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w/git/lifegame_portal/data/"/>
    </mc:Choice>
  </mc:AlternateContent>
  <xr:revisionPtr revIDLastSave="0" documentId="13_ncr:1_{232EA8B5-09CB-FC4C-BEDF-BFEE6E2A3F0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出世紙數值2025" sheetId="1" r:id="rId1"/>
    <sheet name="出世紙數值" sheetId="2" r:id="rId2"/>
    <sheet name="Distribution" sheetId="3" r:id="rId3"/>
    <sheet name="樞紐分析表 1" sheetId="4" r:id="rId4"/>
    <sheet name="Sheet2" sheetId="5" r:id="rId5"/>
    <sheet name="Distribution 2025" sheetId="6" r:id="rId6"/>
    <sheet name="2025(RAND)" sheetId="7" r:id="rId7"/>
    <sheet name="出世紙數值2025(RAND)" sheetId="8" r:id="rId8"/>
  </sheets>
  <definedNames>
    <definedName name="_xlnm._FilterDatabase" localSheetId="4" hidden="1">Sheet2!$A$1:$I$731</definedName>
    <definedName name="_xlnm._FilterDatabase" localSheetId="1" hidden="1">出世紙數值!$A$1:$V$537</definedName>
    <definedName name="_xlnm._FilterDatabase" localSheetId="0" hidden="1">出世紙數值2025!$A$1:$AD$1096</definedName>
    <definedName name="Z_EABF339B_D4E3_4593_AC9E_01A414E1F88F_.wvu.FilterData" localSheetId="1" hidden="1">出世紙數值!$C$1:$C$537</definedName>
  </definedNames>
  <calcPr calcId="191029"/>
  <customWorkbookViews>
    <customWorkbookView name="篩選器 1" guid="{EABF339B-D4E3-4593-AC9E-01A414E1F8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swBYRZ8eMa1YxXH5jTRCvRq0sZj6RLgsaSge1L1xlu0="/>
    </ext>
  </extLst>
</workbook>
</file>

<file path=xl/calcChain.xml><?xml version="1.0" encoding="utf-8"?>
<calcChain xmlns="http://schemas.openxmlformats.org/spreadsheetml/2006/main">
  <c r="H701" i="8" l="1" a="1"/>
  <c r="H701" i="8" s="1"/>
  <c r="G701" i="8" a="1"/>
  <c r="G701" i="8" s="1"/>
  <c r="F701" i="8" a="1"/>
  <c r="F701" i="8" s="1"/>
  <c r="E701" i="8" a="1"/>
  <c r="E701" i="8" s="1"/>
  <c r="D701" i="8" a="1"/>
  <c r="D701" i="8" s="1"/>
  <c r="C701" i="8" a="1"/>
  <c r="C701" i="8" s="1"/>
  <c r="B701" i="8" a="1"/>
  <c r="B701" i="8" s="1"/>
  <c r="H700" i="8" a="1"/>
  <c r="H700" i="8" s="1"/>
  <c r="G700" i="8" a="1"/>
  <c r="G700" i="8" s="1"/>
  <c r="F700" i="8" a="1"/>
  <c r="F700" i="8" s="1"/>
  <c r="E700" i="8" a="1"/>
  <c r="E700" i="8" s="1"/>
  <c r="D700" i="8" a="1"/>
  <c r="D700" i="8" s="1"/>
  <c r="C700" i="8" a="1"/>
  <c r="C700" i="8" s="1"/>
  <c r="B700" i="8" a="1"/>
  <c r="B700" i="8" s="1"/>
  <c r="H699" i="8" a="1"/>
  <c r="H699" i="8" s="1"/>
  <c r="G699" i="8" a="1"/>
  <c r="G699" i="8" s="1"/>
  <c r="F699" i="8" a="1"/>
  <c r="F699" i="8" s="1"/>
  <c r="E699" i="8" a="1"/>
  <c r="E699" i="8" s="1"/>
  <c r="D699" i="8" a="1"/>
  <c r="D699" i="8" s="1"/>
  <c r="C699" i="8" a="1"/>
  <c r="C699" i="8" s="1"/>
  <c r="B699" i="8" a="1"/>
  <c r="B699" i="8" s="1"/>
  <c r="H698" i="8" a="1"/>
  <c r="H698" i="8" s="1"/>
  <c r="G698" i="8" a="1"/>
  <c r="G698" i="8" s="1"/>
  <c r="F698" i="8" a="1"/>
  <c r="F698" i="8" s="1"/>
  <c r="E698" i="8" a="1"/>
  <c r="E698" i="8" s="1"/>
  <c r="D698" i="8" a="1"/>
  <c r="D698" i="8" s="1"/>
  <c r="C698" i="8" a="1"/>
  <c r="C698" i="8" s="1"/>
  <c r="B698" i="8" a="1"/>
  <c r="B698" i="8" s="1"/>
  <c r="H697" i="8" a="1"/>
  <c r="H697" i="8" s="1"/>
  <c r="G697" i="8" a="1"/>
  <c r="G697" i="8" s="1"/>
  <c r="F697" i="8" a="1"/>
  <c r="F697" i="8" s="1"/>
  <c r="E697" i="8" a="1"/>
  <c r="E697" i="8" s="1"/>
  <c r="D697" i="8" a="1"/>
  <c r="D697" i="8" s="1"/>
  <c r="C697" i="8" a="1"/>
  <c r="C697" i="8" s="1"/>
  <c r="B697" i="8" a="1"/>
  <c r="B697" i="8" s="1"/>
  <c r="H696" i="8" a="1"/>
  <c r="H696" i="8" s="1"/>
  <c r="G696" i="8" a="1"/>
  <c r="G696" i="8" s="1"/>
  <c r="F696" i="8" a="1"/>
  <c r="F696" i="8" s="1"/>
  <c r="E696" i="8" a="1"/>
  <c r="E696" i="8" s="1"/>
  <c r="D696" i="8" a="1"/>
  <c r="D696" i="8" s="1"/>
  <c r="C696" i="8" a="1"/>
  <c r="C696" i="8" s="1"/>
  <c r="B696" i="8" a="1"/>
  <c r="B696" i="8" s="1"/>
  <c r="H695" i="8" a="1"/>
  <c r="H695" i="8" s="1"/>
  <c r="G695" i="8" a="1"/>
  <c r="G695" i="8" s="1"/>
  <c r="F695" i="8" a="1"/>
  <c r="F695" i="8" s="1"/>
  <c r="E695" i="8" a="1"/>
  <c r="E695" i="8" s="1"/>
  <c r="D695" i="8" a="1"/>
  <c r="D695" i="8" s="1"/>
  <c r="C695" i="8" a="1"/>
  <c r="C695" i="8" s="1"/>
  <c r="B695" i="8" a="1"/>
  <c r="B695" i="8" s="1"/>
  <c r="H694" i="8" a="1"/>
  <c r="H694" i="8" s="1"/>
  <c r="G694" i="8" a="1"/>
  <c r="G694" i="8" s="1"/>
  <c r="F694" i="8" a="1"/>
  <c r="F694" i="8" s="1"/>
  <c r="E694" i="8" a="1"/>
  <c r="E694" i="8" s="1"/>
  <c r="D694" i="8" a="1"/>
  <c r="D694" i="8" s="1"/>
  <c r="C694" i="8" a="1"/>
  <c r="C694" i="8" s="1"/>
  <c r="B694" i="8" a="1"/>
  <c r="B694" i="8" s="1"/>
  <c r="H693" i="8" a="1"/>
  <c r="H693" i="8" s="1"/>
  <c r="G693" i="8" a="1"/>
  <c r="G693" i="8" s="1"/>
  <c r="F693" i="8" a="1"/>
  <c r="F693" i="8" s="1"/>
  <c r="E693" i="8" a="1"/>
  <c r="E693" i="8" s="1"/>
  <c r="D693" i="8" a="1"/>
  <c r="D693" i="8" s="1"/>
  <c r="C693" i="8" a="1"/>
  <c r="C693" i="8" s="1"/>
  <c r="B693" i="8" a="1"/>
  <c r="B693" i="8"/>
  <c r="H692" i="8" a="1"/>
  <c r="H692" i="8" s="1"/>
  <c r="G692" i="8" a="1"/>
  <c r="G692" i="8" s="1"/>
  <c r="F692" i="8" a="1"/>
  <c r="F692" i="8" s="1"/>
  <c r="E692" i="8" a="1"/>
  <c r="E692" i="8" s="1"/>
  <c r="D692" i="8" a="1"/>
  <c r="D692" i="8" s="1"/>
  <c r="C692" i="8" a="1"/>
  <c r="C692" i="8" s="1"/>
  <c r="B692" i="8" a="1"/>
  <c r="B692" i="8" s="1"/>
  <c r="H691" i="8" a="1"/>
  <c r="H691" i="8" s="1"/>
  <c r="G691" i="8" a="1"/>
  <c r="G691" i="8" s="1"/>
  <c r="F691" i="8" a="1"/>
  <c r="F691" i="8" s="1"/>
  <c r="E691" i="8" a="1"/>
  <c r="E691" i="8" s="1"/>
  <c r="D691" i="8" a="1"/>
  <c r="D691" i="8" s="1"/>
  <c r="C691" i="8" a="1"/>
  <c r="C691" i="8" s="1"/>
  <c r="B691" i="8" a="1"/>
  <c r="B691" i="8" s="1"/>
  <c r="H690" i="8" a="1"/>
  <c r="H690" i="8" s="1"/>
  <c r="G690" i="8" a="1"/>
  <c r="G690" i="8" s="1"/>
  <c r="F690" i="8" a="1"/>
  <c r="F690" i="8" s="1"/>
  <c r="E690" i="8" a="1"/>
  <c r="E690" i="8" s="1"/>
  <c r="D690" i="8" a="1"/>
  <c r="D690" i="8" s="1"/>
  <c r="C690" i="8" a="1"/>
  <c r="C690" i="8" s="1"/>
  <c r="B690" i="8" a="1"/>
  <c r="B690" i="8" s="1"/>
  <c r="H689" i="8" a="1"/>
  <c r="H689" i="8" s="1"/>
  <c r="G689" i="8" a="1"/>
  <c r="G689" i="8" s="1"/>
  <c r="F689" i="8" a="1"/>
  <c r="F689" i="8" s="1"/>
  <c r="E689" i="8" a="1"/>
  <c r="E689" i="8" s="1"/>
  <c r="D689" i="8" a="1"/>
  <c r="D689" i="8" s="1"/>
  <c r="C689" i="8" a="1"/>
  <c r="C689" i="8" s="1"/>
  <c r="B689" i="8" a="1"/>
  <c r="B689" i="8" s="1"/>
  <c r="H688" i="8" a="1"/>
  <c r="H688" i="8" s="1"/>
  <c r="G688" i="8" a="1"/>
  <c r="G688" i="8" s="1"/>
  <c r="F688" i="8" a="1"/>
  <c r="F688" i="8" s="1"/>
  <c r="E688" i="8" a="1"/>
  <c r="E688" i="8"/>
  <c r="D688" i="8" a="1"/>
  <c r="D688" i="8" s="1"/>
  <c r="C688" i="8" a="1"/>
  <c r="C688" i="8" s="1"/>
  <c r="B688" i="8" a="1"/>
  <c r="B688" i="8" s="1"/>
  <c r="H687" i="8" a="1"/>
  <c r="H687" i="8" s="1"/>
  <c r="G687" i="8" a="1"/>
  <c r="G687" i="8" s="1"/>
  <c r="F687" i="8" a="1"/>
  <c r="F687" i="8" s="1"/>
  <c r="E687" i="8" a="1"/>
  <c r="E687" i="8" s="1"/>
  <c r="D687" i="8" a="1"/>
  <c r="D687" i="8" s="1"/>
  <c r="C687" i="8" a="1"/>
  <c r="C687" i="8" s="1"/>
  <c r="B687" i="8" a="1"/>
  <c r="B687" i="8" s="1"/>
  <c r="H686" i="8" a="1"/>
  <c r="H686" i="8" s="1"/>
  <c r="G686" i="8" a="1"/>
  <c r="G686" i="8" s="1"/>
  <c r="F686" i="8" a="1"/>
  <c r="F686" i="8" s="1"/>
  <c r="E686" i="8" a="1"/>
  <c r="E686" i="8" s="1"/>
  <c r="D686" i="8" a="1"/>
  <c r="D686" i="8" s="1"/>
  <c r="C686" i="8" a="1"/>
  <c r="C686" i="8" s="1"/>
  <c r="B686" i="8" a="1"/>
  <c r="B686" i="8" s="1"/>
  <c r="H685" i="8" a="1"/>
  <c r="H685" i="8" s="1"/>
  <c r="G685" i="8" a="1"/>
  <c r="G685" i="8" s="1"/>
  <c r="F685" i="8" a="1"/>
  <c r="F685" i="8" s="1"/>
  <c r="E685" i="8" a="1"/>
  <c r="E685" i="8" s="1"/>
  <c r="D685" i="8" a="1"/>
  <c r="D685" i="8" s="1"/>
  <c r="C685" i="8" a="1"/>
  <c r="C685" i="8" s="1"/>
  <c r="B685" i="8" a="1"/>
  <c r="B685" i="8" s="1"/>
  <c r="H684" i="8" a="1"/>
  <c r="H684" i="8" s="1"/>
  <c r="G684" i="8" a="1"/>
  <c r="G684" i="8" s="1"/>
  <c r="F684" i="8" a="1"/>
  <c r="F684" i="8" s="1"/>
  <c r="E684" i="8" a="1"/>
  <c r="E684" i="8" s="1"/>
  <c r="D684" i="8" a="1"/>
  <c r="D684" i="8" s="1"/>
  <c r="C684" i="8" a="1"/>
  <c r="C684" i="8" s="1"/>
  <c r="B684" i="8" a="1"/>
  <c r="B684" i="8" s="1"/>
  <c r="H683" i="8" a="1"/>
  <c r="H683" i="8" s="1"/>
  <c r="G683" i="8" a="1"/>
  <c r="G683" i="8" s="1"/>
  <c r="F683" i="8" a="1"/>
  <c r="F683" i="8" s="1"/>
  <c r="E683" i="8" a="1"/>
  <c r="E683" i="8" s="1"/>
  <c r="D683" i="8" a="1"/>
  <c r="D683" i="8" s="1"/>
  <c r="C683" i="8" a="1"/>
  <c r="C683" i="8" s="1"/>
  <c r="B683" i="8" a="1"/>
  <c r="B683" i="8" s="1"/>
  <c r="H682" i="8" a="1"/>
  <c r="H682" i="8" s="1"/>
  <c r="G682" i="8" a="1"/>
  <c r="G682" i="8" s="1"/>
  <c r="F682" i="8" a="1"/>
  <c r="F682" i="8" s="1"/>
  <c r="E682" i="8" a="1"/>
  <c r="E682" i="8" s="1"/>
  <c r="D682" i="8" a="1"/>
  <c r="D682" i="8" s="1"/>
  <c r="C682" i="8" a="1"/>
  <c r="C682" i="8" s="1"/>
  <c r="B682" i="8" a="1"/>
  <c r="B682" i="8" s="1"/>
  <c r="H681" i="8" a="1"/>
  <c r="H681" i="8" s="1"/>
  <c r="G681" i="8" a="1"/>
  <c r="G681" i="8" s="1"/>
  <c r="F681" i="8" a="1"/>
  <c r="F681" i="8" s="1"/>
  <c r="E681" i="8" a="1"/>
  <c r="E681" i="8" s="1"/>
  <c r="D681" i="8" a="1"/>
  <c r="D681" i="8" s="1"/>
  <c r="C681" i="8" a="1"/>
  <c r="C681" i="8" s="1"/>
  <c r="B681" i="8" a="1"/>
  <c r="B681" i="8" s="1"/>
  <c r="H680" i="8" a="1"/>
  <c r="H680" i="8" s="1"/>
  <c r="G680" i="8" a="1"/>
  <c r="G680" i="8" s="1"/>
  <c r="F680" i="8" a="1"/>
  <c r="F680" i="8" s="1"/>
  <c r="E680" i="8" a="1"/>
  <c r="E680" i="8" s="1"/>
  <c r="D680" i="8" a="1"/>
  <c r="D680" i="8" s="1"/>
  <c r="C680" i="8" a="1"/>
  <c r="C680" i="8" s="1"/>
  <c r="B680" i="8" a="1"/>
  <c r="B680" i="8" s="1"/>
  <c r="H679" i="8" a="1"/>
  <c r="H679" i="8" s="1"/>
  <c r="G679" i="8" a="1"/>
  <c r="G679" i="8" s="1"/>
  <c r="F679" i="8" a="1"/>
  <c r="F679" i="8" s="1"/>
  <c r="E679" i="8" a="1"/>
  <c r="E679" i="8" s="1"/>
  <c r="D679" i="8" a="1"/>
  <c r="D679" i="8" s="1"/>
  <c r="C679" i="8" a="1"/>
  <c r="C679" i="8" s="1"/>
  <c r="B679" i="8" a="1"/>
  <c r="B679" i="8" s="1"/>
  <c r="H678" i="8" a="1"/>
  <c r="H678" i="8" s="1"/>
  <c r="G678" i="8" a="1"/>
  <c r="G678" i="8" s="1"/>
  <c r="F678" i="8" a="1"/>
  <c r="F678" i="8" s="1"/>
  <c r="E678" i="8" a="1"/>
  <c r="E678" i="8" s="1"/>
  <c r="D678" i="8" a="1"/>
  <c r="D678" i="8" s="1"/>
  <c r="C678" i="8" a="1"/>
  <c r="C678" i="8" s="1"/>
  <c r="B678" i="8" a="1"/>
  <c r="B678" i="8" s="1"/>
  <c r="H677" i="8" a="1"/>
  <c r="H677" i="8" s="1"/>
  <c r="G677" i="8" a="1"/>
  <c r="G677" i="8" s="1"/>
  <c r="F677" i="8" a="1"/>
  <c r="F677" i="8" s="1"/>
  <c r="E677" i="8" a="1"/>
  <c r="E677" i="8" s="1"/>
  <c r="D677" i="8" a="1"/>
  <c r="D677" i="8" s="1"/>
  <c r="C677" i="8" a="1"/>
  <c r="C677" i="8" s="1"/>
  <c r="B677" i="8" a="1"/>
  <c r="B677" i="8" s="1"/>
  <c r="H676" i="8" a="1"/>
  <c r="H676" i="8" s="1"/>
  <c r="G676" i="8" a="1"/>
  <c r="G676" i="8" s="1"/>
  <c r="F676" i="8" a="1"/>
  <c r="F676" i="8" s="1"/>
  <c r="E676" i="8" a="1"/>
  <c r="E676" i="8" s="1"/>
  <c r="D676" i="8" a="1"/>
  <c r="D676" i="8" s="1"/>
  <c r="C676" i="8" a="1"/>
  <c r="C676" i="8" s="1"/>
  <c r="B676" i="8" a="1"/>
  <c r="B676" i="8" s="1"/>
  <c r="H675" i="8" a="1"/>
  <c r="H675" i="8" s="1"/>
  <c r="G675" i="8" a="1"/>
  <c r="G675" i="8" s="1"/>
  <c r="F675" i="8" a="1"/>
  <c r="F675" i="8" s="1"/>
  <c r="E675" i="8" a="1"/>
  <c r="E675" i="8" s="1"/>
  <c r="D675" i="8" a="1"/>
  <c r="D675" i="8" s="1"/>
  <c r="C675" i="8" a="1"/>
  <c r="C675" i="8" s="1"/>
  <c r="B675" i="8" a="1"/>
  <c r="B675" i="8" s="1"/>
  <c r="H674" i="8" a="1"/>
  <c r="H674" i="8" s="1"/>
  <c r="G674" i="8" a="1"/>
  <c r="G674" i="8" s="1"/>
  <c r="F674" i="8" a="1"/>
  <c r="F674" i="8" s="1"/>
  <c r="E674" i="8" a="1"/>
  <c r="E674" i="8" s="1"/>
  <c r="D674" i="8" a="1"/>
  <c r="D674" i="8" s="1"/>
  <c r="C674" i="8" a="1"/>
  <c r="C674" i="8" s="1"/>
  <c r="B674" i="8" a="1"/>
  <c r="B674" i="8" s="1"/>
  <c r="H673" i="8" a="1"/>
  <c r="H673" i="8" s="1"/>
  <c r="G673" i="8" a="1"/>
  <c r="G673" i="8" s="1"/>
  <c r="F673" i="8" a="1"/>
  <c r="F673" i="8" s="1"/>
  <c r="E673" i="8" a="1"/>
  <c r="E673" i="8" s="1"/>
  <c r="D673" i="8" a="1"/>
  <c r="D673" i="8" s="1"/>
  <c r="C673" i="8" a="1"/>
  <c r="C673" i="8" s="1"/>
  <c r="B673" i="8" a="1"/>
  <c r="B673" i="8" s="1"/>
  <c r="H672" i="8" a="1"/>
  <c r="H672" i="8" s="1"/>
  <c r="G672" i="8" a="1"/>
  <c r="G672" i="8" s="1"/>
  <c r="F672" i="8" a="1"/>
  <c r="F672" i="8" s="1"/>
  <c r="E672" i="8" a="1"/>
  <c r="E672" i="8" s="1"/>
  <c r="D672" i="8" a="1"/>
  <c r="D672" i="8" s="1"/>
  <c r="C672" i="8" a="1"/>
  <c r="C672" i="8" s="1"/>
  <c r="B672" i="8" a="1"/>
  <c r="B672" i="8" s="1"/>
  <c r="H671" i="8" a="1"/>
  <c r="H671" i="8" s="1"/>
  <c r="G671" i="8" a="1"/>
  <c r="G671" i="8" s="1"/>
  <c r="F671" i="8" a="1"/>
  <c r="F671" i="8" s="1"/>
  <c r="E671" i="8" a="1"/>
  <c r="E671" i="8" s="1"/>
  <c r="D671" i="8" a="1"/>
  <c r="D671" i="8" s="1"/>
  <c r="C671" i="8" a="1"/>
  <c r="C671" i="8" s="1"/>
  <c r="B671" i="8" a="1"/>
  <c r="B671" i="8" s="1"/>
  <c r="H670" i="8" a="1"/>
  <c r="H670" i="8" s="1"/>
  <c r="G670" i="8" a="1"/>
  <c r="G670" i="8" s="1"/>
  <c r="F670" i="8" a="1"/>
  <c r="F670" i="8" s="1"/>
  <c r="E670" i="8" a="1"/>
  <c r="E670" i="8" s="1"/>
  <c r="D670" i="8" a="1"/>
  <c r="D670" i="8" s="1"/>
  <c r="C670" i="8" a="1"/>
  <c r="C670" i="8" s="1"/>
  <c r="B670" i="8" a="1"/>
  <c r="B670" i="8" s="1"/>
  <c r="H669" i="8" a="1"/>
  <c r="H669" i="8" s="1"/>
  <c r="G669" i="8" a="1"/>
  <c r="G669" i="8" s="1"/>
  <c r="F669" i="8" a="1"/>
  <c r="F669" i="8" s="1"/>
  <c r="E669" i="8" a="1"/>
  <c r="E669" i="8" s="1"/>
  <c r="D669" i="8" a="1"/>
  <c r="D669" i="8" s="1"/>
  <c r="C669" i="8" a="1"/>
  <c r="C669" i="8" s="1"/>
  <c r="B669" i="8" a="1"/>
  <c r="B669" i="8" s="1"/>
  <c r="H668" i="8" a="1"/>
  <c r="H668" i="8" s="1"/>
  <c r="G668" i="8" a="1"/>
  <c r="G668" i="8" s="1"/>
  <c r="F668" i="8" a="1"/>
  <c r="F668" i="8" s="1"/>
  <c r="E668" i="8" a="1"/>
  <c r="E668" i="8" s="1"/>
  <c r="D668" i="8" a="1"/>
  <c r="D668" i="8" s="1"/>
  <c r="C668" i="8" a="1"/>
  <c r="C668" i="8" s="1"/>
  <c r="B668" i="8" a="1"/>
  <c r="B668" i="8" s="1"/>
  <c r="H667" i="8" a="1"/>
  <c r="H667" i="8" s="1"/>
  <c r="G667" i="8" a="1"/>
  <c r="G667" i="8" s="1"/>
  <c r="F667" i="8" a="1"/>
  <c r="F667" i="8" s="1"/>
  <c r="E667" i="8" a="1"/>
  <c r="E667" i="8" s="1"/>
  <c r="D667" i="8" a="1"/>
  <c r="D667" i="8" s="1"/>
  <c r="C667" i="8" a="1"/>
  <c r="C667" i="8" s="1"/>
  <c r="B667" i="8" a="1"/>
  <c r="B667" i="8" s="1"/>
  <c r="H666" i="8" a="1"/>
  <c r="H666" i="8" s="1"/>
  <c r="G666" i="8" a="1"/>
  <c r="G666" i="8" s="1"/>
  <c r="F666" i="8" a="1"/>
  <c r="F666" i="8" s="1"/>
  <c r="E666" i="8" a="1"/>
  <c r="E666" i="8" s="1"/>
  <c r="D666" i="8" a="1"/>
  <c r="D666" i="8" s="1"/>
  <c r="C666" i="8" a="1"/>
  <c r="C666" i="8" s="1"/>
  <c r="B666" i="8" a="1"/>
  <c r="B666" i="8" s="1"/>
  <c r="H665" i="8" a="1"/>
  <c r="H665" i="8" s="1"/>
  <c r="G665" i="8" a="1"/>
  <c r="G665" i="8" s="1"/>
  <c r="F665" i="8" a="1"/>
  <c r="F665" i="8" s="1"/>
  <c r="E665" i="8" a="1"/>
  <c r="E665" i="8" s="1"/>
  <c r="D665" i="8" a="1"/>
  <c r="D665" i="8" s="1"/>
  <c r="C665" i="8" a="1"/>
  <c r="C665" i="8" s="1"/>
  <c r="B665" i="8" a="1"/>
  <c r="B665" i="8" s="1"/>
  <c r="H664" i="8" a="1"/>
  <c r="H664" i="8" s="1"/>
  <c r="G664" i="8" a="1"/>
  <c r="G664" i="8" s="1"/>
  <c r="F664" i="8" a="1"/>
  <c r="F664" i="8" s="1"/>
  <c r="E664" i="8" a="1"/>
  <c r="E664" i="8" s="1"/>
  <c r="D664" i="8" a="1"/>
  <c r="D664" i="8" s="1"/>
  <c r="C664" i="8" a="1"/>
  <c r="C664" i="8" s="1"/>
  <c r="B664" i="8" a="1"/>
  <c r="B664" i="8" s="1"/>
  <c r="H663" i="8" a="1"/>
  <c r="H663" i="8" s="1"/>
  <c r="G663" i="8" a="1"/>
  <c r="G663" i="8" s="1"/>
  <c r="F663" i="8" a="1"/>
  <c r="F663" i="8" s="1"/>
  <c r="E663" i="8" a="1"/>
  <c r="E663" i="8" s="1"/>
  <c r="D663" i="8" a="1"/>
  <c r="D663" i="8" s="1"/>
  <c r="C663" i="8" a="1"/>
  <c r="C663" i="8" s="1"/>
  <c r="B663" i="8" a="1"/>
  <c r="B663" i="8" s="1"/>
  <c r="H662" i="8" a="1"/>
  <c r="H662" i="8" s="1"/>
  <c r="G662" i="8" a="1"/>
  <c r="G662" i="8" s="1"/>
  <c r="F662" i="8" a="1"/>
  <c r="F662" i="8" s="1"/>
  <c r="E662" i="8" a="1"/>
  <c r="E662" i="8" s="1"/>
  <c r="D662" i="8" a="1"/>
  <c r="D662" i="8" s="1"/>
  <c r="C662" i="8" a="1"/>
  <c r="C662" i="8" s="1"/>
  <c r="B662" i="8" a="1"/>
  <c r="B662" i="8" s="1"/>
  <c r="H661" i="8" a="1"/>
  <c r="H661" i="8" s="1"/>
  <c r="G661" i="8" a="1"/>
  <c r="G661" i="8" s="1"/>
  <c r="F661" i="8" a="1"/>
  <c r="F661" i="8" s="1"/>
  <c r="E661" i="8" a="1"/>
  <c r="E661" i="8" s="1"/>
  <c r="D661" i="8" a="1"/>
  <c r="D661" i="8" s="1"/>
  <c r="C661" i="8" a="1"/>
  <c r="C661" i="8" s="1"/>
  <c r="B661" i="8" a="1"/>
  <c r="B661" i="8" s="1"/>
  <c r="H660" i="8" a="1"/>
  <c r="H660" i="8" s="1"/>
  <c r="G660" i="8" a="1"/>
  <c r="G660" i="8" s="1"/>
  <c r="F660" i="8" a="1"/>
  <c r="F660" i="8" s="1"/>
  <c r="E660" i="8" a="1"/>
  <c r="E660" i="8" s="1"/>
  <c r="D660" i="8" a="1"/>
  <c r="D660" i="8" s="1"/>
  <c r="C660" i="8" a="1"/>
  <c r="C660" i="8" s="1"/>
  <c r="B660" i="8" a="1"/>
  <c r="B660" i="8" s="1"/>
  <c r="H659" i="8" a="1"/>
  <c r="H659" i="8" s="1"/>
  <c r="G659" i="8" a="1"/>
  <c r="G659" i="8" s="1"/>
  <c r="F659" i="8" a="1"/>
  <c r="F659" i="8" s="1"/>
  <c r="E659" i="8" a="1"/>
  <c r="E659" i="8" s="1"/>
  <c r="D659" i="8" a="1"/>
  <c r="D659" i="8" s="1"/>
  <c r="C659" i="8" a="1"/>
  <c r="C659" i="8" s="1"/>
  <c r="B659" i="8" a="1"/>
  <c r="B659" i="8" s="1"/>
  <c r="H658" i="8" a="1"/>
  <c r="H658" i="8" s="1"/>
  <c r="G658" i="8" a="1"/>
  <c r="G658" i="8" s="1"/>
  <c r="F658" i="8" a="1"/>
  <c r="F658" i="8" s="1"/>
  <c r="E658" i="8" a="1"/>
  <c r="E658" i="8" s="1"/>
  <c r="D658" i="8" a="1"/>
  <c r="D658" i="8" s="1"/>
  <c r="C658" i="8" a="1"/>
  <c r="C658" i="8" s="1"/>
  <c r="B658" i="8" a="1"/>
  <c r="B658" i="8" s="1"/>
  <c r="H657" i="8" a="1"/>
  <c r="H657" i="8" s="1"/>
  <c r="G657" i="8" a="1"/>
  <c r="G657" i="8" s="1"/>
  <c r="F657" i="8" a="1"/>
  <c r="F657" i="8" s="1"/>
  <c r="E657" i="8" a="1"/>
  <c r="E657" i="8" s="1"/>
  <c r="D657" i="8" a="1"/>
  <c r="D657" i="8" s="1"/>
  <c r="C657" i="8" a="1"/>
  <c r="C657" i="8" s="1"/>
  <c r="B657" i="8" a="1"/>
  <c r="B657" i="8" s="1"/>
  <c r="H656" i="8" a="1"/>
  <c r="H656" i="8" s="1"/>
  <c r="G656" i="8" a="1"/>
  <c r="G656" i="8" s="1"/>
  <c r="F656" i="8" a="1"/>
  <c r="F656" i="8" s="1"/>
  <c r="E656" i="8" a="1"/>
  <c r="E656" i="8" s="1"/>
  <c r="D656" i="8" a="1"/>
  <c r="D656" i="8" s="1"/>
  <c r="C656" i="8" a="1"/>
  <c r="C656" i="8" s="1"/>
  <c r="B656" i="8" a="1"/>
  <c r="B656" i="8" s="1"/>
  <c r="H655" i="8" a="1"/>
  <c r="H655" i="8" s="1"/>
  <c r="G655" i="8" a="1"/>
  <c r="G655" i="8" s="1"/>
  <c r="F655" i="8" a="1"/>
  <c r="F655" i="8" s="1"/>
  <c r="E655" i="8" a="1"/>
  <c r="E655" i="8" s="1"/>
  <c r="D655" i="8" a="1"/>
  <c r="D655" i="8" s="1"/>
  <c r="C655" i="8" a="1"/>
  <c r="C655" i="8" s="1"/>
  <c r="B655" i="8" a="1"/>
  <c r="B655" i="8" s="1"/>
  <c r="H654" i="8" a="1"/>
  <c r="H654" i="8" s="1"/>
  <c r="G654" i="8" a="1"/>
  <c r="G654" i="8" s="1"/>
  <c r="F654" i="8" a="1"/>
  <c r="F654" i="8" s="1"/>
  <c r="E654" i="8" a="1"/>
  <c r="E654" i="8" s="1"/>
  <c r="D654" i="8" a="1"/>
  <c r="D654" i="8" s="1"/>
  <c r="C654" i="8" a="1"/>
  <c r="C654" i="8" s="1"/>
  <c r="B654" i="8" a="1"/>
  <c r="B654" i="8" s="1"/>
  <c r="H653" i="8" a="1"/>
  <c r="H653" i="8" s="1"/>
  <c r="G653" i="8" a="1"/>
  <c r="G653" i="8" s="1"/>
  <c r="F653" i="8" a="1"/>
  <c r="F653" i="8" s="1"/>
  <c r="E653" i="8" a="1"/>
  <c r="E653" i="8" s="1"/>
  <c r="D653" i="8" a="1"/>
  <c r="D653" i="8" s="1"/>
  <c r="C653" i="8" a="1"/>
  <c r="C653" i="8" s="1"/>
  <c r="B653" i="8" a="1"/>
  <c r="B653" i="8" s="1"/>
  <c r="H652" i="8" a="1"/>
  <c r="H652" i="8" s="1"/>
  <c r="G652" i="8" a="1"/>
  <c r="G652" i="8" s="1"/>
  <c r="F652" i="8" a="1"/>
  <c r="F652" i="8" s="1"/>
  <c r="E652" i="8" a="1"/>
  <c r="E652" i="8" s="1"/>
  <c r="D652" i="8" a="1"/>
  <c r="D652" i="8" s="1"/>
  <c r="C652" i="8" a="1"/>
  <c r="C652" i="8" s="1"/>
  <c r="B652" i="8" a="1"/>
  <c r="B652" i="8" s="1"/>
  <c r="H651" i="8" a="1"/>
  <c r="H651" i="8" s="1"/>
  <c r="G651" i="8" a="1"/>
  <c r="G651" i="8" s="1"/>
  <c r="F651" i="8" a="1"/>
  <c r="F651" i="8" s="1"/>
  <c r="E651" i="8" a="1"/>
  <c r="E651" i="8" s="1"/>
  <c r="D651" i="8" a="1"/>
  <c r="D651" i="8" s="1"/>
  <c r="C651" i="8" a="1"/>
  <c r="C651" i="8" s="1"/>
  <c r="B651" i="8" a="1"/>
  <c r="B651" i="8" s="1"/>
  <c r="H650" i="8" a="1"/>
  <c r="H650" i="8" s="1"/>
  <c r="G650" i="8" a="1"/>
  <c r="G650" i="8" s="1"/>
  <c r="F650" i="8" a="1"/>
  <c r="F650" i="8" s="1"/>
  <c r="E650" i="8" a="1"/>
  <c r="E650" i="8" s="1"/>
  <c r="D650" i="8" a="1"/>
  <c r="D650" i="8" s="1"/>
  <c r="C650" i="8" a="1"/>
  <c r="C650" i="8" s="1"/>
  <c r="B650" i="8" a="1"/>
  <c r="B650" i="8" s="1"/>
  <c r="H649" i="8" a="1"/>
  <c r="H649" i="8" s="1"/>
  <c r="G649" i="8" a="1"/>
  <c r="G649" i="8" s="1"/>
  <c r="F649" i="8" a="1"/>
  <c r="F649" i="8" s="1"/>
  <c r="E649" i="8" a="1"/>
  <c r="E649" i="8" s="1"/>
  <c r="D649" i="8" a="1"/>
  <c r="D649" i="8" s="1"/>
  <c r="C649" i="8" a="1"/>
  <c r="C649" i="8" s="1"/>
  <c r="B649" i="8" a="1"/>
  <c r="B649" i="8" s="1"/>
  <c r="H648" i="8" a="1"/>
  <c r="H648" i="8" s="1"/>
  <c r="G648" i="8" a="1"/>
  <c r="G648" i="8" s="1"/>
  <c r="F648" i="8" a="1"/>
  <c r="F648" i="8" s="1"/>
  <c r="E648" i="8" a="1"/>
  <c r="E648" i="8" s="1"/>
  <c r="D648" i="8" a="1"/>
  <c r="D648" i="8" s="1"/>
  <c r="C648" i="8" a="1"/>
  <c r="C648" i="8" s="1"/>
  <c r="B648" i="8" a="1"/>
  <c r="B648" i="8" s="1"/>
  <c r="H647" i="8" a="1"/>
  <c r="H647" i="8" s="1"/>
  <c r="G647" i="8" a="1"/>
  <c r="G647" i="8" s="1"/>
  <c r="F647" i="8" a="1"/>
  <c r="F647" i="8" s="1"/>
  <c r="E647" i="8" a="1"/>
  <c r="E647" i="8" s="1"/>
  <c r="D647" i="8" a="1"/>
  <c r="D647" i="8" s="1"/>
  <c r="C647" i="8" a="1"/>
  <c r="C647" i="8" s="1"/>
  <c r="B647" i="8" a="1"/>
  <c r="B647" i="8" s="1"/>
  <c r="H646" i="8" a="1"/>
  <c r="H646" i="8" s="1"/>
  <c r="G646" i="8" a="1"/>
  <c r="G646" i="8" s="1"/>
  <c r="F646" i="8" a="1"/>
  <c r="F646" i="8" s="1"/>
  <c r="E646" i="8" a="1"/>
  <c r="E646" i="8" s="1"/>
  <c r="D646" i="8" a="1"/>
  <c r="D646" i="8" s="1"/>
  <c r="C646" i="8" a="1"/>
  <c r="C646" i="8" s="1"/>
  <c r="B646" i="8" a="1"/>
  <c r="B646" i="8" s="1"/>
  <c r="H645" i="8" a="1"/>
  <c r="H645" i="8" s="1"/>
  <c r="G645" i="8" a="1"/>
  <c r="G645" i="8" s="1"/>
  <c r="F645" i="8" a="1"/>
  <c r="F645" i="8" s="1"/>
  <c r="E645" i="8" a="1"/>
  <c r="E645" i="8" s="1"/>
  <c r="D645" i="8" a="1"/>
  <c r="D645" i="8" s="1"/>
  <c r="C645" i="8" a="1"/>
  <c r="C645" i="8" s="1"/>
  <c r="B645" i="8" a="1"/>
  <c r="B645" i="8" s="1"/>
  <c r="H644" i="8" a="1"/>
  <c r="H644" i="8" s="1"/>
  <c r="G644" i="8" a="1"/>
  <c r="G644" i="8" s="1"/>
  <c r="F644" i="8" a="1"/>
  <c r="F644" i="8" s="1"/>
  <c r="E644" i="8" a="1"/>
  <c r="E644" i="8" s="1"/>
  <c r="D644" i="8" a="1"/>
  <c r="D644" i="8" s="1"/>
  <c r="C644" i="8" a="1"/>
  <c r="C644" i="8" s="1"/>
  <c r="B644" i="8" a="1"/>
  <c r="B644" i="8" s="1"/>
  <c r="H643" i="8" a="1"/>
  <c r="H643" i="8" s="1"/>
  <c r="G643" i="8" a="1"/>
  <c r="G643" i="8" s="1"/>
  <c r="F643" i="8" a="1"/>
  <c r="F643" i="8" s="1"/>
  <c r="E643" i="8" a="1"/>
  <c r="E643" i="8" s="1"/>
  <c r="D643" i="8" a="1"/>
  <c r="D643" i="8" s="1"/>
  <c r="C643" i="8" a="1"/>
  <c r="C643" i="8" s="1"/>
  <c r="B643" i="8" a="1"/>
  <c r="B643" i="8" s="1"/>
  <c r="H642" i="8" a="1"/>
  <c r="H642" i="8" s="1"/>
  <c r="G642" i="8" a="1"/>
  <c r="G642" i="8" s="1"/>
  <c r="F642" i="8" a="1"/>
  <c r="F642" i="8" s="1"/>
  <c r="E642" i="8" a="1"/>
  <c r="E642" i="8" s="1"/>
  <c r="D642" i="8" a="1"/>
  <c r="D642" i="8" s="1"/>
  <c r="C642" i="8" a="1"/>
  <c r="C642" i="8" s="1"/>
  <c r="B642" i="8" a="1"/>
  <c r="B642" i="8" s="1"/>
  <c r="H641" i="8" a="1"/>
  <c r="H641" i="8" s="1"/>
  <c r="G641" i="8" a="1"/>
  <c r="G641" i="8" s="1"/>
  <c r="F641" i="8" a="1"/>
  <c r="F641" i="8" s="1"/>
  <c r="E641" i="8" a="1"/>
  <c r="E641" i="8" s="1"/>
  <c r="D641" i="8" a="1"/>
  <c r="D641" i="8" s="1"/>
  <c r="C641" i="8" a="1"/>
  <c r="C641" i="8" s="1"/>
  <c r="B641" i="8" a="1"/>
  <c r="B641" i="8" s="1"/>
  <c r="H640" i="8" a="1"/>
  <c r="H640" i="8" s="1"/>
  <c r="G640" i="8" a="1"/>
  <c r="G640" i="8" s="1"/>
  <c r="F640" i="8" a="1"/>
  <c r="F640" i="8" s="1"/>
  <c r="E640" i="8" a="1"/>
  <c r="E640" i="8" s="1"/>
  <c r="D640" i="8" a="1"/>
  <c r="D640" i="8" s="1"/>
  <c r="C640" i="8" a="1"/>
  <c r="C640" i="8" s="1"/>
  <c r="B640" i="8" a="1"/>
  <c r="B640" i="8" s="1"/>
  <c r="H639" i="8" a="1"/>
  <c r="H639" i="8" s="1"/>
  <c r="G639" i="8" a="1"/>
  <c r="G639" i="8" s="1"/>
  <c r="F639" i="8" a="1"/>
  <c r="F639" i="8" s="1"/>
  <c r="E639" i="8" a="1"/>
  <c r="E639" i="8" s="1"/>
  <c r="D639" i="8" a="1"/>
  <c r="D639" i="8" s="1"/>
  <c r="C639" i="8" a="1"/>
  <c r="C639" i="8" s="1"/>
  <c r="B639" i="8" a="1"/>
  <c r="B639" i="8" s="1"/>
  <c r="H638" i="8" a="1"/>
  <c r="H638" i="8" s="1"/>
  <c r="G638" i="8" a="1"/>
  <c r="G638" i="8" s="1"/>
  <c r="F638" i="8" a="1"/>
  <c r="F638" i="8" s="1"/>
  <c r="E638" i="8" a="1"/>
  <c r="E638" i="8" s="1"/>
  <c r="D638" i="8" a="1"/>
  <c r="D638" i="8" s="1"/>
  <c r="C638" i="8" a="1"/>
  <c r="C638" i="8" s="1"/>
  <c r="B638" i="8" a="1"/>
  <c r="B638" i="8" s="1"/>
  <c r="H637" i="8" a="1"/>
  <c r="H637" i="8" s="1"/>
  <c r="G637" i="8" a="1"/>
  <c r="G637" i="8" s="1"/>
  <c r="F637" i="8" a="1"/>
  <c r="F637" i="8" s="1"/>
  <c r="E637" i="8" a="1"/>
  <c r="E637" i="8" s="1"/>
  <c r="D637" i="8" a="1"/>
  <c r="D637" i="8" s="1"/>
  <c r="C637" i="8" a="1"/>
  <c r="C637" i="8" s="1"/>
  <c r="B637" i="8" a="1"/>
  <c r="B637" i="8" s="1"/>
  <c r="H636" i="8" a="1"/>
  <c r="H636" i="8" s="1"/>
  <c r="G636" i="8" a="1"/>
  <c r="G636" i="8" s="1"/>
  <c r="F636" i="8" a="1"/>
  <c r="F636" i="8" s="1"/>
  <c r="E636" i="8" a="1"/>
  <c r="E636" i="8" s="1"/>
  <c r="D636" i="8" a="1"/>
  <c r="D636" i="8" s="1"/>
  <c r="C636" i="8" a="1"/>
  <c r="C636" i="8" s="1"/>
  <c r="B636" i="8" a="1"/>
  <c r="B636" i="8" s="1"/>
  <c r="H635" i="8" a="1"/>
  <c r="H635" i="8" s="1"/>
  <c r="G635" i="8" a="1"/>
  <c r="G635" i="8" s="1"/>
  <c r="F635" i="8" a="1"/>
  <c r="F635" i="8" s="1"/>
  <c r="E635" i="8" a="1"/>
  <c r="E635" i="8" s="1"/>
  <c r="D635" i="8" a="1"/>
  <c r="D635" i="8" s="1"/>
  <c r="C635" i="8" a="1"/>
  <c r="C635" i="8" s="1"/>
  <c r="B635" i="8" a="1"/>
  <c r="B635" i="8" s="1"/>
  <c r="H634" i="8" a="1"/>
  <c r="H634" i="8" s="1"/>
  <c r="G634" i="8" a="1"/>
  <c r="G634" i="8" s="1"/>
  <c r="F634" i="8" a="1"/>
  <c r="F634" i="8" s="1"/>
  <c r="E634" i="8" a="1"/>
  <c r="E634" i="8" s="1"/>
  <c r="D634" i="8" a="1"/>
  <c r="D634" i="8" s="1"/>
  <c r="C634" i="8" a="1"/>
  <c r="C634" i="8" s="1"/>
  <c r="B634" i="8" a="1"/>
  <c r="B634" i="8" s="1"/>
  <c r="H633" i="8" a="1"/>
  <c r="H633" i="8" s="1"/>
  <c r="G633" i="8" a="1"/>
  <c r="G633" i="8" s="1"/>
  <c r="F633" i="8" a="1"/>
  <c r="F633" i="8" s="1"/>
  <c r="E633" i="8" a="1"/>
  <c r="E633" i="8" s="1"/>
  <c r="D633" i="8" a="1"/>
  <c r="D633" i="8" s="1"/>
  <c r="C633" i="8" a="1"/>
  <c r="C633" i="8" s="1"/>
  <c r="B633" i="8" a="1"/>
  <c r="B633" i="8" s="1"/>
  <c r="H632" i="8" a="1"/>
  <c r="H632" i="8" s="1"/>
  <c r="G632" i="8" a="1"/>
  <c r="G632" i="8" s="1"/>
  <c r="F632" i="8" a="1"/>
  <c r="F632" i="8" s="1"/>
  <c r="E632" i="8" a="1"/>
  <c r="E632" i="8" s="1"/>
  <c r="D632" i="8" a="1"/>
  <c r="D632" i="8" s="1"/>
  <c r="C632" i="8" a="1"/>
  <c r="C632" i="8" s="1"/>
  <c r="B632" i="8" a="1"/>
  <c r="B632" i="8" s="1"/>
  <c r="H631" i="8" a="1"/>
  <c r="H631" i="8" s="1"/>
  <c r="G631" i="8" a="1"/>
  <c r="G631" i="8" s="1"/>
  <c r="F631" i="8" a="1"/>
  <c r="F631" i="8" s="1"/>
  <c r="E631" i="8" a="1"/>
  <c r="E631" i="8" s="1"/>
  <c r="D631" i="8" a="1"/>
  <c r="D631" i="8" s="1"/>
  <c r="C631" i="8" a="1"/>
  <c r="C631" i="8" s="1"/>
  <c r="B631" i="8" a="1"/>
  <c r="B631" i="8" s="1"/>
  <c r="H630" i="8" a="1"/>
  <c r="H630" i="8" s="1"/>
  <c r="G630" i="8" a="1"/>
  <c r="G630" i="8" s="1"/>
  <c r="F630" i="8" a="1"/>
  <c r="F630" i="8" s="1"/>
  <c r="E630" i="8" a="1"/>
  <c r="E630" i="8" s="1"/>
  <c r="D630" i="8" a="1"/>
  <c r="D630" i="8" s="1"/>
  <c r="C630" i="8" a="1"/>
  <c r="C630" i="8" s="1"/>
  <c r="B630" i="8" a="1"/>
  <c r="B630" i="8" s="1"/>
  <c r="H629" i="8" a="1"/>
  <c r="H629" i="8" s="1"/>
  <c r="G629" i="8" a="1"/>
  <c r="G629" i="8" s="1"/>
  <c r="F629" i="8" a="1"/>
  <c r="F629" i="8" s="1"/>
  <c r="E629" i="8" a="1"/>
  <c r="E629" i="8" s="1"/>
  <c r="D629" i="8" a="1"/>
  <c r="D629" i="8" s="1"/>
  <c r="C629" i="8" a="1"/>
  <c r="C629" i="8" s="1"/>
  <c r="B629" i="8" a="1"/>
  <c r="B629" i="8" s="1"/>
  <c r="H628" i="8" a="1"/>
  <c r="H628" i="8" s="1"/>
  <c r="G628" i="8" a="1"/>
  <c r="G628" i="8" s="1"/>
  <c r="F628" i="8" a="1"/>
  <c r="F628" i="8" s="1"/>
  <c r="E628" i="8" a="1"/>
  <c r="E628" i="8" s="1"/>
  <c r="D628" i="8" a="1"/>
  <c r="D628" i="8" s="1"/>
  <c r="C628" i="8" a="1"/>
  <c r="C628" i="8" s="1"/>
  <c r="B628" i="8" a="1"/>
  <c r="B628" i="8" s="1"/>
  <c r="H627" i="8" a="1"/>
  <c r="H627" i="8" s="1"/>
  <c r="G627" i="8" a="1"/>
  <c r="G627" i="8" s="1"/>
  <c r="F627" i="8" a="1"/>
  <c r="F627" i="8" s="1"/>
  <c r="E627" i="8" a="1"/>
  <c r="E627" i="8" s="1"/>
  <c r="D627" i="8" a="1"/>
  <c r="D627" i="8" s="1"/>
  <c r="C627" i="8" a="1"/>
  <c r="C627" i="8" s="1"/>
  <c r="B627" i="8" a="1"/>
  <c r="B627" i="8" s="1"/>
  <c r="H626" i="8" a="1"/>
  <c r="H626" i="8" s="1"/>
  <c r="G626" i="8" a="1"/>
  <c r="G626" i="8" s="1"/>
  <c r="F626" i="8" a="1"/>
  <c r="F626" i="8" s="1"/>
  <c r="E626" i="8" a="1"/>
  <c r="E626" i="8" s="1"/>
  <c r="D626" i="8" a="1"/>
  <c r="D626" i="8" s="1"/>
  <c r="C626" i="8" a="1"/>
  <c r="C626" i="8" s="1"/>
  <c r="B626" i="8" a="1"/>
  <c r="B626" i="8" s="1"/>
  <c r="H625" i="8" a="1"/>
  <c r="H625" i="8" s="1"/>
  <c r="G625" i="8" a="1"/>
  <c r="G625" i="8" s="1"/>
  <c r="F625" i="8" a="1"/>
  <c r="F625" i="8" s="1"/>
  <c r="E625" i="8" a="1"/>
  <c r="E625" i="8" s="1"/>
  <c r="D625" i="8" a="1"/>
  <c r="D625" i="8" s="1"/>
  <c r="C625" i="8" a="1"/>
  <c r="C625" i="8" s="1"/>
  <c r="B625" i="8" a="1"/>
  <c r="B625" i="8" s="1"/>
  <c r="H624" i="8" a="1"/>
  <c r="H624" i="8" s="1"/>
  <c r="G624" i="8" a="1"/>
  <c r="G624" i="8" s="1"/>
  <c r="F624" i="8" a="1"/>
  <c r="F624" i="8" s="1"/>
  <c r="E624" i="8" a="1"/>
  <c r="E624" i="8" s="1"/>
  <c r="D624" i="8" a="1"/>
  <c r="D624" i="8" s="1"/>
  <c r="C624" i="8" a="1"/>
  <c r="C624" i="8" s="1"/>
  <c r="B624" i="8" a="1"/>
  <c r="B624" i="8" s="1"/>
  <c r="H623" i="8" a="1"/>
  <c r="H623" i="8" s="1"/>
  <c r="G623" i="8" a="1"/>
  <c r="G623" i="8" s="1"/>
  <c r="F623" i="8" a="1"/>
  <c r="F623" i="8" s="1"/>
  <c r="E623" i="8" a="1"/>
  <c r="E623" i="8" s="1"/>
  <c r="D623" i="8" a="1"/>
  <c r="D623" i="8" s="1"/>
  <c r="C623" i="8" a="1"/>
  <c r="C623" i="8" s="1"/>
  <c r="B623" i="8" a="1"/>
  <c r="B623" i="8" s="1"/>
  <c r="H622" i="8" a="1"/>
  <c r="H622" i="8" s="1"/>
  <c r="G622" i="8" a="1"/>
  <c r="G622" i="8" s="1"/>
  <c r="F622" i="8" a="1"/>
  <c r="F622" i="8" s="1"/>
  <c r="E622" i="8" a="1"/>
  <c r="E622" i="8" s="1"/>
  <c r="D622" i="8" a="1"/>
  <c r="D622" i="8" s="1"/>
  <c r="C622" i="8" a="1"/>
  <c r="C622" i="8" s="1"/>
  <c r="B622" i="8" a="1"/>
  <c r="B622" i="8" s="1"/>
  <c r="H621" i="8" a="1"/>
  <c r="H621" i="8" s="1"/>
  <c r="G621" i="8" a="1"/>
  <c r="G621" i="8" s="1"/>
  <c r="F621" i="8" a="1"/>
  <c r="F621" i="8" s="1"/>
  <c r="E621" i="8" a="1"/>
  <c r="E621" i="8" s="1"/>
  <c r="D621" i="8" a="1"/>
  <c r="D621" i="8" s="1"/>
  <c r="C621" i="8" a="1"/>
  <c r="C621" i="8" s="1"/>
  <c r="B621" i="8" a="1"/>
  <c r="B621" i="8" s="1"/>
  <c r="H620" i="8" a="1"/>
  <c r="H620" i="8" s="1"/>
  <c r="G620" i="8" a="1"/>
  <c r="G620" i="8" s="1"/>
  <c r="F620" i="8" a="1"/>
  <c r="F620" i="8" s="1"/>
  <c r="E620" i="8" a="1"/>
  <c r="E620" i="8" s="1"/>
  <c r="D620" i="8" a="1"/>
  <c r="D620" i="8" s="1"/>
  <c r="C620" i="8" a="1"/>
  <c r="C620" i="8" s="1"/>
  <c r="B620" i="8" a="1"/>
  <c r="B620" i="8" s="1"/>
  <c r="H619" i="8" a="1"/>
  <c r="H619" i="8" s="1"/>
  <c r="G619" i="8" a="1"/>
  <c r="G619" i="8" s="1"/>
  <c r="F619" i="8" a="1"/>
  <c r="F619" i="8" s="1"/>
  <c r="E619" i="8" a="1"/>
  <c r="E619" i="8" s="1"/>
  <c r="D619" i="8" a="1"/>
  <c r="D619" i="8" s="1"/>
  <c r="C619" i="8" a="1"/>
  <c r="C619" i="8" s="1"/>
  <c r="B619" i="8" a="1"/>
  <c r="B619" i="8" s="1"/>
  <c r="H618" i="8" a="1"/>
  <c r="H618" i="8" s="1"/>
  <c r="G618" i="8" a="1"/>
  <c r="G618" i="8" s="1"/>
  <c r="F618" i="8" a="1"/>
  <c r="F618" i="8" s="1"/>
  <c r="E618" i="8" a="1"/>
  <c r="E618" i="8" s="1"/>
  <c r="D618" i="8" a="1"/>
  <c r="D618" i="8" s="1"/>
  <c r="C618" i="8" a="1"/>
  <c r="C618" i="8" s="1"/>
  <c r="B618" i="8" a="1"/>
  <c r="B618" i="8" s="1"/>
  <c r="H617" i="8" a="1"/>
  <c r="H617" i="8" s="1"/>
  <c r="G617" i="8" a="1"/>
  <c r="G617" i="8" s="1"/>
  <c r="F617" i="8" a="1"/>
  <c r="F617" i="8" s="1"/>
  <c r="E617" i="8" a="1"/>
  <c r="E617" i="8" s="1"/>
  <c r="D617" i="8" a="1"/>
  <c r="D617" i="8" s="1"/>
  <c r="C617" i="8" a="1"/>
  <c r="C617" i="8" s="1"/>
  <c r="B617" i="8" a="1"/>
  <c r="B617" i="8" s="1"/>
  <c r="H616" i="8" a="1"/>
  <c r="H616" i="8" s="1"/>
  <c r="G616" i="8" a="1"/>
  <c r="G616" i="8" s="1"/>
  <c r="F616" i="8" a="1"/>
  <c r="F616" i="8" s="1"/>
  <c r="E616" i="8" a="1"/>
  <c r="E616" i="8" s="1"/>
  <c r="D616" i="8" a="1"/>
  <c r="D616" i="8" s="1"/>
  <c r="C616" i="8" a="1"/>
  <c r="C616" i="8" s="1"/>
  <c r="B616" i="8" a="1"/>
  <c r="B616" i="8" s="1"/>
  <c r="H615" i="8" a="1"/>
  <c r="H615" i="8" s="1"/>
  <c r="G615" i="8" a="1"/>
  <c r="G615" i="8" s="1"/>
  <c r="F615" i="8" a="1"/>
  <c r="F615" i="8" s="1"/>
  <c r="E615" i="8" a="1"/>
  <c r="E615" i="8" s="1"/>
  <c r="D615" i="8" a="1"/>
  <c r="D615" i="8" s="1"/>
  <c r="C615" i="8" a="1"/>
  <c r="C615" i="8" s="1"/>
  <c r="B615" i="8" a="1"/>
  <c r="B615" i="8" s="1"/>
  <c r="H614" i="8" a="1"/>
  <c r="H614" i="8" s="1"/>
  <c r="G614" i="8" a="1"/>
  <c r="G614" i="8" s="1"/>
  <c r="F614" i="8" a="1"/>
  <c r="F614" i="8" s="1"/>
  <c r="E614" i="8" a="1"/>
  <c r="E614" i="8" s="1"/>
  <c r="D614" i="8" a="1"/>
  <c r="D614" i="8" s="1"/>
  <c r="C614" i="8" a="1"/>
  <c r="C614" i="8" s="1"/>
  <c r="B614" i="8" a="1"/>
  <c r="B614" i="8" s="1"/>
  <c r="H613" i="8" a="1"/>
  <c r="H613" i="8" s="1"/>
  <c r="G613" i="8" a="1"/>
  <c r="G613" i="8" s="1"/>
  <c r="F613" i="8" a="1"/>
  <c r="F613" i="8" s="1"/>
  <c r="E613" i="8" a="1"/>
  <c r="E613" i="8" s="1"/>
  <c r="D613" i="8" a="1"/>
  <c r="D613" i="8" s="1"/>
  <c r="C613" i="8" a="1"/>
  <c r="C613" i="8" s="1"/>
  <c r="B613" i="8" a="1"/>
  <c r="B613" i="8" s="1"/>
  <c r="H612" i="8" a="1"/>
  <c r="H612" i="8" s="1"/>
  <c r="G612" i="8" a="1"/>
  <c r="G612" i="8" s="1"/>
  <c r="F612" i="8" a="1"/>
  <c r="F612" i="8" s="1"/>
  <c r="E612" i="8" a="1"/>
  <c r="E612" i="8" s="1"/>
  <c r="D612" i="8" a="1"/>
  <c r="D612" i="8" s="1"/>
  <c r="C612" i="8" a="1"/>
  <c r="C612" i="8" s="1"/>
  <c r="B612" i="8" a="1"/>
  <c r="B612" i="8" s="1"/>
  <c r="H611" i="8" a="1"/>
  <c r="H611" i="8" s="1"/>
  <c r="G611" i="8" a="1"/>
  <c r="G611" i="8" s="1"/>
  <c r="F611" i="8" a="1"/>
  <c r="F611" i="8" s="1"/>
  <c r="E611" i="8" a="1"/>
  <c r="E611" i="8" s="1"/>
  <c r="D611" i="8" a="1"/>
  <c r="D611" i="8" s="1"/>
  <c r="C611" i="8" a="1"/>
  <c r="C611" i="8" s="1"/>
  <c r="B611" i="8" a="1"/>
  <c r="B611" i="8" s="1"/>
  <c r="H610" i="8" a="1"/>
  <c r="H610" i="8" s="1"/>
  <c r="G610" i="8" a="1"/>
  <c r="G610" i="8" s="1"/>
  <c r="F610" i="8" a="1"/>
  <c r="F610" i="8" s="1"/>
  <c r="E610" i="8" a="1"/>
  <c r="E610" i="8" s="1"/>
  <c r="D610" i="8" a="1"/>
  <c r="D610" i="8" s="1"/>
  <c r="C610" i="8" a="1"/>
  <c r="C610" i="8" s="1"/>
  <c r="B610" i="8" a="1"/>
  <c r="B610" i="8" s="1"/>
  <c r="H609" i="8" a="1"/>
  <c r="H609" i="8" s="1"/>
  <c r="G609" i="8" a="1"/>
  <c r="G609" i="8" s="1"/>
  <c r="F609" i="8" a="1"/>
  <c r="F609" i="8" s="1"/>
  <c r="E609" i="8" a="1"/>
  <c r="E609" i="8" s="1"/>
  <c r="D609" i="8" a="1"/>
  <c r="D609" i="8" s="1"/>
  <c r="C609" i="8" a="1"/>
  <c r="C609" i="8" s="1"/>
  <c r="B609" i="8" a="1"/>
  <c r="B609" i="8" s="1"/>
  <c r="H608" i="8" a="1"/>
  <c r="H608" i="8" s="1"/>
  <c r="G608" i="8" a="1"/>
  <c r="G608" i="8" s="1"/>
  <c r="F608" i="8" a="1"/>
  <c r="F608" i="8" s="1"/>
  <c r="E608" i="8" a="1"/>
  <c r="E608" i="8" s="1"/>
  <c r="D608" i="8" a="1"/>
  <c r="D608" i="8" s="1"/>
  <c r="C608" i="8" a="1"/>
  <c r="C608" i="8" s="1"/>
  <c r="B608" i="8" a="1"/>
  <c r="B608" i="8" s="1"/>
  <c r="H607" i="8" a="1"/>
  <c r="H607" i="8" s="1"/>
  <c r="G607" i="8" a="1"/>
  <c r="G607" i="8" s="1"/>
  <c r="F607" i="8" a="1"/>
  <c r="F607" i="8" s="1"/>
  <c r="E607" i="8" a="1"/>
  <c r="E607" i="8" s="1"/>
  <c r="D607" i="8" a="1"/>
  <c r="D607" i="8" s="1"/>
  <c r="C607" i="8" a="1"/>
  <c r="C607" i="8" s="1"/>
  <c r="B607" i="8" a="1"/>
  <c r="B607" i="8" s="1"/>
  <c r="H606" i="8" a="1"/>
  <c r="H606" i="8" s="1"/>
  <c r="G606" i="8" a="1"/>
  <c r="G606" i="8" s="1"/>
  <c r="F606" i="8" a="1"/>
  <c r="F606" i="8" s="1"/>
  <c r="E606" i="8" a="1"/>
  <c r="E606" i="8" s="1"/>
  <c r="D606" i="8" a="1"/>
  <c r="D606" i="8" s="1"/>
  <c r="C606" i="8" a="1"/>
  <c r="C606" i="8" s="1"/>
  <c r="B606" i="8" a="1"/>
  <c r="B606" i="8" s="1"/>
  <c r="H605" i="8" a="1"/>
  <c r="H605" i="8" s="1"/>
  <c r="G605" i="8" a="1"/>
  <c r="G605" i="8" s="1"/>
  <c r="F605" i="8" a="1"/>
  <c r="F605" i="8" s="1"/>
  <c r="E605" i="8" a="1"/>
  <c r="E605" i="8" s="1"/>
  <c r="D605" i="8" a="1"/>
  <c r="D605" i="8" s="1"/>
  <c r="C605" i="8" a="1"/>
  <c r="C605" i="8" s="1"/>
  <c r="B605" i="8" a="1"/>
  <c r="B605" i="8" s="1"/>
  <c r="H604" i="8" a="1"/>
  <c r="H604" i="8" s="1"/>
  <c r="G604" i="8" a="1"/>
  <c r="G604" i="8" s="1"/>
  <c r="F604" i="8" a="1"/>
  <c r="F604" i="8" s="1"/>
  <c r="E604" i="8" a="1"/>
  <c r="E604" i="8" s="1"/>
  <c r="D604" i="8" a="1"/>
  <c r="D604" i="8" s="1"/>
  <c r="C604" i="8" a="1"/>
  <c r="C604" i="8" s="1"/>
  <c r="B604" i="8" a="1"/>
  <c r="B604" i="8" s="1"/>
  <c r="H603" i="8" a="1"/>
  <c r="H603" i="8" s="1"/>
  <c r="G603" i="8" a="1"/>
  <c r="G603" i="8" s="1"/>
  <c r="F603" i="8" a="1"/>
  <c r="F603" i="8" s="1"/>
  <c r="E603" i="8" a="1"/>
  <c r="E603" i="8" s="1"/>
  <c r="D603" i="8" a="1"/>
  <c r="D603" i="8" s="1"/>
  <c r="C603" i="8" a="1"/>
  <c r="C603" i="8" s="1"/>
  <c r="B603" i="8" a="1"/>
  <c r="B603" i="8" s="1"/>
  <c r="H602" i="8" a="1"/>
  <c r="H602" i="8" s="1"/>
  <c r="G602" i="8" a="1"/>
  <c r="G602" i="8" s="1"/>
  <c r="F602" i="8" a="1"/>
  <c r="F602" i="8" s="1"/>
  <c r="E602" i="8" a="1"/>
  <c r="E602" i="8" s="1"/>
  <c r="D602" i="8" a="1"/>
  <c r="D602" i="8" s="1"/>
  <c r="C602" i="8" a="1"/>
  <c r="C602" i="8" s="1"/>
  <c r="B602" i="8" a="1"/>
  <c r="B602" i="8" s="1"/>
  <c r="H601" i="8" a="1"/>
  <c r="H601" i="8" s="1"/>
  <c r="G601" i="8" a="1"/>
  <c r="G601" i="8" s="1"/>
  <c r="F601" i="8" a="1"/>
  <c r="F601" i="8" s="1"/>
  <c r="E601" i="8" a="1"/>
  <c r="E601" i="8" s="1"/>
  <c r="D601" i="8" a="1"/>
  <c r="D601" i="8" s="1"/>
  <c r="C601" i="8" a="1"/>
  <c r="C601" i="8" s="1"/>
  <c r="B601" i="8" a="1"/>
  <c r="B601" i="8" s="1"/>
  <c r="H600" i="8" a="1"/>
  <c r="H600" i="8" s="1"/>
  <c r="G600" i="8" a="1"/>
  <c r="G600" i="8" s="1"/>
  <c r="F600" i="8" a="1"/>
  <c r="F600" i="8" s="1"/>
  <c r="E600" i="8" a="1"/>
  <c r="E600" i="8" s="1"/>
  <c r="D600" i="8" a="1"/>
  <c r="D600" i="8" s="1"/>
  <c r="C600" i="8" a="1"/>
  <c r="C600" i="8" s="1"/>
  <c r="B600" i="8" a="1"/>
  <c r="B600" i="8" s="1"/>
  <c r="H599" i="8" a="1"/>
  <c r="H599" i="8" s="1"/>
  <c r="G599" i="8" a="1"/>
  <c r="G599" i="8" s="1"/>
  <c r="F599" i="8" a="1"/>
  <c r="F599" i="8" s="1"/>
  <c r="E599" i="8" a="1"/>
  <c r="E599" i="8" s="1"/>
  <c r="D599" i="8" a="1"/>
  <c r="D599" i="8" s="1"/>
  <c r="C599" i="8" a="1"/>
  <c r="C599" i="8" s="1"/>
  <c r="B599" i="8" a="1"/>
  <c r="B599" i="8" s="1"/>
  <c r="H598" i="8" a="1"/>
  <c r="H598" i="8" s="1"/>
  <c r="G598" i="8" a="1"/>
  <c r="G598" i="8" s="1"/>
  <c r="F598" i="8" a="1"/>
  <c r="F598" i="8" s="1"/>
  <c r="E598" i="8" a="1"/>
  <c r="E598" i="8" s="1"/>
  <c r="D598" i="8" a="1"/>
  <c r="D598" i="8" s="1"/>
  <c r="C598" i="8" a="1"/>
  <c r="C598" i="8" s="1"/>
  <c r="B598" i="8" a="1"/>
  <c r="B598" i="8" s="1"/>
  <c r="H597" i="8" a="1"/>
  <c r="H597" i="8" s="1"/>
  <c r="G597" i="8" a="1"/>
  <c r="G597" i="8" s="1"/>
  <c r="F597" i="8" a="1"/>
  <c r="F597" i="8" s="1"/>
  <c r="E597" i="8" a="1"/>
  <c r="E597" i="8" s="1"/>
  <c r="D597" i="8" a="1"/>
  <c r="D597" i="8" s="1"/>
  <c r="C597" i="8" a="1"/>
  <c r="C597" i="8" s="1"/>
  <c r="B597" i="8" a="1"/>
  <c r="B597" i="8" s="1"/>
  <c r="H596" i="8" a="1"/>
  <c r="H596" i="8" s="1"/>
  <c r="G596" i="8" a="1"/>
  <c r="G596" i="8" s="1"/>
  <c r="F596" i="8" a="1"/>
  <c r="F596" i="8" s="1"/>
  <c r="E596" i="8" a="1"/>
  <c r="E596" i="8" s="1"/>
  <c r="D596" i="8" a="1"/>
  <c r="D596" i="8" s="1"/>
  <c r="C596" i="8" a="1"/>
  <c r="C596" i="8" s="1"/>
  <c r="B596" i="8" a="1"/>
  <c r="B596" i="8" s="1"/>
  <c r="H595" i="8" a="1"/>
  <c r="H595" i="8" s="1"/>
  <c r="G595" i="8" a="1"/>
  <c r="G595" i="8" s="1"/>
  <c r="F595" i="8" a="1"/>
  <c r="F595" i="8" s="1"/>
  <c r="E595" i="8" a="1"/>
  <c r="E595" i="8" s="1"/>
  <c r="D595" i="8" a="1"/>
  <c r="D595" i="8" s="1"/>
  <c r="C595" i="8" a="1"/>
  <c r="C595" i="8" s="1"/>
  <c r="B595" i="8" a="1"/>
  <c r="B595" i="8" s="1"/>
  <c r="H594" i="8" a="1"/>
  <c r="H594" i="8" s="1"/>
  <c r="G594" i="8" a="1"/>
  <c r="G594" i="8" s="1"/>
  <c r="F594" i="8" a="1"/>
  <c r="F594" i="8" s="1"/>
  <c r="E594" i="8" a="1"/>
  <c r="E594" i="8" s="1"/>
  <c r="D594" i="8" a="1"/>
  <c r="D594" i="8" s="1"/>
  <c r="C594" i="8" a="1"/>
  <c r="C594" i="8" s="1"/>
  <c r="B594" i="8" a="1"/>
  <c r="B594" i="8" s="1"/>
  <c r="H593" i="8" a="1"/>
  <c r="H593" i="8" s="1"/>
  <c r="G593" i="8" a="1"/>
  <c r="G593" i="8" s="1"/>
  <c r="F593" i="8" a="1"/>
  <c r="F593" i="8" s="1"/>
  <c r="E593" i="8" a="1"/>
  <c r="E593" i="8" s="1"/>
  <c r="D593" i="8" a="1"/>
  <c r="D593" i="8" s="1"/>
  <c r="C593" i="8" a="1"/>
  <c r="C593" i="8" s="1"/>
  <c r="B593" i="8" a="1"/>
  <c r="B593" i="8" s="1"/>
  <c r="H592" i="8" a="1"/>
  <c r="H592" i="8" s="1"/>
  <c r="G592" i="8" a="1"/>
  <c r="G592" i="8" s="1"/>
  <c r="F592" i="8" a="1"/>
  <c r="F592" i="8" s="1"/>
  <c r="E592" i="8" a="1"/>
  <c r="E592" i="8" s="1"/>
  <c r="D592" i="8" a="1"/>
  <c r="D592" i="8" s="1"/>
  <c r="C592" i="8" a="1"/>
  <c r="C592" i="8" s="1"/>
  <c r="B592" i="8" a="1"/>
  <c r="B592" i="8" s="1"/>
  <c r="H591" i="8" a="1"/>
  <c r="H591" i="8" s="1"/>
  <c r="G591" i="8" a="1"/>
  <c r="G591" i="8" s="1"/>
  <c r="F591" i="8" a="1"/>
  <c r="F591" i="8" s="1"/>
  <c r="E591" i="8" a="1"/>
  <c r="E591" i="8" s="1"/>
  <c r="D591" i="8" a="1"/>
  <c r="D591" i="8" s="1"/>
  <c r="C591" i="8" a="1"/>
  <c r="C591" i="8" s="1"/>
  <c r="B591" i="8" a="1"/>
  <c r="B591" i="8" s="1"/>
  <c r="H590" i="8" a="1"/>
  <c r="H590" i="8" s="1"/>
  <c r="G590" i="8" a="1"/>
  <c r="G590" i="8" s="1"/>
  <c r="F590" i="8" a="1"/>
  <c r="F590" i="8" s="1"/>
  <c r="E590" i="8" a="1"/>
  <c r="E590" i="8" s="1"/>
  <c r="D590" i="8" a="1"/>
  <c r="D590" i="8" s="1"/>
  <c r="C590" i="8" a="1"/>
  <c r="C590" i="8" s="1"/>
  <c r="B590" i="8" a="1"/>
  <c r="B590" i="8" s="1"/>
  <c r="H589" i="8" a="1"/>
  <c r="H589" i="8" s="1"/>
  <c r="G589" i="8" a="1"/>
  <c r="G589" i="8" s="1"/>
  <c r="F589" i="8" a="1"/>
  <c r="F589" i="8" s="1"/>
  <c r="E589" i="8" a="1"/>
  <c r="E589" i="8" s="1"/>
  <c r="D589" i="8" a="1"/>
  <c r="D589" i="8" s="1"/>
  <c r="C589" i="8" a="1"/>
  <c r="C589" i="8" s="1"/>
  <c r="B589" i="8" a="1"/>
  <c r="B589" i="8" s="1"/>
  <c r="H588" i="8" a="1"/>
  <c r="H588" i="8" s="1"/>
  <c r="G588" i="8" a="1"/>
  <c r="G588" i="8" s="1"/>
  <c r="F588" i="8" a="1"/>
  <c r="F588" i="8" s="1"/>
  <c r="E588" i="8" a="1"/>
  <c r="E588" i="8" s="1"/>
  <c r="D588" i="8" a="1"/>
  <c r="D588" i="8" s="1"/>
  <c r="C588" i="8" a="1"/>
  <c r="C588" i="8" s="1"/>
  <c r="B588" i="8" a="1"/>
  <c r="B588" i="8" s="1"/>
  <c r="H587" i="8" a="1"/>
  <c r="H587" i="8" s="1"/>
  <c r="G587" i="8" a="1"/>
  <c r="G587" i="8" s="1"/>
  <c r="F587" i="8" a="1"/>
  <c r="F587" i="8" s="1"/>
  <c r="E587" i="8" a="1"/>
  <c r="E587" i="8" s="1"/>
  <c r="D587" i="8" a="1"/>
  <c r="D587" i="8" s="1"/>
  <c r="C587" i="8" a="1"/>
  <c r="C587" i="8" s="1"/>
  <c r="B587" i="8" a="1"/>
  <c r="B587" i="8" s="1"/>
  <c r="H586" i="8" a="1"/>
  <c r="H586" i="8" s="1"/>
  <c r="G586" i="8" a="1"/>
  <c r="G586" i="8" s="1"/>
  <c r="F586" i="8" a="1"/>
  <c r="F586" i="8" s="1"/>
  <c r="E586" i="8" a="1"/>
  <c r="E586" i="8" s="1"/>
  <c r="D586" i="8" a="1"/>
  <c r="D586" i="8" s="1"/>
  <c r="C586" i="8" a="1"/>
  <c r="C586" i="8" s="1"/>
  <c r="B586" i="8" a="1"/>
  <c r="B586" i="8" s="1"/>
  <c r="H585" i="8" a="1"/>
  <c r="H585" i="8" s="1"/>
  <c r="G585" i="8" a="1"/>
  <c r="G585" i="8" s="1"/>
  <c r="F585" i="8" a="1"/>
  <c r="F585" i="8" s="1"/>
  <c r="E585" i="8" a="1"/>
  <c r="E585" i="8" s="1"/>
  <c r="D585" i="8" a="1"/>
  <c r="D585" i="8" s="1"/>
  <c r="C585" i="8" a="1"/>
  <c r="C585" i="8" s="1"/>
  <c r="B585" i="8" a="1"/>
  <c r="B585" i="8" s="1"/>
  <c r="H584" i="8" a="1"/>
  <c r="H584" i="8" s="1"/>
  <c r="G584" i="8" a="1"/>
  <c r="G584" i="8" s="1"/>
  <c r="F584" i="8" a="1"/>
  <c r="F584" i="8" s="1"/>
  <c r="E584" i="8" a="1"/>
  <c r="E584" i="8" s="1"/>
  <c r="D584" i="8" a="1"/>
  <c r="D584" i="8" s="1"/>
  <c r="C584" i="8" a="1"/>
  <c r="C584" i="8" s="1"/>
  <c r="B584" i="8" a="1"/>
  <c r="B584" i="8" s="1"/>
  <c r="H583" i="8" a="1"/>
  <c r="H583" i="8" s="1"/>
  <c r="G583" i="8" a="1"/>
  <c r="G583" i="8" s="1"/>
  <c r="F583" i="8" a="1"/>
  <c r="F583" i="8" s="1"/>
  <c r="E583" i="8" a="1"/>
  <c r="E583" i="8" s="1"/>
  <c r="D583" i="8" a="1"/>
  <c r="D583" i="8" s="1"/>
  <c r="C583" i="8" a="1"/>
  <c r="C583" i="8" s="1"/>
  <c r="B583" i="8" a="1"/>
  <c r="B583" i="8" s="1"/>
  <c r="H582" i="8" a="1"/>
  <c r="H582" i="8" s="1"/>
  <c r="G582" i="8" a="1"/>
  <c r="G582" i="8" s="1"/>
  <c r="F582" i="8" a="1"/>
  <c r="F582" i="8" s="1"/>
  <c r="E582" i="8" a="1"/>
  <c r="E582" i="8" s="1"/>
  <c r="D582" i="8" a="1"/>
  <c r="D582" i="8" s="1"/>
  <c r="C582" i="8" a="1"/>
  <c r="C582" i="8" s="1"/>
  <c r="B582" i="8" a="1"/>
  <c r="B582" i="8" s="1"/>
  <c r="H581" i="8" a="1"/>
  <c r="H581" i="8" s="1"/>
  <c r="G581" i="8" a="1"/>
  <c r="G581" i="8" s="1"/>
  <c r="F581" i="8" a="1"/>
  <c r="F581" i="8" s="1"/>
  <c r="E581" i="8" a="1"/>
  <c r="E581" i="8" s="1"/>
  <c r="D581" i="8" a="1"/>
  <c r="D581" i="8" s="1"/>
  <c r="C581" i="8" a="1"/>
  <c r="C581" i="8" s="1"/>
  <c r="B581" i="8" a="1"/>
  <c r="B581" i="8" s="1"/>
  <c r="H580" i="8" a="1"/>
  <c r="H580" i="8" s="1"/>
  <c r="G580" i="8" a="1"/>
  <c r="G580" i="8" s="1"/>
  <c r="F580" i="8" a="1"/>
  <c r="F580" i="8" s="1"/>
  <c r="E580" i="8" a="1"/>
  <c r="E580" i="8" s="1"/>
  <c r="D580" i="8" a="1"/>
  <c r="D580" i="8" s="1"/>
  <c r="C580" i="8" a="1"/>
  <c r="C580" i="8" s="1"/>
  <c r="B580" i="8" a="1"/>
  <c r="B580" i="8" s="1"/>
  <c r="H579" i="8" a="1"/>
  <c r="H579" i="8" s="1"/>
  <c r="G579" i="8" a="1"/>
  <c r="G579" i="8" s="1"/>
  <c r="F579" i="8" a="1"/>
  <c r="F579" i="8" s="1"/>
  <c r="E579" i="8" a="1"/>
  <c r="E579" i="8" s="1"/>
  <c r="D579" i="8" a="1"/>
  <c r="D579" i="8" s="1"/>
  <c r="C579" i="8" a="1"/>
  <c r="C579" i="8" s="1"/>
  <c r="B579" i="8" a="1"/>
  <c r="B579" i="8" s="1"/>
  <c r="H578" i="8" a="1"/>
  <c r="H578" i="8" s="1"/>
  <c r="G578" i="8" a="1"/>
  <c r="G578" i="8" s="1"/>
  <c r="F578" i="8" a="1"/>
  <c r="F578" i="8" s="1"/>
  <c r="E578" i="8" a="1"/>
  <c r="E578" i="8" s="1"/>
  <c r="D578" i="8" a="1"/>
  <c r="D578" i="8" s="1"/>
  <c r="C578" i="8" a="1"/>
  <c r="C578" i="8" s="1"/>
  <c r="B578" i="8" a="1"/>
  <c r="B578" i="8" s="1"/>
  <c r="H577" i="8" a="1"/>
  <c r="H577" i="8" s="1"/>
  <c r="G577" i="8" a="1"/>
  <c r="G577" i="8" s="1"/>
  <c r="F577" i="8" a="1"/>
  <c r="F577" i="8" s="1"/>
  <c r="E577" i="8" a="1"/>
  <c r="E577" i="8" s="1"/>
  <c r="D577" i="8" a="1"/>
  <c r="D577" i="8" s="1"/>
  <c r="C577" i="8" a="1"/>
  <c r="C577" i="8" s="1"/>
  <c r="B577" i="8" a="1"/>
  <c r="B577" i="8" s="1"/>
  <c r="H576" i="8" a="1"/>
  <c r="H576" i="8" s="1"/>
  <c r="G576" i="8" a="1"/>
  <c r="G576" i="8" s="1"/>
  <c r="F576" i="8" a="1"/>
  <c r="F576" i="8" s="1"/>
  <c r="E576" i="8" a="1"/>
  <c r="E576" i="8" s="1"/>
  <c r="D576" i="8" a="1"/>
  <c r="D576" i="8" s="1"/>
  <c r="C576" i="8" a="1"/>
  <c r="C576" i="8" s="1"/>
  <c r="B576" i="8" a="1"/>
  <c r="B576" i="8" s="1"/>
  <c r="H575" i="8" a="1"/>
  <c r="H575" i="8" s="1"/>
  <c r="G575" i="8" a="1"/>
  <c r="G575" i="8" s="1"/>
  <c r="F575" i="8" a="1"/>
  <c r="F575" i="8" s="1"/>
  <c r="E575" i="8" a="1"/>
  <c r="E575" i="8" s="1"/>
  <c r="D575" i="8" a="1"/>
  <c r="D575" i="8" s="1"/>
  <c r="C575" i="8" a="1"/>
  <c r="C575" i="8" s="1"/>
  <c r="B575" i="8" a="1"/>
  <c r="B575" i="8" s="1"/>
  <c r="H574" i="8" a="1"/>
  <c r="H574" i="8" s="1"/>
  <c r="G574" i="8" a="1"/>
  <c r="G574" i="8" s="1"/>
  <c r="F574" i="8" a="1"/>
  <c r="F574" i="8" s="1"/>
  <c r="E574" i="8" a="1"/>
  <c r="E574" i="8" s="1"/>
  <c r="D574" i="8" a="1"/>
  <c r="D574" i="8" s="1"/>
  <c r="C574" i="8" a="1"/>
  <c r="C574" i="8" s="1"/>
  <c r="B574" i="8" a="1"/>
  <c r="B574" i="8" s="1"/>
  <c r="H573" i="8" a="1"/>
  <c r="H573" i="8" s="1"/>
  <c r="G573" i="8" a="1"/>
  <c r="G573" i="8" s="1"/>
  <c r="F573" i="8" a="1"/>
  <c r="F573" i="8" s="1"/>
  <c r="E573" i="8" a="1"/>
  <c r="E573" i="8" s="1"/>
  <c r="D573" i="8" a="1"/>
  <c r="D573" i="8" s="1"/>
  <c r="C573" i="8" a="1"/>
  <c r="C573" i="8" s="1"/>
  <c r="B573" i="8" a="1"/>
  <c r="B573" i="8" s="1"/>
  <c r="H572" i="8" a="1"/>
  <c r="H572" i="8" s="1"/>
  <c r="G572" i="8" a="1"/>
  <c r="G572" i="8" s="1"/>
  <c r="F572" i="8" a="1"/>
  <c r="F572" i="8" s="1"/>
  <c r="E572" i="8" a="1"/>
  <c r="E572" i="8" s="1"/>
  <c r="D572" i="8" a="1"/>
  <c r="D572" i="8" s="1"/>
  <c r="C572" i="8" a="1"/>
  <c r="C572" i="8" s="1"/>
  <c r="B572" i="8" a="1"/>
  <c r="B572" i="8" s="1"/>
  <c r="H571" i="8" a="1"/>
  <c r="H571" i="8" s="1"/>
  <c r="G571" i="8" a="1"/>
  <c r="G571" i="8" s="1"/>
  <c r="F571" i="8" a="1"/>
  <c r="F571" i="8" s="1"/>
  <c r="E571" i="8" a="1"/>
  <c r="E571" i="8" s="1"/>
  <c r="D571" i="8" a="1"/>
  <c r="D571" i="8" s="1"/>
  <c r="C571" i="8" a="1"/>
  <c r="C571" i="8" s="1"/>
  <c r="B571" i="8" a="1"/>
  <c r="B571" i="8" s="1"/>
  <c r="H570" i="8" a="1"/>
  <c r="H570" i="8" s="1"/>
  <c r="G570" i="8" a="1"/>
  <c r="G570" i="8" s="1"/>
  <c r="F570" i="8" a="1"/>
  <c r="F570" i="8" s="1"/>
  <c r="E570" i="8" a="1"/>
  <c r="E570" i="8" s="1"/>
  <c r="D570" i="8" a="1"/>
  <c r="D570" i="8" s="1"/>
  <c r="C570" i="8" a="1"/>
  <c r="C570" i="8" s="1"/>
  <c r="B570" i="8" a="1"/>
  <c r="B570" i="8" s="1"/>
  <c r="H569" i="8" a="1"/>
  <c r="H569" i="8" s="1"/>
  <c r="G569" i="8" a="1"/>
  <c r="G569" i="8" s="1"/>
  <c r="F569" i="8" a="1"/>
  <c r="F569" i="8" s="1"/>
  <c r="E569" i="8" a="1"/>
  <c r="E569" i="8" s="1"/>
  <c r="D569" i="8" a="1"/>
  <c r="D569" i="8" s="1"/>
  <c r="C569" i="8" a="1"/>
  <c r="C569" i="8" s="1"/>
  <c r="B569" i="8" a="1"/>
  <c r="B569" i="8" s="1"/>
  <c r="H568" i="8" a="1"/>
  <c r="H568" i="8" s="1"/>
  <c r="G568" i="8" a="1"/>
  <c r="G568" i="8" s="1"/>
  <c r="F568" i="8" a="1"/>
  <c r="F568" i="8" s="1"/>
  <c r="E568" i="8" a="1"/>
  <c r="E568" i="8" s="1"/>
  <c r="D568" i="8" a="1"/>
  <c r="D568" i="8" s="1"/>
  <c r="C568" i="8" a="1"/>
  <c r="C568" i="8" s="1"/>
  <c r="B568" i="8" a="1"/>
  <c r="B568" i="8" s="1"/>
  <c r="H567" i="8" a="1"/>
  <c r="H567" i="8" s="1"/>
  <c r="G567" i="8" a="1"/>
  <c r="G567" i="8" s="1"/>
  <c r="F567" i="8" a="1"/>
  <c r="F567" i="8" s="1"/>
  <c r="E567" i="8" a="1"/>
  <c r="E567" i="8" s="1"/>
  <c r="D567" i="8" a="1"/>
  <c r="D567" i="8" s="1"/>
  <c r="C567" i="8" a="1"/>
  <c r="C567" i="8" s="1"/>
  <c r="B567" i="8" a="1"/>
  <c r="B567" i="8" s="1"/>
  <c r="H566" i="8" a="1"/>
  <c r="H566" i="8" s="1"/>
  <c r="G566" i="8" a="1"/>
  <c r="G566" i="8" s="1"/>
  <c r="F566" i="8" a="1"/>
  <c r="F566" i="8" s="1"/>
  <c r="E566" i="8" a="1"/>
  <c r="E566" i="8" s="1"/>
  <c r="D566" i="8" a="1"/>
  <c r="D566" i="8" s="1"/>
  <c r="C566" i="8" a="1"/>
  <c r="C566" i="8" s="1"/>
  <c r="B566" i="8" a="1"/>
  <c r="B566" i="8" s="1"/>
  <c r="H565" i="8" a="1"/>
  <c r="H565" i="8" s="1"/>
  <c r="G565" i="8" a="1"/>
  <c r="G565" i="8" s="1"/>
  <c r="F565" i="8" a="1"/>
  <c r="F565" i="8" s="1"/>
  <c r="E565" i="8" a="1"/>
  <c r="E565" i="8" s="1"/>
  <c r="D565" i="8" a="1"/>
  <c r="D565" i="8" s="1"/>
  <c r="C565" i="8" a="1"/>
  <c r="C565" i="8" s="1"/>
  <c r="B565" i="8" a="1"/>
  <c r="B565" i="8" s="1"/>
  <c r="H564" i="8" a="1"/>
  <c r="H564" i="8" s="1"/>
  <c r="G564" i="8" a="1"/>
  <c r="G564" i="8" s="1"/>
  <c r="F564" i="8" a="1"/>
  <c r="F564" i="8" s="1"/>
  <c r="E564" i="8" a="1"/>
  <c r="E564" i="8" s="1"/>
  <c r="D564" i="8" a="1"/>
  <c r="D564" i="8" s="1"/>
  <c r="C564" i="8" a="1"/>
  <c r="C564" i="8" s="1"/>
  <c r="B564" i="8" a="1"/>
  <c r="B564" i="8" s="1"/>
  <c r="H563" i="8" a="1"/>
  <c r="H563" i="8" s="1"/>
  <c r="G563" i="8" a="1"/>
  <c r="G563" i="8" s="1"/>
  <c r="F563" i="8" a="1"/>
  <c r="F563" i="8" s="1"/>
  <c r="E563" i="8" a="1"/>
  <c r="E563" i="8" s="1"/>
  <c r="D563" i="8" a="1"/>
  <c r="D563" i="8" s="1"/>
  <c r="C563" i="8" a="1"/>
  <c r="C563" i="8" s="1"/>
  <c r="B563" i="8" a="1"/>
  <c r="B563" i="8" s="1"/>
  <c r="H562" i="8" a="1"/>
  <c r="H562" i="8" s="1"/>
  <c r="G562" i="8" a="1"/>
  <c r="G562" i="8" s="1"/>
  <c r="F562" i="8" a="1"/>
  <c r="F562" i="8" s="1"/>
  <c r="E562" i="8" a="1"/>
  <c r="E562" i="8" s="1"/>
  <c r="D562" i="8" a="1"/>
  <c r="D562" i="8" s="1"/>
  <c r="C562" i="8" a="1"/>
  <c r="C562" i="8" s="1"/>
  <c r="B562" i="8" a="1"/>
  <c r="B562" i="8" s="1"/>
  <c r="H561" i="8" a="1"/>
  <c r="H561" i="8" s="1"/>
  <c r="G561" i="8" a="1"/>
  <c r="G561" i="8" s="1"/>
  <c r="F561" i="8" a="1"/>
  <c r="F561" i="8" s="1"/>
  <c r="E561" i="8" a="1"/>
  <c r="E561" i="8" s="1"/>
  <c r="D561" i="8" a="1"/>
  <c r="D561" i="8" s="1"/>
  <c r="C561" i="8" a="1"/>
  <c r="C561" i="8" s="1"/>
  <c r="B561" i="8" a="1"/>
  <c r="B561" i="8" s="1"/>
  <c r="H560" i="8" a="1"/>
  <c r="H560" i="8" s="1"/>
  <c r="G560" i="8" a="1"/>
  <c r="G560" i="8" s="1"/>
  <c r="F560" i="8" a="1"/>
  <c r="F560" i="8" s="1"/>
  <c r="E560" i="8" a="1"/>
  <c r="E560" i="8" s="1"/>
  <c r="D560" i="8" a="1"/>
  <c r="D560" i="8" s="1"/>
  <c r="C560" i="8" a="1"/>
  <c r="C560" i="8" s="1"/>
  <c r="B560" i="8" a="1"/>
  <c r="B560" i="8" s="1"/>
  <c r="H559" i="8" a="1"/>
  <c r="H559" i="8" s="1"/>
  <c r="G559" i="8" a="1"/>
  <c r="G559" i="8" s="1"/>
  <c r="F559" i="8" a="1"/>
  <c r="F559" i="8" s="1"/>
  <c r="E559" i="8" a="1"/>
  <c r="E559" i="8" s="1"/>
  <c r="D559" i="8" a="1"/>
  <c r="D559" i="8" s="1"/>
  <c r="C559" i="8" a="1"/>
  <c r="C559" i="8" s="1"/>
  <c r="B559" i="8" a="1"/>
  <c r="B559" i="8" s="1"/>
  <c r="H558" i="8" a="1"/>
  <c r="H558" i="8" s="1"/>
  <c r="G558" i="8" a="1"/>
  <c r="G558" i="8" s="1"/>
  <c r="F558" i="8" a="1"/>
  <c r="F558" i="8" s="1"/>
  <c r="E558" i="8" a="1"/>
  <c r="E558" i="8" s="1"/>
  <c r="D558" i="8" a="1"/>
  <c r="D558" i="8" s="1"/>
  <c r="C558" i="8" a="1"/>
  <c r="C558" i="8" s="1"/>
  <c r="B558" i="8" a="1"/>
  <c r="B558" i="8" s="1"/>
  <c r="H557" i="8" a="1"/>
  <c r="H557" i="8" s="1"/>
  <c r="G557" i="8" a="1"/>
  <c r="G557" i="8" s="1"/>
  <c r="F557" i="8" a="1"/>
  <c r="F557" i="8" s="1"/>
  <c r="E557" i="8" a="1"/>
  <c r="E557" i="8" s="1"/>
  <c r="D557" i="8" a="1"/>
  <c r="D557" i="8" s="1"/>
  <c r="C557" i="8" a="1"/>
  <c r="C557" i="8" s="1"/>
  <c r="B557" i="8" a="1"/>
  <c r="B557" i="8" s="1"/>
  <c r="H556" i="8" a="1"/>
  <c r="H556" i="8" s="1"/>
  <c r="G556" i="8" a="1"/>
  <c r="G556" i="8" s="1"/>
  <c r="F556" i="8" a="1"/>
  <c r="F556" i="8" s="1"/>
  <c r="E556" i="8" a="1"/>
  <c r="E556" i="8" s="1"/>
  <c r="D556" i="8" a="1"/>
  <c r="D556" i="8" s="1"/>
  <c r="C556" i="8" a="1"/>
  <c r="C556" i="8" s="1"/>
  <c r="B556" i="8" a="1"/>
  <c r="B556" i="8" s="1"/>
  <c r="H555" i="8" a="1"/>
  <c r="H555" i="8" s="1"/>
  <c r="G555" i="8" a="1"/>
  <c r="G555" i="8" s="1"/>
  <c r="F555" i="8" a="1"/>
  <c r="F555" i="8" s="1"/>
  <c r="E555" i="8" a="1"/>
  <c r="E555" i="8" s="1"/>
  <c r="D555" i="8" a="1"/>
  <c r="D555" i="8" s="1"/>
  <c r="C555" i="8" a="1"/>
  <c r="C555" i="8" s="1"/>
  <c r="B555" i="8" a="1"/>
  <c r="B555" i="8" s="1"/>
  <c r="H554" i="8" a="1"/>
  <c r="H554" i="8" s="1"/>
  <c r="G554" i="8" a="1"/>
  <c r="G554" i="8" s="1"/>
  <c r="F554" i="8" a="1"/>
  <c r="F554" i="8" s="1"/>
  <c r="E554" i="8" a="1"/>
  <c r="E554" i="8" s="1"/>
  <c r="D554" i="8" a="1"/>
  <c r="D554" i="8" s="1"/>
  <c r="C554" i="8" a="1"/>
  <c r="C554" i="8" s="1"/>
  <c r="B554" i="8" a="1"/>
  <c r="B554" i="8" s="1"/>
  <c r="H553" i="8" a="1"/>
  <c r="H553" i="8" s="1"/>
  <c r="G553" i="8" a="1"/>
  <c r="G553" i="8" s="1"/>
  <c r="F553" i="8" a="1"/>
  <c r="F553" i="8" s="1"/>
  <c r="E553" i="8" a="1"/>
  <c r="E553" i="8" s="1"/>
  <c r="D553" i="8" a="1"/>
  <c r="D553" i="8" s="1"/>
  <c r="C553" i="8" a="1"/>
  <c r="C553" i="8" s="1"/>
  <c r="B553" i="8" a="1"/>
  <c r="B553" i="8" s="1"/>
  <c r="H552" i="8" a="1"/>
  <c r="H552" i="8" s="1"/>
  <c r="G552" i="8" a="1"/>
  <c r="G552" i="8" s="1"/>
  <c r="F552" i="8" a="1"/>
  <c r="F552" i="8" s="1"/>
  <c r="E552" i="8" a="1"/>
  <c r="E552" i="8" s="1"/>
  <c r="D552" i="8" a="1"/>
  <c r="D552" i="8" s="1"/>
  <c r="C552" i="8" a="1"/>
  <c r="C552" i="8" s="1"/>
  <c r="B552" i="8" a="1"/>
  <c r="B552" i="8" s="1"/>
  <c r="H551" i="8" a="1"/>
  <c r="H551" i="8" s="1"/>
  <c r="G551" i="8" a="1"/>
  <c r="G551" i="8" s="1"/>
  <c r="F551" i="8" a="1"/>
  <c r="F551" i="8" s="1"/>
  <c r="E551" i="8" a="1"/>
  <c r="E551" i="8" s="1"/>
  <c r="D551" i="8" a="1"/>
  <c r="D551" i="8" s="1"/>
  <c r="C551" i="8" a="1"/>
  <c r="C551" i="8" s="1"/>
  <c r="B551" i="8" a="1"/>
  <c r="B551" i="8" s="1"/>
  <c r="H550" i="8" a="1"/>
  <c r="H550" i="8" s="1"/>
  <c r="G550" i="8" a="1"/>
  <c r="G550" i="8" s="1"/>
  <c r="F550" i="8" a="1"/>
  <c r="F550" i="8" s="1"/>
  <c r="E550" i="8" a="1"/>
  <c r="E550" i="8" s="1"/>
  <c r="D550" i="8" a="1"/>
  <c r="D550" i="8" s="1"/>
  <c r="C550" i="8" a="1"/>
  <c r="C550" i="8" s="1"/>
  <c r="B550" i="8" a="1"/>
  <c r="B550" i="8" s="1"/>
  <c r="H549" i="8" a="1"/>
  <c r="H549" i="8" s="1"/>
  <c r="G549" i="8" a="1"/>
  <c r="G549" i="8" s="1"/>
  <c r="F549" i="8" a="1"/>
  <c r="F549" i="8" s="1"/>
  <c r="E549" i="8" a="1"/>
  <c r="E549" i="8" s="1"/>
  <c r="D549" i="8" a="1"/>
  <c r="D549" i="8" s="1"/>
  <c r="C549" i="8" a="1"/>
  <c r="C549" i="8" s="1"/>
  <c r="B549" i="8" a="1"/>
  <c r="B549" i="8" s="1"/>
  <c r="H548" i="8" a="1"/>
  <c r="H548" i="8" s="1"/>
  <c r="G548" i="8" a="1"/>
  <c r="G548" i="8" s="1"/>
  <c r="F548" i="8" a="1"/>
  <c r="F548" i="8" s="1"/>
  <c r="E548" i="8" a="1"/>
  <c r="E548" i="8" s="1"/>
  <c r="D548" i="8" a="1"/>
  <c r="D548" i="8" s="1"/>
  <c r="C548" i="8" a="1"/>
  <c r="C548" i="8" s="1"/>
  <c r="B548" i="8" a="1"/>
  <c r="B548" i="8" s="1"/>
  <c r="H547" i="8" a="1"/>
  <c r="H547" i="8" s="1"/>
  <c r="G547" i="8" a="1"/>
  <c r="G547" i="8" s="1"/>
  <c r="F547" i="8" a="1"/>
  <c r="F547" i="8" s="1"/>
  <c r="E547" i="8" a="1"/>
  <c r="E547" i="8" s="1"/>
  <c r="D547" i="8" a="1"/>
  <c r="D547" i="8" s="1"/>
  <c r="C547" i="8" a="1"/>
  <c r="C547" i="8" s="1"/>
  <c r="B547" i="8" a="1"/>
  <c r="B547" i="8" s="1"/>
  <c r="H546" i="8" a="1"/>
  <c r="H546" i="8" s="1"/>
  <c r="G546" i="8" a="1"/>
  <c r="G546" i="8" s="1"/>
  <c r="F546" i="8" a="1"/>
  <c r="F546" i="8" s="1"/>
  <c r="E546" i="8" a="1"/>
  <c r="E546" i="8" s="1"/>
  <c r="D546" i="8" a="1"/>
  <c r="D546" i="8" s="1"/>
  <c r="C546" i="8" a="1"/>
  <c r="C546" i="8" s="1"/>
  <c r="B546" i="8" a="1"/>
  <c r="B546" i="8" s="1"/>
  <c r="H545" i="8" a="1"/>
  <c r="H545" i="8" s="1"/>
  <c r="G545" i="8" a="1"/>
  <c r="G545" i="8" s="1"/>
  <c r="F545" i="8" a="1"/>
  <c r="F545" i="8" s="1"/>
  <c r="E545" i="8" a="1"/>
  <c r="E545" i="8" s="1"/>
  <c r="D545" i="8" a="1"/>
  <c r="D545" i="8" s="1"/>
  <c r="C545" i="8" a="1"/>
  <c r="C545" i="8" s="1"/>
  <c r="B545" i="8" a="1"/>
  <c r="B545" i="8" s="1"/>
  <c r="H544" i="8" a="1"/>
  <c r="H544" i="8" s="1"/>
  <c r="G544" i="8" a="1"/>
  <c r="G544" i="8" s="1"/>
  <c r="F544" i="8" a="1"/>
  <c r="F544" i="8" s="1"/>
  <c r="E544" i="8" a="1"/>
  <c r="E544" i="8" s="1"/>
  <c r="D544" i="8" a="1"/>
  <c r="D544" i="8" s="1"/>
  <c r="C544" i="8" a="1"/>
  <c r="C544" i="8" s="1"/>
  <c r="B544" i="8" a="1"/>
  <c r="B544" i="8" s="1"/>
  <c r="H543" i="8" a="1"/>
  <c r="H543" i="8" s="1"/>
  <c r="G543" i="8" a="1"/>
  <c r="G543" i="8" s="1"/>
  <c r="F543" i="8" a="1"/>
  <c r="F543" i="8" s="1"/>
  <c r="E543" i="8" a="1"/>
  <c r="E543" i="8" s="1"/>
  <c r="D543" i="8" a="1"/>
  <c r="D543" i="8" s="1"/>
  <c r="C543" i="8" a="1"/>
  <c r="C543" i="8" s="1"/>
  <c r="B543" i="8" a="1"/>
  <c r="B543" i="8" s="1"/>
  <c r="H542" i="8" a="1"/>
  <c r="H542" i="8" s="1"/>
  <c r="G542" i="8" a="1"/>
  <c r="G542" i="8" s="1"/>
  <c r="F542" i="8" a="1"/>
  <c r="F542" i="8" s="1"/>
  <c r="E542" i="8" a="1"/>
  <c r="E542" i="8" s="1"/>
  <c r="D542" i="8" a="1"/>
  <c r="D542" i="8" s="1"/>
  <c r="C542" i="8" a="1"/>
  <c r="C542" i="8" s="1"/>
  <c r="B542" i="8" a="1"/>
  <c r="B542" i="8" s="1"/>
  <c r="H541" i="8" a="1"/>
  <c r="H541" i="8" s="1"/>
  <c r="G541" i="8" a="1"/>
  <c r="G541" i="8" s="1"/>
  <c r="F541" i="8" a="1"/>
  <c r="F541" i="8" s="1"/>
  <c r="E541" i="8" a="1"/>
  <c r="E541" i="8" s="1"/>
  <c r="D541" i="8" a="1"/>
  <c r="D541" i="8" s="1"/>
  <c r="C541" i="8" a="1"/>
  <c r="C541" i="8" s="1"/>
  <c r="B541" i="8" a="1"/>
  <c r="B541" i="8" s="1"/>
  <c r="H540" i="8" a="1"/>
  <c r="H540" i="8" s="1"/>
  <c r="G540" i="8" a="1"/>
  <c r="G540" i="8" s="1"/>
  <c r="F540" i="8" a="1"/>
  <c r="F540" i="8" s="1"/>
  <c r="E540" i="8" a="1"/>
  <c r="E540" i="8" s="1"/>
  <c r="D540" i="8" a="1"/>
  <c r="D540" i="8" s="1"/>
  <c r="C540" i="8" a="1"/>
  <c r="C540" i="8" s="1"/>
  <c r="B540" i="8" a="1"/>
  <c r="B540" i="8" s="1"/>
  <c r="H539" i="8" a="1"/>
  <c r="H539" i="8" s="1"/>
  <c r="G539" i="8" a="1"/>
  <c r="G539" i="8" s="1"/>
  <c r="F539" i="8" a="1"/>
  <c r="F539" i="8" s="1"/>
  <c r="E539" i="8" a="1"/>
  <c r="E539" i="8" s="1"/>
  <c r="D539" i="8" a="1"/>
  <c r="D539" i="8" s="1"/>
  <c r="C539" i="8" a="1"/>
  <c r="C539" i="8" s="1"/>
  <c r="B539" i="8" a="1"/>
  <c r="B539" i="8" s="1"/>
  <c r="H538" i="8" a="1"/>
  <c r="H538" i="8" s="1"/>
  <c r="G538" i="8" a="1"/>
  <c r="G538" i="8" s="1"/>
  <c r="F538" i="8" a="1"/>
  <c r="F538" i="8" s="1"/>
  <c r="E538" i="8" a="1"/>
  <c r="E538" i="8" s="1"/>
  <c r="D538" i="8" a="1"/>
  <c r="D538" i="8" s="1"/>
  <c r="C538" i="8" a="1"/>
  <c r="C538" i="8" s="1"/>
  <c r="B538" i="8" a="1"/>
  <c r="B538" i="8" s="1"/>
  <c r="H537" i="8" a="1"/>
  <c r="H537" i="8" s="1"/>
  <c r="G537" i="8" a="1"/>
  <c r="G537" i="8" s="1"/>
  <c r="F537" i="8" a="1"/>
  <c r="F537" i="8" s="1"/>
  <c r="E537" i="8" a="1"/>
  <c r="E537" i="8" s="1"/>
  <c r="D537" i="8" a="1"/>
  <c r="D537" i="8" s="1"/>
  <c r="C537" i="8" a="1"/>
  <c r="C537" i="8" s="1"/>
  <c r="B537" i="8" a="1"/>
  <c r="B537" i="8" s="1"/>
  <c r="H536" i="8" a="1"/>
  <c r="H536" i="8" s="1"/>
  <c r="G536" i="8" a="1"/>
  <c r="G536" i="8" s="1"/>
  <c r="F536" i="8" a="1"/>
  <c r="F536" i="8" s="1"/>
  <c r="E536" i="8" a="1"/>
  <c r="E536" i="8" s="1"/>
  <c r="D536" i="8" a="1"/>
  <c r="D536" i="8" s="1"/>
  <c r="C536" i="8" a="1"/>
  <c r="C536" i="8" s="1"/>
  <c r="B536" i="8" a="1"/>
  <c r="B536" i="8" s="1"/>
  <c r="H535" i="8" a="1"/>
  <c r="H535" i="8" s="1"/>
  <c r="G535" i="8" a="1"/>
  <c r="G535" i="8" s="1"/>
  <c r="F535" i="8" a="1"/>
  <c r="F535" i="8" s="1"/>
  <c r="E535" i="8" a="1"/>
  <c r="E535" i="8" s="1"/>
  <c r="D535" i="8" a="1"/>
  <c r="D535" i="8" s="1"/>
  <c r="C535" i="8" a="1"/>
  <c r="C535" i="8" s="1"/>
  <c r="B535" i="8" a="1"/>
  <c r="B535" i="8" s="1"/>
  <c r="H534" i="8" a="1"/>
  <c r="H534" i="8" s="1"/>
  <c r="G534" i="8" a="1"/>
  <c r="G534" i="8" s="1"/>
  <c r="F534" i="8" a="1"/>
  <c r="F534" i="8" s="1"/>
  <c r="E534" i="8" a="1"/>
  <c r="E534" i="8" s="1"/>
  <c r="D534" i="8" a="1"/>
  <c r="D534" i="8" s="1"/>
  <c r="C534" i="8" a="1"/>
  <c r="C534" i="8" s="1"/>
  <c r="B534" i="8" a="1"/>
  <c r="B534" i="8" s="1"/>
  <c r="H533" i="8" a="1"/>
  <c r="H533" i="8" s="1"/>
  <c r="G533" i="8" a="1"/>
  <c r="G533" i="8" s="1"/>
  <c r="F533" i="8" a="1"/>
  <c r="F533" i="8" s="1"/>
  <c r="E533" i="8" a="1"/>
  <c r="E533" i="8" s="1"/>
  <c r="D533" i="8" a="1"/>
  <c r="D533" i="8" s="1"/>
  <c r="C533" i="8" a="1"/>
  <c r="C533" i="8" s="1"/>
  <c r="B533" i="8" a="1"/>
  <c r="B533" i="8" s="1"/>
  <c r="H532" i="8" a="1"/>
  <c r="H532" i="8" s="1"/>
  <c r="G532" i="8" a="1"/>
  <c r="G532" i="8" s="1"/>
  <c r="F532" i="8" a="1"/>
  <c r="F532" i="8" s="1"/>
  <c r="E532" i="8" a="1"/>
  <c r="E532" i="8" s="1"/>
  <c r="D532" i="8" a="1"/>
  <c r="D532" i="8" s="1"/>
  <c r="C532" i="8" a="1"/>
  <c r="C532" i="8" s="1"/>
  <c r="B532" i="8" a="1"/>
  <c r="B532" i="8" s="1"/>
  <c r="H531" i="8" a="1"/>
  <c r="H531" i="8" s="1"/>
  <c r="G531" i="8" a="1"/>
  <c r="G531" i="8" s="1"/>
  <c r="F531" i="8" a="1"/>
  <c r="F531" i="8" s="1"/>
  <c r="E531" i="8" a="1"/>
  <c r="E531" i="8" s="1"/>
  <c r="D531" i="8" a="1"/>
  <c r="D531" i="8" s="1"/>
  <c r="C531" i="8" a="1"/>
  <c r="C531" i="8" s="1"/>
  <c r="B531" i="8" a="1"/>
  <c r="B531" i="8" s="1"/>
  <c r="H530" i="8" a="1"/>
  <c r="H530" i="8" s="1"/>
  <c r="G530" i="8" a="1"/>
  <c r="G530" i="8" s="1"/>
  <c r="F530" i="8" a="1"/>
  <c r="F530" i="8" s="1"/>
  <c r="E530" i="8" a="1"/>
  <c r="E530" i="8" s="1"/>
  <c r="D530" i="8" a="1"/>
  <c r="D530" i="8" s="1"/>
  <c r="C530" i="8" a="1"/>
  <c r="C530" i="8" s="1"/>
  <c r="B530" i="8" a="1"/>
  <c r="B530" i="8" s="1"/>
  <c r="H529" i="8" a="1"/>
  <c r="H529" i="8" s="1"/>
  <c r="G529" i="8" a="1"/>
  <c r="G529" i="8" s="1"/>
  <c r="F529" i="8" a="1"/>
  <c r="F529" i="8" s="1"/>
  <c r="E529" i="8" a="1"/>
  <c r="E529" i="8" s="1"/>
  <c r="D529" i="8" a="1"/>
  <c r="D529" i="8" s="1"/>
  <c r="C529" i="8" a="1"/>
  <c r="C529" i="8" s="1"/>
  <c r="B529" i="8" a="1"/>
  <c r="B529" i="8" s="1"/>
  <c r="H528" i="8" a="1"/>
  <c r="H528" i="8" s="1"/>
  <c r="G528" i="8" a="1"/>
  <c r="G528" i="8" s="1"/>
  <c r="F528" i="8" a="1"/>
  <c r="F528" i="8" s="1"/>
  <c r="E528" i="8" a="1"/>
  <c r="E528" i="8" s="1"/>
  <c r="D528" i="8" a="1"/>
  <c r="D528" i="8" s="1"/>
  <c r="C528" i="8" a="1"/>
  <c r="C528" i="8" s="1"/>
  <c r="B528" i="8" a="1"/>
  <c r="B528" i="8" s="1"/>
  <c r="H527" i="8" a="1"/>
  <c r="H527" i="8" s="1"/>
  <c r="G527" i="8" a="1"/>
  <c r="G527" i="8" s="1"/>
  <c r="F527" i="8" a="1"/>
  <c r="F527" i="8" s="1"/>
  <c r="E527" i="8" a="1"/>
  <c r="E527" i="8" s="1"/>
  <c r="D527" i="8" a="1"/>
  <c r="D527" i="8" s="1"/>
  <c r="C527" i="8" a="1"/>
  <c r="C527" i="8" s="1"/>
  <c r="B527" i="8" a="1"/>
  <c r="B527" i="8" s="1"/>
  <c r="H526" i="8" a="1"/>
  <c r="H526" i="8" s="1"/>
  <c r="G526" i="8" a="1"/>
  <c r="G526" i="8" s="1"/>
  <c r="F526" i="8" a="1"/>
  <c r="F526" i="8" s="1"/>
  <c r="E526" i="8" a="1"/>
  <c r="E526" i="8" s="1"/>
  <c r="D526" i="8" a="1"/>
  <c r="D526" i="8" s="1"/>
  <c r="C526" i="8" a="1"/>
  <c r="C526" i="8" s="1"/>
  <c r="B526" i="8" a="1"/>
  <c r="B526" i="8" s="1"/>
  <c r="H525" i="8" a="1"/>
  <c r="H525" i="8" s="1"/>
  <c r="G525" i="8" a="1"/>
  <c r="G525" i="8" s="1"/>
  <c r="F525" i="8" a="1"/>
  <c r="F525" i="8" s="1"/>
  <c r="E525" i="8" a="1"/>
  <c r="E525" i="8" s="1"/>
  <c r="D525" i="8" a="1"/>
  <c r="D525" i="8" s="1"/>
  <c r="C525" i="8" a="1"/>
  <c r="C525" i="8" s="1"/>
  <c r="B525" i="8" a="1"/>
  <c r="B525" i="8" s="1"/>
  <c r="H524" i="8" a="1"/>
  <c r="H524" i="8" s="1"/>
  <c r="G524" i="8" a="1"/>
  <c r="G524" i="8" s="1"/>
  <c r="F524" i="8" a="1"/>
  <c r="F524" i="8" s="1"/>
  <c r="E524" i="8" a="1"/>
  <c r="E524" i="8" s="1"/>
  <c r="D524" i="8" a="1"/>
  <c r="D524" i="8" s="1"/>
  <c r="C524" i="8" a="1"/>
  <c r="C524" i="8" s="1"/>
  <c r="B524" i="8" a="1"/>
  <c r="B524" i="8" s="1"/>
  <c r="H523" i="8" a="1"/>
  <c r="H523" i="8" s="1"/>
  <c r="G523" i="8" a="1"/>
  <c r="G523" i="8" s="1"/>
  <c r="F523" i="8" a="1"/>
  <c r="F523" i="8" s="1"/>
  <c r="E523" i="8" a="1"/>
  <c r="E523" i="8" s="1"/>
  <c r="D523" i="8" a="1"/>
  <c r="D523" i="8" s="1"/>
  <c r="C523" i="8" a="1"/>
  <c r="C523" i="8" s="1"/>
  <c r="B523" i="8" a="1"/>
  <c r="B523" i="8" s="1"/>
  <c r="H522" i="8" a="1"/>
  <c r="H522" i="8" s="1"/>
  <c r="G522" i="8" a="1"/>
  <c r="G522" i="8" s="1"/>
  <c r="F522" i="8" a="1"/>
  <c r="F522" i="8" s="1"/>
  <c r="E522" i="8" a="1"/>
  <c r="E522" i="8" s="1"/>
  <c r="D522" i="8" a="1"/>
  <c r="D522" i="8" s="1"/>
  <c r="C522" i="8" a="1"/>
  <c r="C522" i="8" s="1"/>
  <c r="B522" i="8" a="1"/>
  <c r="B522" i="8" s="1"/>
  <c r="H521" i="8" a="1"/>
  <c r="H521" i="8" s="1"/>
  <c r="G521" i="8" a="1"/>
  <c r="G521" i="8" s="1"/>
  <c r="F521" i="8" a="1"/>
  <c r="F521" i="8" s="1"/>
  <c r="E521" i="8" a="1"/>
  <c r="E521" i="8" s="1"/>
  <c r="D521" i="8" a="1"/>
  <c r="D521" i="8" s="1"/>
  <c r="C521" i="8" a="1"/>
  <c r="C521" i="8" s="1"/>
  <c r="B521" i="8" a="1"/>
  <c r="B521" i="8" s="1"/>
  <c r="H520" i="8" a="1"/>
  <c r="H520" i="8" s="1"/>
  <c r="G520" i="8" a="1"/>
  <c r="G520" i="8" s="1"/>
  <c r="F520" i="8" a="1"/>
  <c r="F520" i="8" s="1"/>
  <c r="E520" i="8" a="1"/>
  <c r="E520" i="8" s="1"/>
  <c r="D520" i="8" a="1"/>
  <c r="D520" i="8" s="1"/>
  <c r="C520" i="8" a="1"/>
  <c r="C520" i="8" s="1"/>
  <c r="B520" i="8" a="1"/>
  <c r="B520" i="8" s="1"/>
  <c r="H519" i="8" a="1"/>
  <c r="H519" i="8" s="1"/>
  <c r="G519" i="8" a="1"/>
  <c r="G519" i="8" s="1"/>
  <c r="F519" i="8" a="1"/>
  <c r="F519" i="8" s="1"/>
  <c r="E519" i="8" a="1"/>
  <c r="E519" i="8" s="1"/>
  <c r="D519" i="8" a="1"/>
  <c r="D519" i="8" s="1"/>
  <c r="C519" i="8" a="1"/>
  <c r="C519" i="8" s="1"/>
  <c r="B519" i="8" a="1"/>
  <c r="B519" i="8" s="1"/>
  <c r="H518" i="8" a="1"/>
  <c r="H518" i="8" s="1"/>
  <c r="G518" i="8" a="1"/>
  <c r="G518" i="8" s="1"/>
  <c r="F518" i="8" a="1"/>
  <c r="F518" i="8" s="1"/>
  <c r="E518" i="8" a="1"/>
  <c r="E518" i="8" s="1"/>
  <c r="D518" i="8" a="1"/>
  <c r="D518" i="8" s="1"/>
  <c r="C518" i="8" a="1"/>
  <c r="C518" i="8" s="1"/>
  <c r="B518" i="8" a="1"/>
  <c r="B518" i="8" s="1"/>
  <c r="H517" i="8" a="1"/>
  <c r="H517" i="8" s="1"/>
  <c r="G517" i="8" a="1"/>
  <c r="G517" i="8" s="1"/>
  <c r="F517" i="8" a="1"/>
  <c r="F517" i="8" s="1"/>
  <c r="E517" i="8" a="1"/>
  <c r="E517" i="8" s="1"/>
  <c r="D517" i="8" a="1"/>
  <c r="D517" i="8" s="1"/>
  <c r="C517" i="8" a="1"/>
  <c r="C517" i="8" s="1"/>
  <c r="B517" i="8" a="1"/>
  <c r="B517" i="8" s="1"/>
  <c r="H516" i="8" a="1"/>
  <c r="H516" i="8" s="1"/>
  <c r="G516" i="8" a="1"/>
  <c r="G516" i="8" s="1"/>
  <c r="F516" i="8" a="1"/>
  <c r="F516" i="8" s="1"/>
  <c r="E516" i="8" a="1"/>
  <c r="E516" i="8" s="1"/>
  <c r="D516" i="8" a="1"/>
  <c r="D516" i="8" s="1"/>
  <c r="C516" i="8" a="1"/>
  <c r="C516" i="8" s="1"/>
  <c r="B516" i="8" a="1"/>
  <c r="B516" i="8" s="1"/>
  <c r="H515" i="8" a="1"/>
  <c r="H515" i="8" s="1"/>
  <c r="G515" i="8" a="1"/>
  <c r="G515" i="8" s="1"/>
  <c r="F515" i="8" a="1"/>
  <c r="F515" i="8" s="1"/>
  <c r="E515" i="8" a="1"/>
  <c r="E515" i="8" s="1"/>
  <c r="D515" i="8" a="1"/>
  <c r="D515" i="8" s="1"/>
  <c r="C515" i="8" a="1"/>
  <c r="C515" i="8" s="1"/>
  <c r="B515" i="8" a="1"/>
  <c r="B515" i="8" s="1"/>
  <c r="H514" i="8" a="1"/>
  <c r="H514" i="8" s="1"/>
  <c r="G514" i="8" a="1"/>
  <c r="G514" i="8" s="1"/>
  <c r="F514" i="8" a="1"/>
  <c r="F514" i="8" s="1"/>
  <c r="E514" i="8" a="1"/>
  <c r="E514" i="8" s="1"/>
  <c r="D514" i="8" a="1"/>
  <c r="D514" i="8" s="1"/>
  <c r="C514" i="8" a="1"/>
  <c r="C514" i="8" s="1"/>
  <c r="B514" i="8" a="1"/>
  <c r="B514" i="8" s="1"/>
  <c r="H513" i="8" a="1"/>
  <c r="H513" i="8" s="1"/>
  <c r="G513" i="8" a="1"/>
  <c r="G513" i="8" s="1"/>
  <c r="F513" i="8" a="1"/>
  <c r="F513" i="8" s="1"/>
  <c r="E513" i="8" a="1"/>
  <c r="E513" i="8" s="1"/>
  <c r="D513" i="8" a="1"/>
  <c r="D513" i="8" s="1"/>
  <c r="C513" i="8" a="1"/>
  <c r="C513" i="8" s="1"/>
  <c r="B513" i="8" a="1"/>
  <c r="B513" i="8" s="1"/>
  <c r="H512" i="8" a="1"/>
  <c r="H512" i="8" s="1"/>
  <c r="G512" i="8" a="1"/>
  <c r="G512" i="8" s="1"/>
  <c r="F512" i="8" a="1"/>
  <c r="F512" i="8" s="1"/>
  <c r="E512" i="8" a="1"/>
  <c r="E512" i="8" s="1"/>
  <c r="D512" i="8" a="1"/>
  <c r="D512" i="8" s="1"/>
  <c r="C512" i="8" a="1"/>
  <c r="C512" i="8" s="1"/>
  <c r="B512" i="8" a="1"/>
  <c r="B512" i="8" s="1"/>
  <c r="H511" i="8" a="1"/>
  <c r="H511" i="8" s="1"/>
  <c r="G511" i="8" a="1"/>
  <c r="G511" i="8" s="1"/>
  <c r="F511" i="8" a="1"/>
  <c r="F511" i="8" s="1"/>
  <c r="E511" i="8" a="1"/>
  <c r="E511" i="8" s="1"/>
  <c r="D511" i="8" a="1"/>
  <c r="D511" i="8" s="1"/>
  <c r="C511" i="8" a="1"/>
  <c r="C511" i="8" s="1"/>
  <c r="B511" i="8" a="1"/>
  <c r="B511" i="8" s="1"/>
  <c r="H510" i="8" a="1"/>
  <c r="H510" i="8" s="1"/>
  <c r="G510" i="8" a="1"/>
  <c r="G510" i="8" s="1"/>
  <c r="F510" i="8" a="1"/>
  <c r="F510" i="8" s="1"/>
  <c r="E510" i="8" a="1"/>
  <c r="E510" i="8" s="1"/>
  <c r="D510" i="8" a="1"/>
  <c r="D510" i="8" s="1"/>
  <c r="C510" i="8" a="1"/>
  <c r="C510" i="8" s="1"/>
  <c r="B510" i="8" a="1"/>
  <c r="B510" i="8" s="1"/>
  <c r="H509" i="8" a="1"/>
  <c r="H509" i="8" s="1"/>
  <c r="G509" i="8" a="1"/>
  <c r="G509" i="8" s="1"/>
  <c r="F509" i="8" a="1"/>
  <c r="F509" i="8" s="1"/>
  <c r="E509" i="8" a="1"/>
  <c r="E509" i="8" s="1"/>
  <c r="D509" i="8" a="1"/>
  <c r="D509" i="8" s="1"/>
  <c r="C509" i="8" a="1"/>
  <c r="C509" i="8" s="1"/>
  <c r="B509" i="8" a="1"/>
  <c r="B509" i="8" s="1"/>
  <c r="H508" i="8" a="1"/>
  <c r="H508" i="8" s="1"/>
  <c r="G508" i="8" a="1"/>
  <c r="G508" i="8" s="1"/>
  <c r="F508" i="8" a="1"/>
  <c r="F508" i="8" s="1"/>
  <c r="E508" i="8" a="1"/>
  <c r="E508" i="8" s="1"/>
  <c r="D508" i="8" a="1"/>
  <c r="D508" i="8" s="1"/>
  <c r="C508" i="8" a="1"/>
  <c r="C508" i="8" s="1"/>
  <c r="B508" i="8" a="1"/>
  <c r="B508" i="8" s="1"/>
  <c r="H507" i="8" a="1"/>
  <c r="H507" i="8" s="1"/>
  <c r="G507" i="8" a="1"/>
  <c r="G507" i="8" s="1"/>
  <c r="F507" i="8" a="1"/>
  <c r="F507" i="8" s="1"/>
  <c r="E507" i="8" a="1"/>
  <c r="E507" i="8" s="1"/>
  <c r="D507" i="8" a="1"/>
  <c r="D507" i="8" s="1"/>
  <c r="C507" i="8" a="1"/>
  <c r="C507" i="8" s="1"/>
  <c r="B507" i="8" a="1"/>
  <c r="B507" i="8" s="1"/>
  <c r="H506" i="8" a="1"/>
  <c r="H506" i="8" s="1"/>
  <c r="G506" i="8" a="1"/>
  <c r="G506" i="8" s="1"/>
  <c r="F506" i="8" a="1"/>
  <c r="F506" i="8" s="1"/>
  <c r="E506" i="8" a="1"/>
  <c r="E506" i="8" s="1"/>
  <c r="D506" i="8" a="1"/>
  <c r="D506" i="8" s="1"/>
  <c r="C506" i="8" a="1"/>
  <c r="C506" i="8" s="1"/>
  <c r="B506" i="8" a="1"/>
  <c r="B506" i="8" s="1"/>
  <c r="H505" i="8" a="1"/>
  <c r="H505" i="8" s="1"/>
  <c r="G505" i="8" a="1"/>
  <c r="G505" i="8" s="1"/>
  <c r="F505" i="8" a="1"/>
  <c r="F505" i="8" s="1"/>
  <c r="E505" i="8" a="1"/>
  <c r="E505" i="8" s="1"/>
  <c r="D505" i="8" a="1"/>
  <c r="D505" i="8" s="1"/>
  <c r="C505" i="8" a="1"/>
  <c r="C505" i="8" s="1"/>
  <c r="B505" i="8" a="1"/>
  <c r="B505" i="8" s="1"/>
  <c r="H504" i="8" a="1"/>
  <c r="H504" i="8" s="1"/>
  <c r="G504" i="8" a="1"/>
  <c r="G504" i="8" s="1"/>
  <c r="F504" i="8" a="1"/>
  <c r="F504" i="8" s="1"/>
  <c r="E504" i="8" a="1"/>
  <c r="E504" i="8" s="1"/>
  <c r="D504" i="8" a="1"/>
  <c r="D504" i="8" s="1"/>
  <c r="C504" i="8" a="1"/>
  <c r="C504" i="8" s="1"/>
  <c r="B504" i="8" a="1"/>
  <c r="B504" i="8" s="1"/>
  <c r="H503" i="8" a="1"/>
  <c r="H503" i="8" s="1"/>
  <c r="G503" i="8" a="1"/>
  <c r="G503" i="8" s="1"/>
  <c r="F503" i="8" a="1"/>
  <c r="F503" i="8" s="1"/>
  <c r="E503" i="8" a="1"/>
  <c r="E503" i="8" s="1"/>
  <c r="D503" i="8" a="1"/>
  <c r="D503" i="8" s="1"/>
  <c r="C503" i="8" a="1"/>
  <c r="C503" i="8" s="1"/>
  <c r="B503" i="8" a="1"/>
  <c r="B503" i="8" s="1"/>
  <c r="H502" i="8" a="1"/>
  <c r="H502" i="8" s="1"/>
  <c r="G502" i="8" a="1"/>
  <c r="G502" i="8" s="1"/>
  <c r="F502" i="8" a="1"/>
  <c r="F502" i="8" s="1"/>
  <c r="E502" i="8" a="1"/>
  <c r="E502" i="8" s="1"/>
  <c r="D502" i="8" a="1"/>
  <c r="D502" i="8" s="1"/>
  <c r="C502" i="8" a="1"/>
  <c r="C502" i="8" s="1"/>
  <c r="B502" i="8" a="1"/>
  <c r="B502" i="8" s="1"/>
  <c r="H501" i="8" a="1"/>
  <c r="H501" i="8" s="1"/>
  <c r="G501" i="8" a="1"/>
  <c r="G501" i="8" s="1"/>
  <c r="F501" i="8" a="1"/>
  <c r="F501" i="8" s="1"/>
  <c r="E501" i="8" a="1"/>
  <c r="E501" i="8" s="1"/>
  <c r="D501" i="8" a="1"/>
  <c r="D501" i="8" s="1"/>
  <c r="C501" i="8" a="1"/>
  <c r="C501" i="8" s="1"/>
  <c r="B501" i="8" a="1"/>
  <c r="B501" i="8" s="1"/>
  <c r="H500" i="8" a="1"/>
  <c r="H500" i="8" s="1"/>
  <c r="G500" i="8" a="1"/>
  <c r="G500" i="8" s="1"/>
  <c r="F500" i="8" a="1"/>
  <c r="F500" i="8" s="1"/>
  <c r="E500" i="8" a="1"/>
  <c r="E500" i="8" s="1"/>
  <c r="D500" i="8" a="1"/>
  <c r="D500" i="8" s="1"/>
  <c r="C500" i="8" a="1"/>
  <c r="C500" i="8" s="1"/>
  <c r="B500" i="8" a="1"/>
  <c r="B500" i="8" s="1"/>
  <c r="H499" i="8" a="1"/>
  <c r="H499" i="8" s="1"/>
  <c r="G499" i="8" a="1"/>
  <c r="G499" i="8" s="1"/>
  <c r="F499" i="8" a="1"/>
  <c r="F499" i="8" s="1"/>
  <c r="E499" i="8" a="1"/>
  <c r="E499" i="8" s="1"/>
  <c r="D499" i="8" a="1"/>
  <c r="D499" i="8" s="1"/>
  <c r="C499" i="8" a="1"/>
  <c r="C499" i="8" s="1"/>
  <c r="B499" i="8" a="1"/>
  <c r="B499" i="8" s="1"/>
  <c r="H498" i="8" a="1"/>
  <c r="H498" i="8" s="1"/>
  <c r="G498" i="8" a="1"/>
  <c r="G498" i="8" s="1"/>
  <c r="F498" i="8" a="1"/>
  <c r="F498" i="8" s="1"/>
  <c r="E498" i="8" a="1"/>
  <c r="E498" i="8" s="1"/>
  <c r="D498" i="8" a="1"/>
  <c r="D498" i="8" s="1"/>
  <c r="C498" i="8" a="1"/>
  <c r="C498" i="8" s="1"/>
  <c r="B498" i="8" a="1"/>
  <c r="B498" i="8" s="1"/>
  <c r="H497" i="8" a="1"/>
  <c r="H497" i="8" s="1"/>
  <c r="G497" i="8" a="1"/>
  <c r="G497" i="8" s="1"/>
  <c r="F497" i="8" a="1"/>
  <c r="F497" i="8" s="1"/>
  <c r="E497" i="8" a="1"/>
  <c r="E497" i="8" s="1"/>
  <c r="D497" i="8" a="1"/>
  <c r="D497" i="8" s="1"/>
  <c r="C497" i="8" a="1"/>
  <c r="C497" i="8" s="1"/>
  <c r="B497" i="8" a="1"/>
  <c r="B497" i="8" s="1"/>
  <c r="H496" i="8" a="1"/>
  <c r="H496" i="8" s="1"/>
  <c r="G496" i="8" a="1"/>
  <c r="G496" i="8" s="1"/>
  <c r="F496" i="8" a="1"/>
  <c r="F496" i="8" s="1"/>
  <c r="E496" i="8" a="1"/>
  <c r="E496" i="8" s="1"/>
  <c r="D496" i="8" a="1"/>
  <c r="D496" i="8" s="1"/>
  <c r="C496" i="8" a="1"/>
  <c r="C496" i="8" s="1"/>
  <c r="B496" i="8" a="1"/>
  <c r="B496" i="8" s="1"/>
  <c r="H495" i="8" a="1"/>
  <c r="H495" i="8" s="1"/>
  <c r="G495" i="8" a="1"/>
  <c r="G495" i="8" s="1"/>
  <c r="F495" i="8" a="1"/>
  <c r="F495" i="8" s="1"/>
  <c r="E495" i="8" a="1"/>
  <c r="E495" i="8" s="1"/>
  <c r="D495" i="8" a="1"/>
  <c r="D495" i="8" s="1"/>
  <c r="C495" i="8" a="1"/>
  <c r="C495" i="8" s="1"/>
  <c r="B495" i="8" a="1"/>
  <c r="B495" i="8" s="1"/>
  <c r="H494" i="8" a="1"/>
  <c r="H494" i="8" s="1"/>
  <c r="G494" i="8" a="1"/>
  <c r="G494" i="8" s="1"/>
  <c r="F494" i="8" a="1"/>
  <c r="F494" i="8" s="1"/>
  <c r="E494" i="8" a="1"/>
  <c r="E494" i="8" s="1"/>
  <c r="D494" i="8" a="1"/>
  <c r="D494" i="8" s="1"/>
  <c r="C494" i="8" a="1"/>
  <c r="C494" i="8" s="1"/>
  <c r="B494" i="8" a="1"/>
  <c r="B494" i="8" s="1"/>
  <c r="H493" i="8" a="1"/>
  <c r="H493" i="8" s="1"/>
  <c r="G493" i="8" a="1"/>
  <c r="G493" i="8" s="1"/>
  <c r="F493" i="8" a="1"/>
  <c r="F493" i="8" s="1"/>
  <c r="E493" i="8" a="1"/>
  <c r="E493" i="8" s="1"/>
  <c r="D493" i="8" a="1"/>
  <c r="D493" i="8" s="1"/>
  <c r="C493" i="8" a="1"/>
  <c r="C493" i="8" s="1"/>
  <c r="B493" i="8" a="1"/>
  <c r="B493" i="8" s="1"/>
  <c r="H492" i="8" a="1"/>
  <c r="H492" i="8" s="1"/>
  <c r="G492" i="8" a="1"/>
  <c r="G492" i="8" s="1"/>
  <c r="F492" i="8" a="1"/>
  <c r="F492" i="8" s="1"/>
  <c r="E492" i="8" a="1"/>
  <c r="E492" i="8" s="1"/>
  <c r="D492" i="8" a="1"/>
  <c r="D492" i="8" s="1"/>
  <c r="C492" i="8" a="1"/>
  <c r="C492" i="8" s="1"/>
  <c r="B492" i="8" a="1"/>
  <c r="B492" i="8" s="1"/>
  <c r="H491" i="8" a="1"/>
  <c r="H491" i="8" s="1"/>
  <c r="G491" i="8" a="1"/>
  <c r="G491" i="8" s="1"/>
  <c r="F491" i="8" a="1"/>
  <c r="F491" i="8" s="1"/>
  <c r="E491" i="8" a="1"/>
  <c r="E491" i="8" s="1"/>
  <c r="D491" i="8" a="1"/>
  <c r="D491" i="8" s="1"/>
  <c r="C491" i="8" a="1"/>
  <c r="C491" i="8" s="1"/>
  <c r="B491" i="8" a="1"/>
  <c r="B491" i="8" s="1"/>
  <c r="H490" i="8" a="1"/>
  <c r="H490" i="8" s="1"/>
  <c r="G490" i="8" a="1"/>
  <c r="G490" i="8" s="1"/>
  <c r="F490" i="8" a="1"/>
  <c r="F490" i="8" s="1"/>
  <c r="E490" i="8" a="1"/>
  <c r="E490" i="8" s="1"/>
  <c r="D490" i="8" a="1"/>
  <c r="D490" i="8" s="1"/>
  <c r="C490" i="8" a="1"/>
  <c r="C490" i="8" s="1"/>
  <c r="B490" i="8" a="1"/>
  <c r="B490" i="8" s="1"/>
  <c r="H489" i="8" a="1"/>
  <c r="H489" i="8" s="1"/>
  <c r="G489" i="8" a="1"/>
  <c r="G489" i="8" s="1"/>
  <c r="F489" i="8" a="1"/>
  <c r="F489" i="8" s="1"/>
  <c r="E489" i="8" a="1"/>
  <c r="E489" i="8" s="1"/>
  <c r="D489" i="8" a="1"/>
  <c r="D489" i="8" s="1"/>
  <c r="C489" i="8" a="1"/>
  <c r="C489" i="8" s="1"/>
  <c r="B489" i="8" a="1"/>
  <c r="B489" i="8" s="1"/>
  <c r="H488" i="8" a="1"/>
  <c r="H488" i="8" s="1"/>
  <c r="G488" i="8" a="1"/>
  <c r="G488" i="8" s="1"/>
  <c r="F488" i="8" a="1"/>
  <c r="F488" i="8" s="1"/>
  <c r="E488" i="8" a="1"/>
  <c r="E488" i="8" s="1"/>
  <c r="D488" i="8" a="1"/>
  <c r="D488" i="8" s="1"/>
  <c r="C488" i="8" a="1"/>
  <c r="C488" i="8" s="1"/>
  <c r="B488" i="8" a="1"/>
  <c r="B488" i="8" s="1"/>
  <c r="H487" i="8" a="1"/>
  <c r="H487" i="8" s="1"/>
  <c r="G487" i="8" a="1"/>
  <c r="G487" i="8" s="1"/>
  <c r="F487" i="8" a="1"/>
  <c r="F487" i="8" s="1"/>
  <c r="E487" i="8" a="1"/>
  <c r="E487" i="8" s="1"/>
  <c r="D487" i="8" a="1"/>
  <c r="D487" i="8" s="1"/>
  <c r="C487" i="8" a="1"/>
  <c r="C487" i="8" s="1"/>
  <c r="B487" i="8" a="1"/>
  <c r="B487" i="8" s="1"/>
  <c r="H486" i="8" a="1"/>
  <c r="H486" i="8" s="1"/>
  <c r="G486" i="8" a="1"/>
  <c r="G486" i="8" s="1"/>
  <c r="F486" i="8" a="1"/>
  <c r="F486" i="8" s="1"/>
  <c r="E486" i="8" a="1"/>
  <c r="E486" i="8" s="1"/>
  <c r="D486" i="8" a="1"/>
  <c r="D486" i="8" s="1"/>
  <c r="C486" i="8" a="1"/>
  <c r="C486" i="8" s="1"/>
  <c r="B486" i="8" a="1"/>
  <c r="B486" i="8" s="1"/>
  <c r="H485" i="8" a="1"/>
  <c r="H485" i="8" s="1"/>
  <c r="G485" i="8" a="1"/>
  <c r="G485" i="8" s="1"/>
  <c r="F485" i="8" a="1"/>
  <c r="F485" i="8" s="1"/>
  <c r="E485" i="8" a="1"/>
  <c r="E485" i="8" s="1"/>
  <c r="D485" i="8" a="1"/>
  <c r="D485" i="8" s="1"/>
  <c r="C485" i="8" a="1"/>
  <c r="C485" i="8" s="1"/>
  <c r="B485" i="8" a="1"/>
  <c r="B485" i="8" s="1"/>
  <c r="H484" i="8" a="1"/>
  <c r="H484" i="8" s="1"/>
  <c r="G484" i="8" a="1"/>
  <c r="G484" i="8" s="1"/>
  <c r="F484" i="8" a="1"/>
  <c r="F484" i="8" s="1"/>
  <c r="E484" i="8" a="1"/>
  <c r="E484" i="8" s="1"/>
  <c r="D484" i="8" a="1"/>
  <c r="D484" i="8" s="1"/>
  <c r="C484" i="8" a="1"/>
  <c r="C484" i="8" s="1"/>
  <c r="B484" i="8" a="1"/>
  <c r="B484" i="8" s="1"/>
  <c r="H483" i="8" a="1"/>
  <c r="H483" i="8" s="1"/>
  <c r="G483" i="8" a="1"/>
  <c r="G483" i="8" s="1"/>
  <c r="F483" i="8" a="1"/>
  <c r="F483" i="8" s="1"/>
  <c r="E483" i="8" a="1"/>
  <c r="E483" i="8" s="1"/>
  <c r="D483" i="8" a="1"/>
  <c r="D483" i="8" s="1"/>
  <c r="C483" i="8" a="1"/>
  <c r="C483" i="8" s="1"/>
  <c r="B483" i="8" a="1"/>
  <c r="B483" i="8" s="1"/>
  <c r="H482" i="8" a="1"/>
  <c r="H482" i="8" s="1"/>
  <c r="G482" i="8" a="1"/>
  <c r="G482" i="8" s="1"/>
  <c r="F482" i="8" a="1"/>
  <c r="F482" i="8" s="1"/>
  <c r="E482" i="8" a="1"/>
  <c r="E482" i="8" s="1"/>
  <c r="D482" i="8" a="1"/>
  <c r="D482" i="8" s="1"/>
  <c r="C482" i="8" a="1"/>
  <c r="C482" i="8" s="1"/>
  <c r="B482" i="8" a="1"/>
  <c r="B482" i="8" s="1"/>
  <c r="H481" i="8" a="1"/>
  <c r="H481" i="8" s="1"/>
  <c r="G481" i="8" a="1"/>
  <c r="G481" i="8" s="1"/>
  <c r="F481" i="8" a="1"/>
  <c r="F481" i="8" s="1"/>
  <c r="E481" i="8" a="1"/>
  <c r="E481" i="8" s="1"/>
  <c r="D481" i="8" a="1"/>
  <c r="D481" i="8" s="1"/>
  <c r="C481" i="8" a="1"/>
  <c r="C481" i="8" s="1"/>
  <c r="B481" i="8" a="1"/>
  <c r="B481" i="8" s="1"/>
  <c r="H480" i="8" a="1"/>
  <c r="H480" i="8" s="1"/>
  <c r="G480" i="8" a="1"/>
  <c r="G480" i="8" s="1"/>
  <c r="F480" i="8" a="1"/>
  <c r="F480" i="8" s="1"/>
  <c r="E480" i="8" a="1"/>
  <c r="E480" i="8" s="1"/>
  <c r="D480" i="8" a="1"/>
  <c r="D480" i="8" s="1"/>
  <c r="C480" i="8" a="1"/>
  <c r="C480" i="8" s="1"/>
  <c r="B480" i="8" a="1"/>
  <c r="B480" i="8" s="1"/>
  <c r="H479" i="8" a="1"/>
  <c r="H479" i="8" s="1"/>
  <c r="G479" i="8" a="1"/>
  <c r="G479" i="8" s="1"/>
  <c r="F479" i="8" a="1"/>
  <c r="F479" i="8" s="1"/>
  <c r="E479" i="8" a="1"/>
  <c r="E479" i="8" s="1"/>
  <c r="D479" i="8" a="1"/>
  <c r="D479" i="8" s="1"/>
  <c r="C479" i="8" a="1"/>
  <c r="C479" i="8" s="1"/>
  <c r="B479" i="8" a="1"/>
  <c r="B479" i="8" s="1"/>
  <c r="H478" i="8" a="1"/>
  <c r="H478" i="8" s="1"/>
  <c r="G478" i="8" a="1"/>
  <c r="G478" i="8" s="1"/>
  <c r="F478" i="8" a="1"/>
  <c r="F478" i="8" s="1"/>
  <c r="E478" i="8" a="1"/>
  <c r="E478" i="8" s="1"/>
  <c r="D478" i="8" a="1"/>
  <c r="D478" i="8" s="1"/>
  <c r="C478" i="8" a="1"/>
  <c r="C478" i="8" s="1"/>
  <c r="B478" i="8" a="1"/>
  <c r="B478" i="8" s="1"/>
  <c r="H477" i="8" a="1"/>
  <c r="H477" i="8" s="1"/>
  <c r="G477" i="8" a="1"/>
  <c r="G477" i="8" s="1"/>
  <c r="F477" i="8" a="1"/>
  <c r="F477" i="8" s="1"/>
  <c r="E477" i="8" a="1"/>
  <c r="E477" i="8" s="1"/>
  <c r="D477" i="8" a="1"/>
  <c r="D477" i="8" s="1"/>
  <c r="C477" i="8" a="1"/>
  <c r="C477" i="8" s="1"/>
  <c r="B477" i="8" a="1"/>
  <c r="B477" i="8" s="1"/>
  <c r="H476" i="8" a="1"/>
  <c r="H476" i="8" s="1"/>
  <c r="G476" i="8" a="1"/>
  <c r="G476" i="8" s="1"/>
  <c r="F476" i="8" a="1"/>
  <c r="F476" i="8" s="1"/>
  <c r="E476" i="8" a="1"/>
  <c r="E476" i="8" s="1"/>
  <c r="D476" i="8" a="1"/>
  <c r="D476" i="8" s="1"/>
  <c r="C476" i="8" a="1"/>
  <c r="C476" i="8" s="1"/>
  <c r="B476" i="8" a="1"/>
  <c r="B476" i="8" s="1"/>
  <c r="H475" i="8" a="1"/>
  <c r="H475" i="8" s="1"/>
  <c r="G475" i="8" a="1"/>
  <c r="G475" i="8" s="1"/>
  <c r="F475" i="8" a="1"/>
  <c r="F475" i="8" s="1"/>
  <c r="E475" i="8" a="1"/>
  <c r="E475" i="8" s="1"/>
  <c r="D475" i="8" a="1"/>
  <c r="D475" i="8" s="1"/>
  <c r="C475" i="8" a="1"/>
  <c r="C475" i="8" s="1"/>
  <c r="B475" i="8" a="1"/>
  <c r="B475" i="8" s="1"/>
  <c r="H474" i="8" a="1"/>
  <c r="H474" i="8" s="1"/>
  <c r="G474" i="8" a="1"/>
  <c r="G474" i="8" s="1"/>
  <c r="F474" i="8" a="1"/>
  <c r="F474" i="8" s="1"/>
  <c r="E474" i="8" a="1"/>
  <c r="E474" i="8" s="1"/>
  <c r="D474" i="8" a="1"/>
  <c r="D474" i="8" s="1"/>
  <c r="C474" i="8" a="1"/>
  <c r="C474" i="8" s="1"/>
  <c r="B474" i="8" a="1"/>
  <c r="B474" i="8" s="1"/>
  <c r="H473" i="8" a="1"/>
  <c r="H473" i="8" s="1"/>
  <c r="G473" i="8" a="1"/>
  <c r="G473" i="8" s="1"/>
  <c r="F473" i="8" a="1"/>
  <c r="F473" i="8" s="1"/>
  <c r="E473" i="8" a="1"/>
  <c r="E473" i="8" s="1"/>
  <c r="D473" i="8" a="1"/>
  <c r="D473" i="8" s="1"/>
  <c r="C473" i="8" a="1"/>
  <c r="C473" i="8" s="1"/>
  <c r="B473" i="8" a="1"/>
  <c r="B473" i="8" s="1"/>
  <c r="H472" i="8" a="1"/>
  <c r="H472" i="8" s="1"/>
  <c r="G472" i="8" a="1"/>
  <c r="G472" i="8" s="1"/>
  <c r="F472" i="8" a="1"/>
  <c r="F472" i="8" s="1"/>
  <c r="E472" i="8" a="1"/>
  <c r="E472" i="8" s="1"/>
  <c r="D472" i="8" a="1"/>
  <c r="D472" i="8" s="1"/>
  <c r="C472" i="8" a="1"/>
  <c r="C472" i="8" s="1"/>
  <c r="B472" i="8" a="1"/>
  <c r="B472" i="8" s="1"/>
  <c r="H471" i="8" a="1"/>
  <c r="H471" i="8" s="1"/>
  <c r="G471" i="8" a="1"/>
  <c r="G471" i="8" s="1"/>
  <c r="F471" i="8" a="1"/>
  <c r="F471" i="8" s="1"/>
  <c r="E471" i="8" a="1"/>
  <c r="E471" i="8" s="1"/>
  <c r="D471" i="8" a="1"/>
  <c r="D471" i="8" s="1"/>
  <c r="C471" i="8" a="1"/>
  <c r="C471" i="8" s="1"/>
  <c r="B471" i="8" a="1"/>
  <c r="B471" i="8" s="1"/>
  <c r="H470" i="8" a="1"/>
  <c r="H470" i="8" s="1"/>
  <c r="G470" i="8" a="1"/>
  <c r="G470" i="8" s="1"/>
  <c r="F470" i="8" a="1"/>
  <c r="F470" i="8" s="1"/>
  <c r="E470" i="8" a="1"/>
  <c r="E470" i="8" s="1"/>
  <c r="D470" i="8" a="1"/>
  <c r="D470" i="8" s="1"/>
  <c r="C470" i="8" a="1"/>
  <c r="C470" i="8" s="1"/>
  <c r="B470" i="8" a="1"/>
  <c r="B470" i="8" s="1"/>
  <c r="H469" i="8" a="1"/>
  <c r="H469" i="8" s="1"/>
  <c r="G469" i="8" a="1"/>
  <c r="G469" i="8" s="1"/>
  <c r="F469" i="8" a="1"/>
  <c r="F469" i="8" s="1"/>
  <c r="E469" i="8" a="1"/>
  <c r="E469" i="8" s="1"/>
  <c r="D469" i="8" a="1"/>
  <c r="D469" i="8" s="1"/>
  <c r="C469" i="8" a="1"/>
  <c r="C469" i="8" s="1"/>
  <c r="B469" i="8" a="1"/>
  <c r="B469" i="8" s="1"/>
  <c r="H468" i="8" a="1"/>
  <c r="H468" i="8" s="1"/>
  <c r="G468" i="8" a="1"/>
  <c r="G468" i="8" s="1"/>
  <c r="F468" i="8" a="1"/>
  <c r="F468" i="8" s="1"/>
  <c r="E468" i="8" a="1"/>
  <c r="E468" i="8" s="1"/>
  <c r="D468" i="8" a="1"/>
  <c r="D468" i="8" s="1"/>
  <c r="C468" i="8" a="1"/>
  <c r="C468" i="8" s="1"/>
  <c r="B468" i="8" a="1"/>
  <c r="B468" i="8" s="1"/>
  <c r="H467" i="8" a="1"/>
  <c r="H467" i="8" s="1"/>
  <c r="G467" i="8" a="1"/>
  <c r="G467" i="8" s="1"/>
  <c r="F467" i="8" a="1"/>
  <c r="F467" i="8" s="1"/>
  <c r="E467" i="8" a="1"/>
  <c r="E467" i="8" s="1"/>
  <c r="D467" i="8" a="1"/>
  <c r="D467" i="8" s="1"/>
  <c r="C467" i="8" a="1"/>
  <c r="C467" i="8" s="1"/>
  <c r="B467" i="8" a="1"/>
  <c r="B467" i="8" s="1"/>
  <c r="H466" i="8" a="1"/>
  <c r="H466" i="8" s="1"/>
  <c r="G466" i="8" a="1"/>
  <c r="G466" i="8" s="1"/>
  <c r="F466" i="8" a="1"/>
  <c r="F466" i="8" s="1"/>
  <c r="E466" i="8" a="1"/>
  <c r="E466" i="8" s="1"/>
  <c r="D466" i="8" a="1"/>
  <c r="D466" i="8" s="1"/>
  <c r="C466" i="8" a="1"/>
  <c r="C466" i="8" s="1"/>
  <c r="B466" i="8" a="1"/>
  <c r="B466" i="8" s="1"/>
  <c r="H465" i="8" a="1"/>
  <c r="H465" i="8" s="1"/>
  <c r="G465" i="8" a="1"/>
  <c r="G465" i="8" s="1"/>
  <c r="F465" i="8" a="1"/>
  <c r="F465" i="8" s="1"/>
  <c r="E465" i="8" a="1"/>
  <c r="E465" i="8" s="1"/>
  <c r="D465" i="8" a="1"/>
  <c r="D465" i="8" s="1"/>
  <c r="C465" i="8" a="1"/>
  <c r="C465" i="8" s="1"/>
  <c r="B465" i="8" a="1"/>
  <c r="B465" i="8" s="1"/>
  <c r="H464" i="8" a="1"/>
  <c r="H464" i="8" s="1"/>
  <c r="G464" i="8" a="1"/>
  <c r="G464" i="8" s="1"/>
  <c r="F464" i="8" a="1"/>
  <c r="F464" i="8" s="1"/>
  <c r="E464" i="8" a="1"/>
  <c r="E464" i="8" s="1"/>
  <c r="D464" i="8" a="1"/>
  <c r="D464" i="8" s="1"/>
  <c r="C464" i="8" a="1"/>
  <c r="C464" i="8" s="1"/>
  <c r="B464" i="8" a="1"/>
  <c r="B464" i="8" s="1"/>
  <c r="H463" i="8" a="1"/>
  <c r="H463" i="8" s="1"/>
  <c r="G463" i="8" a="1"/>
  <c r="G463" i="8" s="1"/>
  <c r="F463" i="8" a="1"/>
  <c r="F463" i="8" s="1"/>
  <c r="E463" i="8" a="1"/>
  <c r="E463" i="8" s="1"/>
  <c r="D463" i="8" a="1"/>
  <c r="D463" i="8" s="1"/>
  <c r="C463" i="8" a="1"/>
  <c r="C463" i="8" s="1"/>
  <c r="B463" i="8" a="1"/>
  <c r="B463" i="8" s="1"/>
  <c r="H462" i="8" a="1"/>
  <c r="H462" i="8" s="1"/>
  <c r="G462" i="8" a="1"/>
  <c r="G462" i="8" s="1"/>
  <c r="F462" i="8" a="1"/>
  <c r="F462" i="8" s="1"/>
  <c r="E462" i="8" a="1"/>
  <c r="E462" i="8" s="1"/>
  <c r="D462" i="8" a="1"/>
  <c r="D462" i="8" s="1"/>
  <c r="C462" i="8" a="1"/>
  <c r="C462" i="8" s="1"/>
  <c r="B462" i="8" a="1"/>
  <c r="B462" i="8" s="1"/>
  <c r="H461" i="8" a="1"/>
  <c r="H461" i="8" s="1"/>
  <c r="G461" i="8" a="1"/>
  <c r="G461" i="8" s="1"/>
  <c r="F461" i="8" a="1"/>
  <c r="F461" i="8" s="1"/>
  <c r="E461" i="8" a="1"/>
  <c r="E461" i="8" s="1"/>
  <c r="D461" i="8" a="1"/>
  <c r="D461" i="8" s="1"/>
  <c r="C461" i="8" a="1"/>
  <c r="C461" i="8" s="1"/>
  <c r="B461" i="8" a="1"/>
  <c r="B461" i="8" s="1"/>
  <c r="H460" i="8" a="1"/>
  <c r="H460" i="8" s="1"/>
  <c r="G460" i="8" a="1"/>
  <c r="G460" i="8" s="1"/>
  <c r="F460" i="8" a="1"/>
  <c r="F460" i="8" s="1"/>
  <c r="E460" i="8" a="1"/>
  <c r="E460" i="8" s="1"/>
  <c r="D460" i="8" a="1"/>
  <c r="D460" i="8" s="1"/>
  <c r="C460" i="8" a="1"/>
  <c r="C460" i="8" s="1"/>
  <c r="B460" i="8" a="1"/>
  <c r="B460" i="8" s="1"/>
  <c r="H459" i="8" a="1"/>
  <c r="H459" i="8" s="1"/>
  <c r="G459" i="8" a="1"/>
  <c r="G459" i="8" s="1"/>
  <c r="F459" i="8" a="1"/>
  <c r="F459" i="8" s="1"/>
  <c r="E459" i="8" a="1"/>
  <c r="E459" i="8" s="1"/>
  <c r="D459" i="8" a="1"/>
  <c r="D459" i="8" s="1"/>
  <c r="C459" i="8" a="1"/>
  <c r="C459" i="8" s="1"/>
  <c r="B459" i="8" a="1"/>
  <c r="B459" i="8" s="1"/>
  <c r="H458" i="8" a="1"/>
  <c r="H458" i="8" s="1"/>
  <c r="G458" i="8" a="1"/>
  <c r="G458" i="8" s="1"/>
  <c r="F458" i="8" a="1"/>
  <c r="F458" i="8" s="1"/>
  <c r="E458" i="8" a="1"/>
  <c r="E458" i="8" s="1"/>
  <c r="D458" i="8" a="1"/>
  <c r="D458" i="8" s="1"/>
  <c r="C458" i="8" a="1"/>
  <c r="C458" i="8" s="1"/>
  <c r="B458" i="8" a="1"/>
  <c r="B458" i="8" s="1"/>
  <c r="H457" i="8" a="1"/>
  <c r="H457" i="8" s="1"/>
  <c r="G457" i="8" a="1"/>
  <c r="G457" i="8" s="1"/>
  <c r="F457" i="8" a="1"/>
  <c r="F457" i="8" s="1"/>
  <c r="E457" i="8" a="1"/>
  <c r="E457" i="8" s="1"/>
  <c r="D457" i="8" a="1"/>
  <c r="D457" i="8" s="1"/>
  <c r="C457" i="8" a="1"/>
  <c r="C457" i="8" s="1"/>
  <c r="B457" i="8" a="1"/>
  <c r="B457" i="8" s="1"/>
  <c r="H456" i="8" a="1"/>
  <c r="H456" i="8" s="1"/>
  <c r="G456" i="8" a="1"/>
  <c r="G456" i="8" s="1"/>
  <c r="F456" i="8" a="1"/>
  <c r="F456" i="8" s="1"/>
  <c r="E456" i="8" a="1"/>
  <c r="E456" i="8" s="1"/>
  <c r="D456" i="8" a="1"/>
  <c r="D456" i="8" s="1"/>
  <c r="C456" i="8" a="1"/>
  <c r="C456" i="8" s="1"/>
  <c r="B456" i="8" a="1"/>
  <c r="B456" i="8" s="1"/>
  <c r="H455" i="8" a="1"/>
  <c r="H455" i="8" s="1"/>
  <c r="G455" i="8" a="1"/>
  <c r="G455" i="8" s="1"/>
  <c r="F455" i="8" a="1"/>
  <c r="F455" i="8" s="1"/>
  <c r="E455" i="8" a="1"/>
  <c r="E455" i="8" s="1"/>
  <c r="D455" i="8" a="1"/>
  <c r="D455" i="8" s="1"/>
  <c r="C455" i="8" a="1"/>
  <c r="C455" i="8" s="1"/>
  <c r="B455" i="8" a="1"/>
  <c r="B455" i="8" s="1"/>
  <c r="H454" i="8" a="1"/>
  <c r="H454" i="8" s="1"/>
  <c r="G454" i="8" a="1"/>
  <c r="G454" i="8" s="1"/>
  <c r="F454" i="8" a="1"/>
  <c r="F454" i="8" s="1"/>
  <c r="E454" i="8" a="1"/>
  <c r="E454" i="8" s="1"/>
  <c r="D454" i="8" a="1"/>
  <c r="D454" i="8" s="1"/>
  <c r="C454" i="8" a="1"/>
  <c r="C454" i="8" s="1"/>
  <c r="B454" i="8" a="1"/>
  <c r="B454" i="8" s="1"/>
  <c r="H453" i="8" a="1"/>
  <c r="H453" i="8" s="1"/>
  <c r="G453" i="8" a="1"/>
  <c r="G453" i="8" s="1"/>
  <c r="F453" i="8" a="1"/>
  <c r="F453" i="8" s="1"/>
  <c r="E453" i="8" a="1"/>
  <c r="E453" i="8" s="1"/>
  <c r="D453" i="8" a="1"/>
  <c r="D453" i="8" s="1"/>
  <c r="C453" i="8" a="1"/>
  <c r="C453" i="8" s="1"/>
  <c r="B453" i="8" a="1"/>
  <c r="B453" i="8" s="1"/>
  <c r="H452" i="8" a="1"/>
  <c r="H452" i="8" s="1"/>
  <c r="G452" i="8" a="1"/>
  <c r="G452" i="8" s="1"/>
  <c r="F452" i="8" a="1"/>
  <c r="F452" i="8" s="1"/>
  <c r="E452" i="8" a="1"/>
  <c r="E452" i="8" s="1"/>
  <c r="D452" i="8" a="1"/>
  <c r="D452" i="8" s="1"/>
  <c r="C452" i="8" a="1"/>
  <c r="C452" i="8" s="1"/>
  <c r="B452" i="8" a="1"/>
  <c r="B452" i="8" s="1"/>
  <c r="H451" i="8" a="1"/>
  <c r="H451" i="8" s="1"/>
  <c r="G451" i="8" a="1"/>
  <c r="G451" i="8" s="1"/>
  <c r="F451" i="8" a="1"/>
  <c r="F451" i="8" s="1"/>
  <c r="E451" i="8" a="1"/>
  <c r="E451" i="8" s="1"/>
  <c r="D451" i="8" a="1"/>
  <c r="D451" i="8" s="1"/>
  <c r="C451" i="8" a="1"/>
  <c r="C451" i="8" s="1"/>
  <c r="B451" i="8" a="1"/>
  <c r="B451" i="8" s="1"/>
  <c r="H450" i="8" a="1"/>
  <c r="H450" i="8" s="1"/>
  <c r="G450" i="8" a="1"/>
  <c r="G450" i="8" s="1"/>
  <c r="F450" i="8" a="1"/>
  <c r="F450" i="8" s="1"/>
  <c r="E450" i="8" a="1"/>
  <c r="E450" i="8" s="1"/>
  <c r="D450" i="8" a="1"/>
  <c r="D450" i="8" s="1"/>
  <c r="C450" i="8" a="1"/>
  <c r="C450" i="8" s="1"/>
  <c r="B450" i="8" a="1"/>
  <c r="B450" i="8" s="1"/>
  <c r="H449" i="8" a="1"/>
  <c r="H449" i="8" s="1"/>
  <c r="G449" i="8" a="1"/>
  <c r="G449" i="8" s="1"/>
  <c r="F449" i="8" a="1"/>
  <c r="F449" i="8" s="1"/>
  <c r="E449" i="8" a="1"/>
  <c r="E449" i="8" s="1"/>
  <c r="D449" i="8" a="1"/>
  <c r="D449" i="8" s="1"/>
  <c r="C449" i="8" a="1"/>
  <c r="C449" i="8" s="1"/>
  <c r="B449" i="8" a="1"/>
  <c r="B449" i="8" s="1"/>
  <c r="H448" i="8" a="1"/>
  <c r="H448" i="8" s="1"/>
  <c r="G448" i="8" a="1"/>
  <c r="G448" i="8" s="1"/>
  <c r="F448" i="8" a="1"/>
  <c r="F448" i="8" s="1"/>
  <c r="E448" i="8" a="1"/>
  <c r="E448" i="8" s="1"/>
  <c r="D448" i="8" a="1"/>
  <c r="D448" i="8" s="1"/>
  <c r="C448" i="8" a="1"/>
  <c r="C448" i="8" s="1"/>
  <c r="B448" i="8" a="1"/>
  <c r="B448" i="8" s="1"/>
  <c r="H447" i="8" a="1"/>
  <c r="H447" i="8" s="1"/>
  <c r="G447" i="8" a="1"/>
  <c r="G447" i="8" s="1"/>
  <c r="F447" i="8" a="1"/>
  <c r="F447" i="8" s="1"/>
  <c r="E447" i="8" a="1"/>
  <c r="E447" i="8" s="1"/>
  <c r="D447" i="8" a="1"/>
  <c r="D447" i="8" s="1"/>
  <c r="C447" i="8" a="1"/>
  <c r="C447" i="8" s="1"/>
  <c r="B447" i="8" a="1"/>
  <c r="B447" i="8" s="1"/>
  <c r="H446" i="8" a="1"/>
  <c r="H446" i="8" s="1"/>
  <c r="G446" i="8" a="1"/>
  <c r="G446" i="8" s="1"/>
  <c r="F446" i="8" a="1"/>
  <c r="F446" i="8" s="1"/>
  <c r="E446" i="8" a="1"/>
  <c r="E446" i="8" s="1"/>
  <c r="D446" i="8" a="1"/>
  <c r="D446" i="8" s="1"/>
  <c r="C446" i="8" a="1"/>
  <c r="C446" i="8" s="1"/>
  <c r="B446" i="8" a="1"/>
  <c r="B446" i="8" s="1"/>
  <c r="H445" i="8" a="1"/>
  <c r="H445" i="8" s="1"/>
  <c r="G445" i="8" a="1"/>
  <c r="G445" i="8" s="1"/>
  <c r="F445" i="8" a="1"/>
  <c r="F445" i="8" s="1"/>
  <c r="E445" i="8" a="1"/>
  <c r="E445" i="8" s="1"/>
  <c r="D445" i="8" a="1"/>
  <c r="D445" i="8" s="1"/>
  <c r="C445" i="8" a="1"/>
  <c r="C445" i="8" s="1"/>
  <c r="B445" i="8" a="1"/>
  <c r="B445" i="8" s="1"/>
  <c r="H444" i="8" a="1"/>
  <c r="H444" i="8" s="1"/>
  <c r="G444" i="8" a="1"/>
  <c r="G444" i="8" s="1"/>
  <c r="F444" i="8" a="1"/>
  <c r="F444" i="8" s="1"/>
  <c r="E444" i="8" a="1"/>
  <c r="E444" i="8" s="1"/>
  <c r="D444" i="8" a="1"/>
  <c r="D444" i="8" s="1"/>
  <c r="C444" i="8" a="1"/>
  <c r="C444" i="8" s="1"/>
  <c r="B444" i="8" a="1"/>
  <c r="B444" i="8" s="1"/>
  <c r="H443" i="8" a="1"/>
  <c r="H443" i="8" s="1"/>
  <c r="G443" i="8" a="1"/>
  <c r="G443" i="8" s="1"/>
  <c r="F443" i="8" a="1"/>
  <c r="F443" i="8" s="1"/>
  <c r="E443" i="8" a="1"/>
  <c r="E443" i="8" s="1"/>
  <c r="D443" i="8" a="1"/>
  <c r="D443" i="8" s="1"/>
  <c r="C443" i="8" a="1"/>
  <c r="C443" i="8" s="1"/>
  <c r="B443" i="8" a="1"/>
  <c r="B443" i="8" s="1"/>
  <c r="H442" i="8" a="1"/>
  <c r="H442" i="8" s="1"/>
  <c r="G442" i="8" a="1"/>
  <c r="G442" i="8" s="1"/>
  <c r="F442" i="8" a="1"/>
  <c r="F442" i="8" s="1"/>
  <c r="E442" i="8" a="1"/>
  <c r="E442" i="8" s="1"/>
  <c r="D442" i="8" a="1"/>
  <c r="D442" i="8" s="1"/>
  <c r="C442" i="8" a="1"/>
  <c r="C442" i="8" s="1"/>
  <c r="B442" i="8" a="1"/>
  <c r="B442" i="8" s="1"/>
  <c r="H441" i="8" a="1"/>
  <c r="H441" i="8" s="1"/>
  <c r="G441" i="8" a="1"/>
  <c r="G441" i="8" s="1"/>
  <c r="F441" i="8" a="1"/>
  <c r="F441" i="8" s="1"/>
  <c r="E441" i="8" a="1"/>
  <c r="E441" i="8" s="1"/>
  <c r="D441" i="8" a="1"/>
  <c r="D441" i="8" s="1"/>
  <c r="C441" i="8" a="1"/>
  <c r="C441" i="8" s="1"/>
  <c r="B441" i="8" a="1"/>
  <c r="B441" i="8" s="1"/>
  <c r="H440" i="8" a="1"/>
  <c r="H440" i="8" s="1"/>
  <c r="G440" i="8" a="1"/>
  <c r="G440" i="8" s="1"/>
  <c r="F440" i="8" a="1"/>
  <c r="F440" i="8" s="1"/>
  <c r="E440" i="8" a="1"/>
  <c r="E440" i="8" s="1"/>
  <c r="D440" i="8" a="1"/>
  <c r="D440" i="8" s="1"/>
  <c r="C440" i="8" a="1"/>
  <c r="C440" i="8" s="1"/>
  <c r="B440" i="8" a="1"/>
  <c r="B440" i="8" s="1"/>
  <c r="H439" i="8" a="1"/>
  <c r="H439" i="8" s="1"/>
  <c r="G439" i="8" a="1"/>
  <c r="G439" i="8" s="1"/>
  <c r="F439" i="8" a="1"/>
  <c r="F439" i="8" s="1"/>
  <c r="E439" i="8" a="1"/>
  <c r="E439" i="8" s="1"/>
  <c r="D439" i="8" a="1"/>
  <c r="D439" i="8" s="1"/>
  <c r="C439" i="8" a="1"/>
  <c r="C439" i="8" s="1"/>
  <c r="B439" i="8" a="1"/>
  <c r="B439" i="8" s="1"/>
  <c r="H438" i="8" a="1"/>
  <c r="H438" i="8" s="1"/>
  <c r="G438" i="8" a="1"/>
  <c r="G438" i="8" s="1"/>
  <c r="F438" i="8" a="1"/>
  <c r="F438" i="8" s="1"/>
  <c r="E438" i="8" a="1"/>
  <c r="E438" i="8" s="1"/>
  <c r="D438" i="8" a="1"/>
  <c r="D438" i="8" s="1"/>
  <c r="C438" i="8" a="1"/>
  <c r="C438" i="8" s="1"/>
  <c r="B438" i="8" a="1"/>
  <c r="B438" i="8" s="1"/>
  <c r="H437" i="8" a="1"/>
  <c r="H437" i="8" s="1"/>
  <c r="G437" i="8" a="1"/>
  <c r="G437" i="8" s="1"/>
  <c r="F437" i="8" a="1"/>
  <c r="F437" i="8" s="1"/>
  <c r="E437" i="8" a="1"/>
  <c r="E437" i="8" s="1"/>
  <c r="D437" i="8" a="1"/>
  <c r="D437" i="8" s="1"/>
  <c r="C437" i="8" a="1"/>
  <c r="C437" i="8" s="1"/>
  <c r="B437" i="8" a="1"/>
  <c r="B437" i="8" s="1"/>
  <c r="H436" i="8" a="1"/>
  <c r="H436" i="8" s="1"/>
  <c r="G436" i="8" a="1"/>
  <c r="G436" i="8" s="1"/>
  <c r="F436" i="8" a="1"/>
  <c r="F436" i="8" s="1"/>
  <c r="E436" i="8" a="1"/>
  <c r="E436" i="8" s="1"/>
  <c r="D436" i="8" a="1"/>
  <c r="D436" i="8" s="1"/>
  <c r="C436" i="8" a="1"/>
  <c r="C436" i="8" s="1"/>
  <c r="B436" i="8" a="1"/>
  <c r="B436" i="8" s="1"/>
  <c r="H435" i="8" a="1"/>
  <c r="H435" i="8" s="1"/>
  <c r="G435" i="8" a="1"/>
  <c r="G435" i="8" s="1"/>
  <c r="F435" i="8" a="1"/>
  <c r="F435" i="8" s="1"/>
  <c r="E435" i="8" a="1"/>
  <c r="E435" i="8" s="1"/>
  <c r="D435" i="8" a="1"/>
  <c r="D435" i="8" s="1"/>
  <c r="C435" i="8" a="1"/>
  <c r="C435" i="8" s="1"/>
  <c r="B435" i="8" a="1"/>
  <c r="B435" i="8" s="1"/>
  <c r="H434" i="8" a="1"/>
  <c r="H434" i="8" s="1"/>
  <c r="G434" i="8" a="1"/>
  <c r="G434" i="8" s="1"/>
  <c r="F434" i="8" a="1"/>
  <c r="F434" i="8" s="1"/>
  <c r="E434" i="8" a="1"/>
  <c r="E434" i="8" s="1"/>
  <c r="D434" i="8" a="1"/>
  <c r="D434" i="8" s="1"/>
  <c r="C434" i="8" a="1"/>
  <c r="C434" i="8" s="1"/>
  <c r="B434" i="8" a="1"/>
  <c r="B434" i="8" s="1"/>
  <c r="H433" i="8" a="1"/>
  <c r="H433" i="8" s="1"/>
  <c r="G433" i="8" a="1"/>
  <c r="G433" i="8" s="1"/>
  <c r="F433" i="8" a="1"/>
  <c r="F433" i="8" s="1"/>
  <c r="E433" i="8" a="1"/>
  <c r="E433" i="8" s="1"/>
  <c r="D433" i="8" a="1"/>
  <c r="D433" i="8" s="1"/>
  <c r="C433" i="8" a="1"/>
  <c r="C433" i="8" s="1"/>
  <c r="B433" i="8" a="1"/>
  <c r="B433" i="8" s="1"/>
  <c r="H432" i="8" a="1"/>
  <c r="H432" i="8" s="1"/>
  <c r="G432" i="8" a="1"/>
  <c r="G432" i="8" s="1"/>
  <c r="F432" i="8" a="1"/>
  <c r="F432" i="8" s="1"/>
  <c r="E432" i="8" a="1"/>
  <c r="E432" i="8" s="1"/>
  <c r="D432" i="8" a="1"/>
  <c r="D432" i="8" s="1"/>
  <c r="C432" i="8" a="1"/>
  <c r="C432" i="8" s="1"/>
  <c r="B432" i="8" a="1"/>
  <c r="B432" i="8" s="1"/>
  <c r="H431" i="8" a="1"/>
  <c r="H431" i="8" s="1"/>
  <c r="G431" i="8" a="1"/>
  <c r="G431" i="8" s="1"/>
  <c r="F431" i="8" a="1"/>
  <c r="F431" i="8" s="1"/>
  <c r="E431" i="8" a="1"/>
  <c r="E431" i="8" s="1"/>
  <c r="D431" i="8" a="1"/>
  <c r="D431" i="8" s="1"/>
  <c r="C431" i="8" a="1"/>
  <c r="C431" i="8" s="1"/>
  <c r="B431" i="8" a="1"/>
  <c r="B431" i="8" s="1"/>
  <c r="H430" i="8" a="1"/>
  <c r="H430" i="8" s="1"/>
  <c r="G430" i="8" a="1"/>
  <c r="G430" i="8" s="1"/>
  <c r="F430" i="8" a="1"/>
  <c r="F430" i="8" s="1"/>
  <c r="E430" i="8" a="1"/>
  <c r="E430" i="8" s="1"/>
  <c r="D430" i="8" a="1"/>
  <c r="D430" i="8" s="1"/>
  <c r="C430" i="8" a="1"/>
  <c r="C430" i="8" s="1"/>
  <c r="B430" i="8" a="1"/>
  <c r="B430" i="8" s="1"/>
  <c r="H429" i="8" a="1"/>
  <c r="H429" i="8" s="1"/>
  <c r="G429" i="8" a="1"/>
  <c r="G429" i="8" s="1"/>
  <c r="F429" i="8" a="1"/>
  <c r="F429" i="8" s="1"/>
  <c r="E429" i="8" a="1"/>
  <c r="E429" i="8" s="1"/>
  <c r="D429" i="8" a="1"/>
  <c r="D429" i="8" s="1"/>
  <c r="C429" i="8" a="1"/>
  <c r="C429" i="8" s="1"/>
  <c r="B429" i="8" a="1"/>
  <c r="B429" i="8" s="1"/>
  <c r="H428" i="8" a="1"/>
  <c r="H428" i="8" s="1"/>
  <c r="G428" i="8" a="1"/>
  <c r="G428" i="8" s="1"/>
  <c r="F428" i="8" a="1"/>
  <c r="F428" i="8" s="1"/>
  <c r="E428" i="8" a="1"/>
  <c r="E428" i="8" s="1"/>
  <c r="D428" i="8" a="1"/>
  <c r="D428" i="8" s="1"/>
  <c r="C428" i="8" a="1"/>
  <c r="C428" i="8" s="1"/>
  <c r="B428" i="8" a="1"/>
  <c r="B428" i="8" s="1"/>
  <c r="H427" i="8" a="1"/>
  <c r="H427" i="8" s="1"/>
  <c r="G427" i="8" a="1"/>
  <c r="G427" i="8" s="1"/>
  <c r="F427" i="8" a="1"/>
  <c r="F427" i="8" s="1"/>
  <c r="E427" i="8" a="1"/>
  <c r="E427" i="8" s="1"/>
  <c r="D427" i="8" a="1"/>
  <c r="D427" i="8" s="1"/>
  <c r="C427" i="8" a="1"/>
  <c r="C427" i="8" s="1"/>
  <c r="B427" i="8" a="1"/>
  <c r="B427" i="8" s="1"/>
  <c r="H426" i="8" a="1"/>
  <c r="H426" i="8" s="1"/>
  <c r="G426" i="8" a="1"/>
  <c r="G426" i="8" s="1"/>
  <c r="F426" i="8" a="1"/>
  <c r="F426" i="8" s="1"/>
  <c r="E426" i="8" a="1"/>
  <c r="E426" i="8" s="1"/>
  <c r="D426" i="8" a="1"/>
  <c r="D426" i="8" s="1"/>
  <c r="C426" i="8" a="1"/>
  <c r="C426" i="8" s="1"/>
  <c r="B426" i="8" a="1"/>
  <c r="B426" i="8" s="1"/>
  <c r="H425" i="8" a="1"/>
  <c r="H425" i="8" s="1"/>
  <c r="G425" i="8" a="1"/>
  <c r="G425" i="8" s="1"/>
  <c r="F425" i="8" a="1"/>
  <c r="F425" i="8" s="1"/>
  <c r="E425" i="8" a="1"/>
  <c r="E425" i="8" s="1"/>
  <c r="D425" i="8" a="1"/>
  <c r="D425" i="8" s="1"/>
  <c r="C425" i="8" a="1"/>
  <c r="C425" i="8" s="1"/>
  <c r="B425" i="8" a="1"/>
  <c r="B425" i="8" s="1"/>
  <c r="H424" i="8" a="1"/>
  <c r="H424" i="8" s="1"/>
  <c r="G424" i="8" a="1"/>
  <c r="G424" i="8" s="1"/>
  <c r="F424" i="8" a="1"/>
  <c r="F424" i="8" s="1"/>
  <c r="E424" i="8" a="1"/>
  <c r="E424" i="8" s="1"/>
  <c r="D424" i="8" a="1"/>
  <c r="D424" i="8" s="1"/>
  <c r="C424" i="8" a="1"/>
  <c r="C424" i="8" s="1"/>
  <c r="B424" i="8" a="1"/>
  <c r="B424" i="8" s="1"/>
  <c r="H423" i="8" a="1"/>
  <c r="H423" i="8" s="1"/>
  <c r="G423" i="8" a="1"/>
  <c r="G423" i="8" s="1"/>
  <c r="F423" i="8" a="1"/>
  <c r="F423" i="8" s="1"/>
  <c r="E423" i="8" a="1"/>
  <c r="E423" i="8" s="1"/>
  <c r="D423" i="8" a="1"/>
  <c r="D423" i="8" s="1"/>
  <c r="C423" i="8" a="1"/>
  <c r="C423" i="8" s="1"/>
  <c r="B423" i="8" a="1"/>
  <c r="B423" i="8" s="1"/>
  <c r="H422" i="8" a="1"/>
  <c r="H422" i="8" s="1"/>
  <c r="G422" i="8" a="1"/>
  <c r="G422" i="8" s="1"/>
  <c r="F422" i="8" a="1"/>
  <c r="F422" i="8" s="1"/>
  <c r="E422" i="8" a="1"/>
  <c r="E422" i="8" s="1"/>
  <c r="D422" i="8" a="1"/>
  <c r="D422" i="8" s="1"/>
  <c r="C422" i="8" a="1"/>
  <c r="C422" i="8" s="1"/>
  <c r="B422" i="8" a="1"/>
  <c r="B422" i="8" s="1"/>
  <c r="H421" i="8" a="1"/>
  <c r="H421" i="8" s="1"/>
  <c r="G421" i="8" a="1"/>
  <c r="G421" i="8" s="1"/>
  <c r="F421" i="8" a="1"/>
  <c r="F421" i="8" s="1"/>
  <c r="E421" i="8" a="1"/>
  <c r="E421" i="8" s="1"/>
  <c r="D421" i="8" a="1"/>
  <c r="D421" i="8" s="1"/>
  <c r="C421" i="8" a="1"/>
  <c r="C421" i="8" s="1"/>
  <c r="B421" i="8" a="1"/>
  <c r="B421" i="8" s="1"/>
  <c r="H420" i="8" a="1"/>
  <c r="H420" i="8" s="1"/>
  <c r="G420" i="8" a="1"/>
  <c r="G420" i="8" s="1"/>
  <c r="F420" i="8" a="1"/>
  <c r="F420" i="8" s="1"/>
  <c r="E420" i="8" a="1"/>
  <c r="E420" i="8" s="1"/>
  <c r="D420" i="8" a="1"/>
  <c r="D420" i="8" s="1"/>
  <c r="C420" i="8" a="1"/>
  <c r="C420" i="8" s="1"/>
  <c r="B420" i="8" a="1"/>
  <c r="B420" i="8" s="1"/>
  <c r="H419" i="8" a="1"/>
  <c r="H419" i="8" s="1"/>
  <c r="G419" i="8" a="1"/>
  <c r="G419" i="8" s="1"/>
  <c r="F419" i="8" a="1"/>
  <c r="F419" i="8" s="1"/>
  <c r="E419" i="8" a="1"/>
  <c r="E419" i="8" s="1"/>
  <c r="D419" i="8" a="1"/>
  <c r="D419" i="8" s="1"/>
  <c r="C419" i="8" a="1"/>
  <c r="C419" i="8" s="1"/>
  <c r="B419" i="8" a="1"/>
  <c r="B419" i="8" s="1"/>
  <c r="H418" i="8" a="1"/>
  <c r="H418" i="8" s="1"/>
  <c r="G418" i="8" a="1"/>
  <c r="G418" i="8" s="1"/>
  <c r="F418" i="8" a="1"/>
  <c r="F418" i="8" s="1"/>
  <c r="E418" i="8" a="1"/>
  <c r="E418" i="8" s="1"/>
  <c r="D418" i="8" a="1"/>
  <c r="D418" i="8" s="1"/>
  <c r="C418" i="8" a="1"/>
  <c r="C418" i="8" s="1"/>
  <c r="B418" i="8" a="1"/>
  <c r="B418" i="8" s="1"/>
  <c r="H417" i="8" a="1"/>
  <c r="H417" i="8" s="1"/>
  <c r="G417" i="8" a="1"/>
  <c r="G417" i="8" s="1"/>
  <c r="F417" i="8" a="1"/>
  <c r="F417" i="8" s="1"/>
  <c r="E417" i="8" a="1"/>
  <c r="E417" i="8" s="1"/>
  <c r="D417" i="8" a="1"/>
  <c r="D417" i="8" s="1"/>
  <c r="C417" i="8" a="1"/>
  <c r="C417" i="8" s="1"/>
  <c r="B417" i="8" a="1"/>
  <c r="B417" i="8" s="1"/>
  <c r="H416" i="8" a="1"/>
  <c r="H416" i="8" s="1"/>
  <c r="G416" i="8" a="1"/>
  <c r="G416" i="8" s="1"/>
  <c r="F416" i="8" a="1"/>
  <c r="F416" i="8" s="1"/>
  <c r="E416" i="8" a="1"/>
  <c r="E416" i="8" s="1"/>
  <c r="D416" i="8" a="1"/>
  <c r="D416" i="8" s="1"/>
  <c r="C416" i="8" a="1"/>
  <c r="C416" i="8" s="1"/>
  <c r="B416" i="8" a="1"/>
  <c r="B416" i="8" s="1"/>
  <c r="H415" i="8" a="1"/>
  <c r="H415" i="8" s="1"/>
  <c r="G415" i="8" a="1"/>
  <c r="G415" i="8" s="1"/>
  <c r="F415" i="8" a="1"/>
  <c r="F415" i="8" s="1"/>
  <c r="E415" i="8" a="1"/>
  <c r="E415" i="8" s="1"/>
  <c r="D415" i="8" a="1"/>
  <c r="D415" i="8" s="1"/>
  <c r="C415" i="8" a="1"/>
  <c r="C415" i="8" s="1"/>
  <c r="B415" i="8" a="1"/>
  <c r="B415" i="8" s="1"/>
  <c r="H414" i="8" a="1"/>
  <c r="H414" i="8" s="1"/>
  <c r="G414" i="8" a="1"/>
  <c r="G414" i="8" s="1"/>
  <c r="F414" i="8" a="1"/>
  <c r="F414" i="8" s="1"/>
  <c r="E414" i="8" a="1"/>
  <c r="E414" i="8" s="1"/>
  <c r="D414" i="8" a="1"/>
  <c r="D414" i="8" s="1"/>
  <c r="C414" i="8" a="1"/>
  <c r="C414" i="8" s="1"/>
  <c r="B414" i="8" a="1"/>
  <c r="B414" i="8" s="1"/>
  <c r="H413" i="8" a="1"/>
  <c r="H413" i="8" s="1"/>
  <c r="G413" i="8" a="1"/>
  <c r="G413" i="8" s="1"/>
  <c r="F413" i="8" a="1"/>
  <c r="F413" i="8" s="1"/>
  <c r="E413" i="8" a="1"/>
  <c r="E413" i="8" s="1"/>
  <c r="D413" i="8" a="1"/>
  <c r="D413" i="8" s="1"/>
  <c r="C413" i="8" a="1"/>
  <c r="C413" i="8" s="1"/>
  <c r="B413" i="8" a="1"/>
  <c r="B413" i="8" s="1"/>
  <c r="H412" i="8" a="1"/>
  <c r="H412" i="8" s="1"/>
  <c r="G412" i="8" a="1"/>
  <c r="G412" i="8" s="1"/>
  <c r="F412" i="8" a="1"/>
  <c r="F412" i="8" s="1"/>
  <c r="E412" i="8" a="1"/>
  <c r="E412" i="8" s="1"/>
  <c r="D412" i="8" a="1"/>
  <c r="D412" i="8" s="1"/>
  <c r="C412" i="8" a="1"/>
  <c r="C412" i="8" s="1"/>
  <c r="B412" i="8" a="1"/>
  <c r="B412" i="8" s="1"/>
  <c r="H411" i="8" a="1"/>
  <c r="H411" i="8" s="1"/>
  <c r="G411" i="8" a="1"/>
  <c r="G411" i="8" s="1"/>
  <c r="F411" i="8" a="1"/>
  <c r="F411" i="8" s="1"/>
  <c r="E411" i="8" a="1"/>
  <c r="E411" i="8" s="1"/>
  <c r="D411" i="8" a="1"/>
  <c r="D411" i="8" s="1"/>
  <c r="C411" i="8" a="1"/>
  <c r="C411" i="8" s="1"/>
  <c r="B411" i="8" a="1"/>
  <c r="B411" i="8" s="1"/>
  <c r="H410" i="8" a="1"/>
  <c r="H410" i="8" s="1"/>
  <c r="G410" i="8" a="1"/>
  <c r="G410" i="8" s="1"/>
  <c r="F410" i="8" a="1"/>
  <c r="F410" i="8" s="1"/>
  <c r="E410" i="8" a="1"/>
  <c r="E410" i="8" s="1"/>
  <c r="D410" i="8" a="1"/>
  <c r="D410" i="8" s="1"/>
  <c r="C410" i="8" a="1"/>
  <c r="C410" i="8" s="1"/>
  <c r="B410" i="8" a="1"/>
  <c r="B410" i="8" s="1"/>
  <c r="H409" i="8" a="1"/>
  <c r="H409" i="8" s="1"/>
  <c r="G409" i="8" a="1"/>
  <c r="G409" i="8" s="1"/>
  <c r="F409" i="8" a="1"/>
  <c r="F409" i="8" s="1"/>
  <c r="E409" i="8" a="1"/>
  <c r="E409" i="8" s="1"/>
  <c r="D409" i="8" a="1"/>
  <c r="D409" i="8" s="1"/>
  <c r="C409" i="8" a="1"/>
  <c r="C409" i="8" s="1"/>
  <c r="B409" i="8" a="1"/>
  <c r="B409" i="8" s="1"/>
  <c r="H408" i="8" a="1"/>
  <c r="H408" i="8" s="1"/>
  <c r="G408" i="8" a="1"/>
  <c r="G408" i="8" s="1"/>
  <c r="F408" i="8" a="1"/>
  <c r="F408" i="8" s="1"/>
  <c r="E408" i="8" a="1"/>
  <c r="E408" i="8" s="1"/>
  <c r="D408" i="8" a="1"/>
  <c r="D408" i="8" s="1"/>
  <c r="C408" i="8" a="1"/>
  <c r="C408" i="8" s="1"/>
  <c r="B408" i="8" a="1"/>
  <c r="B408" i="8" s="1"/>
  <c r="H407" i="8" a="1"/>
  <c r="H407" i="8" s="1"/>
  <c r="G407" i="8" a="1"/>
  <c r="G407" i="8" s="1"/>
  <c r="F407" i="8" a="1"/>
  <c r="F407" i="8" s="1"/>
  <c r="E407" i="8" a="1"/>
  <c r="E407" i="8" s="1"/>
  <c r="D407" i="8" a="1"/>
  <c r="D407" i="8" s="1"/>
  <c r="C407" i="8" a="1"/>
  <c r="C407" i="8" s="1"/>
  <c r="B407" i="8" a="1"/>
  <c r="B407" i="8" s="1"/>
  <c r="H406" i="8" a="1"/>
  <c r="H406" i="8" s="1"/>
  <c r="G406" i="8" a="1"/>
  <c r="G406" i="8" s="1"/>
  <c r="F406" i="8" a="1"/>
  <c r="F406" i="8" s="1"/>
  <c r="E406" i="8" a="1"/>
  <c r="E406" i="8" s="1"/>
  <c r="D406" i="8" a="1"/>
  <c r="D406" i="8" s="1"/>
  <c r="C406" i="8" a="1"/>
  <c r="C406" i="8" s="1"/>
  <c r="B406" i="8" a="1"/>
  <c r="B406" i="8" s="1"/>
  <c r="H405" i="8" a="1"/>
  <c r="H405" i="8" s="1"/>
  <c r="G405" i="8" a="1"/>
  <c r="G405" i="8" s="1"/>
  <c r="F405" i="8" a="1"/>
  <c r="F405" i="8" s="1"/>
  <c r="E405" i="8" a="1"/>
  <c r="E405" i="8" s="1"/>
  <c r="D405" i="8" a="1"/>
  <c r="D405" i="8" s="1"/>
  <c r="C405" i="8" a="1"/>
  <c r="C405" i="8" s="1"/>
  <c r="B405" i="8" a="1"/>
  <c r="B405" i="8" s="1"/>
  <c r="H404" i="8" a="1"/>
  <c r="H404" i="8" s="1"/>
  <c r="G404" i="8" a="1"/>
  <c r="G404" i="8" s="1"/>
  <c r="F404" i="8" a="1"/>
  <c r="F404" i="8" s="1"/>
  <c r="E404" i="8" a="1"/>
  <c r="E404" i="8" s="1"/>
  <c r="D404" i="8" a="1"/>
  <c r="D404" i="8" s="1"/>
  <c r="C404" i="8" a="1"/>
  <c r="C404" i="8" s="1"/>
  <c r="B404" i="8" a="1"/>
  <c r="B404" i="8" s="1"/>
  <c r="H403" i="8" a="1"/>
  <c r="H403" i="8" s="1"/>
  <c r="G403" i="8" a="1"/>
  <c r="G403" i="8" s="1"/>
  <c r="F403" i="8" a="1"/>
  <c r="F403" i="8" s="1"/>
  <c r="E403" i="8" a="1"/>
  <c r="E403" i="8" s="1"/>
  <c r="D403" i="8" a="1"/>
  <c r="D403" i="8" s="1"/>
  <c r="C403" i="8" a="1"/>
  <c r="C403" i="8" s="1"/>
  <c r="B403" i="8" a="1"/>
  <c r="B403" i="8" s="1"/>
  <c r="H402" i="8" a="1"/>
  <c r="H402" i="8" s="1"/>
  <c r="G402" i="8" a="1"/>
  <c r="G402" i="8" s="1"/>
  <c r="F402" i="8" a="1"/>
  <c r="F402" i="8" s="1"/>
  <c r="E402" i="8" a="1"/>
  <c r="E402" i="8" s="1"/>
  <c r="D402" i="8" a="1"/>
  <c r="D402" i="8" s="1"/>
  <c r="C402" i="8" a="1"/>
  <c r="C402" i="8" s="1"/>
  <c r="B402" i="8" a="1"/>
  <c r="B402" i="8" s="1"/>
  <c r="H401" i="8" a="1"/>
  <c r="H401" i="8" s="1"/>
  <c r="G401" i="8" a="1"/>
  <c r="G401" i="8" s="1"/>
  <c r="F401" i="8" a="1"/>
  <c r="F401" i="8" s="1"/>
  <c r="E401" i="8" a="1"/>
  <c r="E401" i="8" s="1"/>
  <c r="D401" i="8" a="1"/>
  <c r="D401" i="8" s="1"/>
  <c r="C401" i="8" a="1"/>
  <c r="C401" i="8" s="1"/>
  <c r="B401" i="8" a="1"/>
  <c r="B401" i="8" s="1"/>
  <c r="H400" i="8" a="1"/>
  <c r="H400" i="8" s="1"/>
  <c r="G400" i="8" a="1"/>
  <c r="G400" i="8" s="1"/>
  <c r="F400" i="8" a="1"/>
  <c r="F400" i="8" s="1"/>
  <c r="E400" i="8" a="1"/>
  <c r="E400" i="8" s="1"/>
  <c r="D400" i="8" a="1"/>
  <c r="D400" i="8" s="1"/>
  <c r="C400" i="8" a="1"/>
  <c r="C400" i="8" s="1"/>
  <c r="B400" i="8" a="1"/>
  <c r="B400" i="8" s="1"/>
  <c r="H399" i="8" a="1"/>
  <c r="H399" i="8" s="1"/>
  <c r="G399" i="8" a="1"/>
  <c r="G399" i="8" s="1"/>
  <c r="F399" i="8" a="1"/>
  <c r="F399" i="8" s="1"/>
  <c r="E399" i="8" a="1"/>
  <c r="E399" i="8" s="1"/>
  <c r="D399" i="8" a="1"/>
  <c r="D399" i="8" s="1"/>
  <c r="C399" i="8" a="1"/>
  <c r="C399" i="8" s="1"/>
  <c r="B399" i="8" a="1"/>
  <c r="B399" i="8" s="1"/>
  <c r="H398" i="8" a="1"/>
  <c r="H398" i="8" s="1"/>
  <c r="G398" i="8" a="1"/>
  <c r="G398" i="8" s="1"/>
  <c r="F398" i="8" a="1"/>
  <c r="F398" i="8" s="1"/>
  <c r="E398" i="8" a="1"/>
  <c r="E398" i="8" s="1"/>
  <c r="D398" i="8" a="1"/>
  <c r="D398" i="8" s="1"/>
  <c r="C398" i="8" a="1"/>
  <c r="C398" i="8" s="1"/>
  <c r="B398" i="8" a="1"/>
  <c r="B398" i="8" s="1"/>
  <c r="H397" i="8" a="1"/>
  <c r="H397" i="8" s="1"/>
  <c r="G397" i="8" a="1"/>
  <c r="G397" i="8" s="1"/>
  <c r="F397" i="8" a="1"/>
  <c r="F397" i="8" s="1"/>
  <c r="E397" i="8" a="1"/>
  <c r="E397" i="8" s="1"/>
  <c r="D397" i="8" a="1"/>
  <c r="D397" i="8" s="1"/>
  <c r="C397" i="8" a="1"/>
  <c r="C397" i="8" s="1"/>
  <c r="B397" i="8" a="1"/>
  <c r="B397" i="8" s="1"/>
  <c r="H396" i="8" a="1"/>
  <c r="H396" i="8" s="1"/>
  <c r="G396" i="8" a="1"/>
  <c r="G396" i="8" s="1"/>
  <c r="F396" i="8" a="1"/>
  <c r="F396" i="8" s="1"/>
  <c r="E396" i="8" a="1"/>
  <c r="E396" i="8" s="1"/>
  <c r="D396" i="8" a="1"/>
  <c r="D396" i="8" s="1"/>
  <c r="C396" i="8" a="1"/>
  <c r="C396" i="8" s="1"/>
  <c r="B396" i="8" a="1"/>
  <c r="B396" i="8" s="1"/>
  <c r="H395" i="8" a="1"/>
  <c r="H395" i="8" s="1"/>
  <c r="G395" i="8" a="1"/>
  <c r="G395" i="8" s="1"/>
  <c r="F395" i="8" a="1"/>
  <c r="F395" i="8" s="1"/>
  <c r="E395" i="8" a="1"/>
  <c r="E395" i="8" s="1"/>
  <c r="D395" i="8" a="1"/>
  <c r="D395" i="8" s="1"/>
  <c r="C395" i="8" a="1"/>
  <c r="C395" i="8" s="1"/>
  <c r="B395" i="8" a="1"/>
  <c r="B395" i="8" s="1"/>
  <c r="H394" i="8" a="1"/>
  <c r="H394" i="8" s="1"/>
  <c r="G394" i="8" a="1"/>
  <c r="G394" i="8" s="1"/>
  <c r="F394" i="8" a="1"/>
  <c r="F394" i="8" s="1"/>
  <c r="E394" i="8" a="1"/>
  <c r="E394" i="8" s="1"/>
  <c r="D394" i="8" a="1"/>
  <c r="D394" i="8" s="1"/>
  <c r="C394" i="8" a="1"/>
  <c r="C394" i="8" s="1"/>
  <c r="B394" i="8" a="1"/>
  <c r="B394" i="8" s="1"/>
  <c r="H393" i="8" a="1"/>
  <c r="H393" i="8" s="1"/>
  <c r="G393" i="8" a="1"/>
  <c r="G393" i="8" s="1"/>
  <c r="F393" i="8" a="1"/>
  <c r="F393" i="8" s="1"/>
  <c r="E393" i="8" a="1"/>
  <c r="E393" i="8" s="1"/>
  <c r="D393" i="8" a="1"/>
  <c r="D393" i="8" s="1"/>
  <c r="C393" i="8" a="1"/>
  <c r="C393" i="8" s="1"/>
  <c r="B393" i="8" a="1"/>
  <c r="B393" i="8" s="1"/>
  <c r="H392" i="8" a="1"/>
  <c r="H392" i="8" s="1"/>
  <c r="G392" i="8" a="1"/>
  <c r="G392" i="8" s="1"/>
  <c r="F392" i="8" a="1"/>
  <c r="F392" i="8" s="1"/>
  <c r="E392" i="8" a="1"/>
  <c r="E392" i="8" s="1"/>
  <c r="D392" i="8" a="1"/>
  <c r="D392" i="8" s="1"/>
  <c r="C392" i="8" a="1"/>
  <c r="C392" i="8" s="1"/>
  <c r="B392" i="8" a="1"/>
  <c r="B392" i="8" s="1"/>
  <c r="H391" i="8" a="1"/>
  <c r="H391" i="8" s="1"/>
  <c r="G391" i="8" a="1"/>
  <c r="G391" i="8" s="1"/>
  <c r="F391" i="8" a="1"/>
  <c r="F391" i="8" s="1"/>
  <c r="E391" i="8" a="1"/>
  <c r="E391" i="8" s="1"/>
  <c r="D391" i="8" a="1"/>
  <c r="D391" i="8" s="1"/>
  <c r="C391" i="8" a="1"/>
  <c r="C391" i="8" s="1"/>
  <c r="B391" i="8" a="1"/>
  <c r="B391" i="8" s="1"/>
  <c r="H390" i="8" a="1"/>
  <c r="H390" i="8" s="1"/>
  <c r="G390" i="8" a="1"/>
  <c r="G390" i="8" s="1"/>
  <c r="F390" i="8" a="1"/>
  <c r="F390" i="8" s="1"/>
  <c r="E390" i="8" a="1"/>
  <c r="E390" i="8" s="1"/>
  <c r="D390" i="8" a="1"/>
  <c r="D390" i="8" s="1"/>
  <c r="C390" i="8" a="1"/>
  <c r="C390" i="8" s="1"/>
  <c r="B390" i="8" a="1"/>
  <c r="B390" i="8" s="1"/>
  <c r="H389" i="8" a="1"/>
  <c r="H389" i="8" s="1"/>
  <c r="G389" i="8" a="1"/>
  <c r="G389" i="8" s="1"/>
  <c r="F389" i="8" a="1"/>
  <c r="F389" i="8" s="1"/>
  <c r="E389" i="8" a="1"/>
  <c r="E389" i="8" s="1"/>
  <c r="D389" i="8" a="1"/>
  <c r="D389" i="8" s="1"/>
  <c r="C389" i="8" a="1"/>
  <c r="C389" i="8" s="1"/>
  <c r="B389" i="8" a="1"/>
  <c r="B389" i="8" s="1"/>
  <c r="H388" i="8" a="1"/>
  <c r="H388" i="8" s="1"/>
  <c r="G388" i="8" a="1"/>
  <c r="G388" i="8" s="1"/>
  <c r="F388" i="8" a="1"/>
  <c r="F388" i="8" s="1"/>
  <c r="E388" i="8" a="1"/>
  <c r="E388" i="8" s="1"/>
  <c r="D388" i="8" a="1"/>
  <c r="D388" i="8" s="1"/>
  <c r="C388" i="8" a="1"/>
  <c r="C388" i="8" s="1"/>
  <c r="B388" i="8" a="1"/>
  <c r="B388" i="8" s="1"/>
  <c r="H387" i="8" a="1"/>
  <c r="H387" i="8" s="1"/>
  <c r="G387" i="8" a="1"/>
  <c r="G387" i="8" s="1"/>
  <c r="F387" i="8" a="1"/>
  <c r="F387" i="8" s="1"/>
  <c r="E387" i="8" a="1"/>
  <c r="E387" i="8" s="1"/>
  <c r="D387" i="8" a="1"/>
  <c r="D387" i="8" s="1"/>
  <c r="C387" i="8" a="1"/>
  <c r="C387" i="8" s="1"/>
  <c r="B387" i="8" a="1"/>
  <c r="B387" i="8" s="1"/>
  <c r="H386" i="8" a="1"/>
  <c r="H386" i="8" s="1"/>
  <c r="G386" i="8" a="1"/>
  <c r="G386" i="8" s="1"/>
  <c r="F386" i="8" a="1"/>
  <c r="F386" i="8" s="1"/>
  <c r="E386" i="8" a="1"/>
  <c r="E386" i="8" s="1"/>
  <c r="D386" i="8" a="1"/>
  <c r="D386" i="8" s="1"/>
  <c r="C386" i="8" a="1"/>
  <c r="C386" i="8" s="1"/>
  <c r="B386" i="8" a="1"/>
  <c r="B386" i="8" s="1"/>
  <c r="H385" i="8" a="1"/>
  <c r="H385" i="8" s="1"/>
  <c r="G385" i="8" a="1"/>
  <c r="G385" i="8" s="1"/>
  <c r="F385" i="8" a="1"/>
  <c r="F385" i="8" s="1"/>
  <c r="E385" i="8" a="1"/>
  <c r="E385" i="8" s="1"/>
  <c r="D385" i="8" a="1"/>
  <c r="D385" i="8" s="1"/>
  <c r="C385" i="8" a="1"/>
  <c r="C385" i="8" s="1"/>
  <c r="B385" i="8" a="1"/>
  <c r="B385" i="8" s="1"/>
  <c r="H384" i="8" a="1"/>
  <c r="H384" i="8" s="1"/>
  <c r="G384" i="8" a="1"/>
  <c r="G384" i="8" s="1"/>
  <c r="F384" i="8" a="1"/>
  <c r="F384" i="8" s="1"/>
  <c r="E384" i="8" a="1"/>
  <c r="E384" i="8" s="1"/>
  <c r="D384" i="8" a="1"/>
  <c r="D384" i="8" s="1"/>
  <c r="C384" i="8" a="1"/>
  <c r="C384" i="8" s="1"/>
  <c r="B384" i="8" a="1"/>
  <c r="B384" i="8" s="1"/>
  <c r="H383" i="8" a="1"/>
  <c r="H383" i="8" s="1"/>
  <c r="G383" i="8" a="1"/>
  <c r="G383" i="8" s="1"/>
  <c r="F383" i="8" a="1"/>
  <c r="F383" i="8" s="1"/>
  <c r="E383" i="8" a="1"/>
  <c r="E383" i="8" s="1"/>
  <c r="D383" i="8" a="1"/>
  <c r="D383" i="8" s="1"/>
  <c r="C383" i="8" a="1"/>
  <c r="C383" i="8" s="1"/>
  <c r="B383" i="8" a="1"/>
  <c r="B383" i="8" s="1"/>
  <c r="H382" i="8" a="1"/>
  <c r="H382" i="8" s="1"/>
  <c r="G382" i="8" a="1"/>
  <c r="G382" i="8" s="1"/>
  <c r="F382" i="8" a="1"/>
  <c r="F382" i="8" s="1"/>
  <c r="E382" i="8" a="1"/>
  <c r="E382" i="8" s="1"/>
  <c r="D382" i="8" a="1"/>
  <c r="D382" i="8" s="1"/>
  <c r="C382" i="8" a="1"/>
  <c r="C382" i="8" s="1"/>
  <c r="B382" i="8" a="1"/>
  <c r="B382" i="8" s="1"/>
  <c r="H381" i="8" a="1"/>
  <c r="H381" i="8" s="1"/>
  <c r="G381" i="8" a="1"/>
  <c r="G381" i="8" s="1"/>
  <c r="F381" i="8" a="1"/>
  <c r="F381" i="8" s="1"/>
  <c r="E381" i="8" a="1"/>
  <c r="E381" i="8" s="1"/>
  <c r="D381" i="8" a="1"/>
  <c r="D381" i="8" s="1"/>
  <c r="C381" i="8" a="1"/>
  <c r="C381" i="8" s="1"/>
  <c r="B381" i="8" a="1"/>
  <c r="B381" i="8" s="1"/>
  <c r="H380" i="8" a="1"/>
  <c r="H380" i="8" s="1"/>
  <c r="G380" i="8" a="1"/>
  <c r="G380" i="8" s="1"/>
  <c r="F380" i="8" a="1"/>
  <c r="F380" i="8" s="1"/>
  <c r="E380" i="8" a="1"/>
  <c r="E380" i="8" s="1"/>
  <c r="D380" i="8" a="1"/>
  <c r="D380" i="8" s="1"/>
  <c r="C380" i="8" a="1"/>
  <c r="C380" i="8" s="1"/>
  <c r="B380" i="8" a="1"/>
  <c r="B380" i="8" s="1"/>
  <c r="H379" i="8" a="1"/>
  <c r="H379" i="8" s="1"/>
  <c r="G379" i="8" a="1"/>
  <c r="G379" i="8" s="1"/>
  <c r="F379" i="8" a="1"/>
  <c r="F379" i="8" s="1"/>
  <c r="E379" i="8" a="1"/>
  <c r="E379" i="8" s="1"/>
  <c r="D379" i="8" a="1"/>
  <c r="D379" i="8" s="1"/>
  <c r="C379" i="8" a="1"/>
  <c r="C379" i="8" s="1"/>
  <c r="B379" i="8" a="1"/>
  <c r="B379" i="8" s="1"/>
  <c r="H378" i="8" a="1"/>
  <c r="H378" i="8" s="1"/>
  <c r="G378" i="8" a="1"/>
  <c r="G378" i="8" s="1"/>
  <c r="F378" i="8" a="1"/>
  <c r="F378" i="8" s="1"/>
  <c r="E378" i="8" a="1"/>
  <c r="E378" i="8" s="1"/>
  <c r="D378" i="8" a="1"/>
  <c r="D378" i="8" s="1"/>
  <c r="C378" i="8" a="1"/>
  <c r="C378" i="8" s="1"/>
  <c r="B378" i="8" a="1"/>
  <c r="B378" i="8" s="1"/>
  <c r="H377" i="8" a="1"/>
  <c r="H377" i="8" s="1"/>
  <c r="G377" i="8" a="1"/>
  <c r="G377" i="8" s="1"/>
  <c r="F377" i="8" a="1"/>
  <c r="F377" i="8" s="1"/>
  <c r="E377" i="8" a="1"/>
  <c r="E377" i="8" s="1"/>
  <c r="D377" i="8" a="1"/>
  <c r="D377" i="8" s="1"/>
  <c r="C377" i="8" a="1"/>
  <c r="C377" i="8" s="1"/>
  <c r="B377" i="8" a="1"/>
  <c r="B377" i="8" s="1"/>
  <c r="H376" i="8" a="1"/>
  <c r="H376" i="8" s="1"/>
  <c r="G376" i="8" a="1"/>
  <c r="G376" i="8" s="1"/>
  <c r="F376" i="8" a="1"/>
  <c r="F376" i="8" s="1"/>
  <c r="E376" i="8" a="1"/>
  <c r="E376" i="8" s="1"/>
  <c r="D376" i="8" a="1"/>
  <c r="D376" i="8" s="1"/>
  <c r="C376" i="8" a="1"/>
  <c r="C376" i="8" s="1"/>
  <c r="B376" i="8" a="1"/>
  <c r="B376" i="8" s="1"/>
  <c r="H375" i="8" a="1"/>
  <c r="H375" i="8" s="1"/>
  <c r="G375" i="8" a="1"/>
  <c r="G375" i="8" s="1"/>
  <c r="F375" i="8" a="1"/>
  <c r="F375" i="8" s="1"/>
  <c r="E375" i="8" a="1"/>
  <c r="E375" i="8" s="1"/>
  <c r="D375" i="8" a="1"/>
  <c r="D375" i="8" s="1"/>
  <c r="C375" i="8" a="1"/>
  <c r="C375" i="8" s="1"/>
  <c r="B375" i="8" a="1"/>
  <c r="B375" i="8" s="1"/>
  <c r="H374" i="8" a="1"/>
  <c r="H374" i="8" s="1"/>
  <c r="G374" i="8" a="1"/>
  <c r="G374" i="8" s="1"/>
  <c r="F374" i="8" a="1"/>
  <c r="F374" i="8" s="1"/>
  <c r="E374" i="8" a="1"/>
  <c r="E374" i="8" s="1"/>
  <c r="D374" i="8" a="1"/>
  <c r="D374" i="8" s="1"/>
  <c r="C374" i="8" a="1"/>
  <c r="C374" i="8" s="1"/>
  <c r="B374" i="8" a="1"/>
  <c r="B374" i="8" s="1"/>
  <c r="H373" i="8" a="1"/>
  <c r="H373" i="8" s="1"/>
  <c r="G373" i="8" a="1"/>
  <c r="G373" i="8" s="1"/>
  <c r="F373" i="8" a="1"/>
  <c r="F373" i="8" s="1"/>
  <c r="E373" i="8" a="1"/>
  <c r="E373" i="8" s="1"/>
  <c r="D373" i="8" a="1"/>
  <c r="D373" i="8" s="1"/>
  <c r="C373" i="8" a="1"/>
  <c r="C373" i="8" s="1"/>
  <c r="B373" i="8" a="1"/>
  <c r="B373" i="8" s="1"/>
  <c r="H372" i="8" a="1"/>
  <c r="H372" i="8" s="1"/>
  <c r="G372" i="8" a="1"/>
  <c r="G372" i="8" s="1"/>
  <c r="F372" i="8" a="1"/>
  <c r="F372" i="8" s="1"/>
  <c r="E372" i="8" a="1"/>
  <c r="E372" i="8" s="1"/>
  <c r="D372" i="8" a="1"/>
  <c r="D372" i="8" s="1"/>
  <c r="C372" i="8" a="1"/>
  <c r="C372" i="8" s="1"/>
  <c r="B372" i="8" a="1"/>
  <c r="B372" i="8" s="1"/>
  <c r="H371" i="8" a="1"/>
  <c r="H371" i="8" s="1"/>
  <c r="G371" i="8" a="1"/>
  <c r="G371" i="8" s="1"/>
  <c r="F371" i="8" a="1"/>
  <c r="F371" i="8" s="1"/>
  <c r="E371" i="8" a="1"/>
  <c r="E371" i="8" s="1"/>
  <c r="D371" i="8" a="1"/>
  <c r="D371" i="8" s="1"/>
  <c r="C371" i="8" a="1"/>
  <c r="C371" i="8" s="1"/>
  <c r="B371" i="8" a="1"/>
  <c r="B371" i="8" s="1"/>
  <c r="H370" i="8" a="1"/>
  <c r="H370" i="8" s="1"/>
  <c r="G370" i="8" a="1"/>
  <c r="G370" i="8" s="1"/>
  <c r="F370" i="8" a="1"/>
  <c r="F370" i="8" s="1"/>
  <c r="E370" i="8" a="1"/>
  <c r="E370" i="8" s="1"/>
  <c r="D370" i="8" a="1"/>
  <c r="D370" i="8" s="1"/>
  <c r="C370" i="8" a="1"/>
  <c r="C370" i="8" s="1"/>
  <c r="B370" i="8" a="1"/>
  <c r="B370" i="8" s="1"/>
  <c r="H369" i="8" a="1"/>
  <c r="H369" i="8" s="1"/>
  <c r="G369" i="8" a="1"/>
  <c r="G369" i="8" s="1"/>
  <c r="F369" i="8" a="1"/>
  <c r="F369" i="8" s="1"/>
  <c r="E369" i="8" a="1"/>
  <c r="E369" i="8" s="1"/>
  <c r="D369" i="8" a="1"/>
  <c r="D369" i="8" s="1"/>
  <c r="C369" i="8" a="1"/>
  <c r="C369" i="8" s="1"/>
  <c r="B369" i="8" a="1"/>
  <c r="B369" i="8" s="1"/>
  <c r="H368" i="8" a="1"/>
  <c r="H368" i="8" s="1"/>
  <c r="G368" i="8" a="1"/>
  <c r="G368" i="8" s="1"/>
  <c r="F368" i="8" a="1"/>
  <c r="F368" i="8" s="1"/>
  <c r="E368" i="8" a="1"/>
  <c r="E368" i="8" s="1"/>
  <c r="D368" i="8" a="1"/>
  <c r="D368" i="8" s="1"/>
  <c r="C368" i="8" a="1"/>
  <c r="C368" i="8" s="1"/>
  <c r="B368" i="8" a="1"/>
  <c r="B368" i="8" s="1"/>
  <c r="H367" i="8" a="1"/>
  <c r="H367" i="8" s="1"/>
  <c r="G367" i="8" a="1"/>
  <c r="G367" i="8" s="1"/>
  <c r="F367" i="8" a="1"/>
  <c r="F367" i="8" s="1"/>
  <c r="E367" i="8" a="1"/>
  <c r="E367" i="8" s="1"/>
  <c r="D367" i="8" a="1"/>
  <c r="D367" i="8" s="1"/>
  <c r="C367" i="8" a="1"/>
  <c r="C367" i="8" s="1"/>
  <c r="B367" i="8" a="1"/>
  <c r="B367" i="8" s="1"/>
  <c r="H366" i="8" a="1"/>
  <c r="H366" i="8" s="1"/>
  <c r="G366" i="8" a="1"/>
  <c r="G366" i="8" s="1"/>
  <c r="F366" i="8" a="1"/>
  <c r="F366" i="8" s="1"/>
  <c r="E366" i="8" a="1"/>
  <c r="E366" i="8" s="1"/>
  <c r="D366" i="8" a="1"/>
  <c r="D366" i="8" s="1"/>
  <c r="C366" i="8" a="1"/>
  <c r="C366" i="8" s="1"/>
  <c r="B366" i="8" a="1"/>
  <c r="B366" i="8" s="1"/>
  <c r="H365" i="8" a="1"/>
  <c r="H365" i="8" s="1"/>
  <c r="G365" i="8" a="1"/>
  <c r="G365" i="8" s="1"/>
  <c r="F365" i="8" a="1"/>
  <c r="F365" i="8" s="1"/>
  <c r="E365" i="8" a="1"/>
  <c r="E365" i="8" s="1"/>
  <c r="D365" i="8" a="1"/>
  <c r="D365" i="8" s="1"/>
  <c r="C365" i="8" a="1"/>
  <c r="C365" i="8" s="1"/>
  <c r="B365" i="8" a="1"/>
  <c r="B365" i="8" s="1"/>
  <c r="H364" i="8" a="1"/>
  <c r="H364" i="8" s="1"/>
  <c r="G364" i="8" a="1"/>
  <c r="G364" i="8" s="1"/>
  <c r="F364" i="8" a="1"/>
  <c r="F364" i="8" s="1"/>
  <c r="E364" i="8" a="1"/>
  <c r="E364" i="8" s="1"/>
  <c r="D364" i="8" a="1"/>
  <c r="D364" i="8" s="1"/>
  <c r="C364" i="8" a="1"/>
  <c r="C364" i="8" s="1"/>
  <c r="B364" i="8" a="1"/>
  <c r="B364" i="8" s="1"/>
  <c r="H363" i="8" a="1"/>
  <c r="H363" i="8" s="1"/>
  <c r="G363" i="8" a="1"/>
  <c r="G363" i="8" s="1"/>
  <c r="F363" i="8" a="1"/>
  <c r="F363" i="8" s="1"/>
  <c r="E363" i="8" a="1"/>
  <c r="E363" i="8" s="1"/>
  <c r="D363" i="8" a="1"/>
  <c r="D363" i="8" s="1"/>
  <c r="C363" i="8" a="1"/>
  <c r="C363" i="8" s="1"/>
  <c r="B363" i="8" a="1"/>
  <c r="B363" i="8" s="1"/>
  <c r="H362" i="8" a="1"/>
  <c r="H362" i="8" s="1"/>
  <c r="G362" i="8" a="1"/>
  <c r="G362" i="8" s="1"/>
  <c r="F362" i="8" a="1"/>
  <c r="F362" i="8" s="1"/>
  <c r="E362" i="8" a="1"/>
  <c r="E362" i="8" s="1"/>
  <c r="D362" i="8" a="1"/>
  <c r="D362" i="8" s="1"/>
  <c r="C362" i="8" a="1"/>
  <c r="C362" i="8" s="1"/>
  <c r="B362" i="8" a="1"/>
  <c r="B362" i="8" s="1"/>
  <c r="H361" i="8" a="1"/>
  <c r="H361" i="8" s="1"/>
  <c r="G361" i="8" a="1"/>
  <c r="G361" i="8" s="1"/>
  <c r="F361" i="8" a="1"/>
  <c r="F361" i="8" s="1"/>
  <c r="E361" i="8" a="1"/>
  <c r="E361" i="8" s="1"/>
  <c r="D361" i="8" a="1"/>
  <c r="D361" i="8" s="1"/>
  <c r="C361" i="8" a="1"/>
  <c r="C361" i="8" s="1"/>
  <c r="B361" i="8" a="1"/>
  <c r="B361" i="8" s="1"/>
  <c r="H360" i="8" a="1"/>
  <c r="H360" i="8" s="1"/>
  <c r="G360" i="8" a="1"/>
  <c r="G360" i="8" s="1"/>
  <c r="F360" i="8" a="1"/>
  <c r="F360" i="8" s="1"/>
  <c r="E360" i="8" a="1"/>
  <c r="E360" i="8" s="1"/>
  <c r="D360" i="8" a="1"/>
  <c r="D360" i="8" s="1"/>
  <c r="C360" i="8" a="1"/>
  <c r="C360" i="8" s="1"/>
  <c r="B360" i="8" a="1"/>
  <c r="B360" i="8" s="1"/>
  <c r="H359" i="8" a="1"/>
  <c r="H359" i="8" s="1"/>
  <c r="G359" i="8" a="1"/>
  <c r="G359" i="8" s="1"/>
  <c r="F359" i="8" a="1"/>
  <c r="F359" i="8" s="1"/>
  <c r="E359" i="8" a="1"/>
  <c r="E359" i="8" s="1"/>
  <c r="D359" i="8" a="1"/>
  <c r="D359" i="8" s="1"/>
  <c r="C359" i="8" a="1"/>
  <c r="C359" i="8" s="1"/>
  <c r="B359" i="8" a="1"/>
  <c r="B359" i="8" s="1"/>
  <c r="H358" i="8" a="1"/>
  <c r="H358" i="8" s="1"/>
  <c r="G358" i="8" a="1"/>
  <c r="G358" i="8" s="1"/>
  <c r="F358" i="8" a="1"/>
  <c r="F358" i="8" s="1"/>
  <c r="E358" i="8" a="1"/>
  <c r="E358" i="8" s="1"/>
  <c r="D358" i="8" a="1"/>
  <c r="D358" i="8" s="1"/>
  <c r="C358" i="8" a="1"/>
  <c r="C358" i="8" s="1"/>
  <c r="B358" i="8" a="1"/>
  <c r="B358" i="8" s="1"/>
  <c r="H357" i="8" a="1"/>
  <c r="H357" i="8" s="1"/>
  <c r="G357" i="8" a="1"/>
  <c r="G357" i="8" s="1"/>
  <c r="F357" i="8" a="1"/>
  <c r="F357" i="8" s="1"/>
  <c r="E357" i="8" a="1"/>
  <c r="E357" i="8" s="1"/>
  <c r="D357" i="8" a="1"/>
  <c r="D357" i="8" s="1"/>
  <c r="C357" i="8" a="1"/>
  <c r="C357" i="8" s="1"/>
  <c r="B357" i="8" a="1"/>
  <c r="B357" i="8" s="1"/>
  <c r="H356" i="8" a="1"/>
  <c r="H356" i="8" s="1"/>
  <c r="G356" i="8" a="1"/>
  <c r="G356" i="8" s="1"/>
  <c r="F356" i="8" a="1"/>
  <c r="F356" i="8" s="1"/>
  <c r="E356" i="8" a="1"/>
  <c r="E356" i="8" s="1"/>
  <c r="D356" i="8" a="1"/>
  <c r="D356" i="8" s="1"/>
  <c r="C356" i="8" a="1"/>
  <c r="C356" i="8" s="1"/>
  <c r="B356" i="8" a="1"/>
  <c r="B356" i="8" s="1"/>
  <c r="H355" i="8" a="1"/>
  <c r="H355" i="8" s="1"/>
  <c r="G355" i="8" a="1"/>
  <c r="G355" i="8" s="1"/>
  <c r="F355" i="8" a="1"/>
  <c r="F355" i="8" s="1"/>
  <c r="E355" i="8" a="1"/>
  <c r="E355" i="8" s="1"/>
  <c r="D355" i="8" a="1"/>
  <c r="D355" i="8" s="1"/>
  <c r="C355" i="8" a="1"/>
  <c r="C355" i="8" s="1"/>
  <c r="B355" i="8" a="1"/>
  <c r="B355" i="8" s="1"/>
  <c r="H354" i="8" a="1"/>
  <c r="H354" i="8" s="1"/>
  <c r="G354" i="8" a="1"/>
  <c r="G354" i="8" s="1"/>
  <c r="F354" i="8" a="1"/>
  <c r="F354" i="8" s="1"/>
  <c r="E354" i="8" a="1"/>
  <c r="E354" i="8" s="1"/>
  <c r="D354" i="8" a="1"/>
  <c r="D354" i="8" s="1"/>
  <c r="C354" i="8" a="1"/>
  <c r="C354" i="8" s="1"/>
  <c r="B354" i="8" a="1"/>
  <c r="B354" i="8" s="1"/>
  <c r="H353" i="8" a="1"/>
  <c r="H353" i="8" s="1"/>
  <c r="G353" i="8" a="1"/>
  <c r="G353" i="8" s="1"/>
  <c r="F353" i="8" a="1"/>
  <c r="F353" i="8" s="1"/>
  <c r="E353" i="8" a="1"/>
  <c r="E353" i="8" s="1"/>
  <c r="D353" i="8" a="1"/>
  <c r="D353" i="8" s="1"/>
  <c r="C353" i="8" a="1"/>
  <c r="C353" i="8" s="1"/>
  <c r="B353" i="8" a="1"/>
  <c r="B353" i="8" s="1"/>
  <c r="H352" i="8" a="1"/>
  <c r="H352" i="8" s="1"/>
  <c r="G352" i="8" a="1"/>
  <c r="G352" i="8" s="1"/>
  <c r="F352" i="8" a="1"/>
  <c r="F352" i="8" s="1"/>
  <c r="E352" i="8" a="1"/>
  <c r="E352" i="8" s="1"/>
  <c r="D352" i="8" a="1"/>
  <c r="D352" i="8" s="1"/>
  <c r="C352" i="8" a="1"/>
  <c r="C352" i="8" s="1"/>
  <c r="B352" i="8" a="1"/>
  <c r="B352" i="8" s="1"/>
  <c r="H351" i="8" a="1"/>
  <c r="H351" i="8" s="1"/>
  <c r="G351" i="8" a="1"/>
  <c r="G351" i="8" s="1"/>
  <c r="F351" i="8" a="1"/>
  <c r="F351" i="8" s="1"/>
  <c r="E351" i="8" a="1"/>
  <c r="E351" i="8" s="1"/>
  <c r="D351" i="8" a="1"/>
  <c r="D351" i="8" s="1"/>
  <c r="C351" i="8" a="1"/>
  <c r="C351" i="8" s="1"/>
  <c r="B351" i="8" a="1"/>
  <c r="B351" i="8" s="1"/>
  <c r="H350" i="8" a="1"/>
  <c r="H350" i="8" s="1"/>
  <c r="G350" i="8" a="1"/>
  <c r="G350" i="8" s="1"/>
  <c r="F350" i="8" a="1"/>
  <c r="F350" i="8" s="1"/>
  <c r="E350" i="8" a="1"/>
  <c r="E350" i="8" s="1"/>
  <c r="D350" i="8" a="1"/>
  <c r="D350" i="8" s="1"/>
  <c r="C350" i="8" a="1"/>
  <c r="C350" i="8" s="1"/>
  <c r="B350" i="8" a="1"/>
  <c r="B350" i="8" s="1"/>
  <c r="H349" i="8" a="1"/>
  <c r="H349" i="8" s="1"/>
  <c r="G349" i="8" a="1"/>
  <c r="G349" i="8" s="1"/>
  <c r="F349" i="8" a="1"/>
  <c r="F349" i="8" s="1"/>
  <c r="E349" i="8" a="1"/>
  <c r="E349" i="8" s="1"/>
  <c r="D349" i="8" a="1"/>
  <c r="D349" i="8" s="1"/>
  <c r="C349" i="8" a="1"/>
  <c r="C349" i="8" s="1"/>
  <c r="B349" i="8" a="1"/>
  <c r="B349" i="8" s="1"/>
  <c r="H348" i="8" a="1"/>
  <c r="H348" i="8" s="1"/>
  <c r="G348" i="8" a="1"/>
  <c r="G348" i="8" s="1"/>
  <c r="F348" i="8" a="1"/>
  <c r="F348" i="8" s="1"/>
  <c r="E348" i="8" a="1"/>
  <c r="E348" i="8" s="1"/>
  <c r="D348" i="8" a="1"/>
  <c r="D348" i="8" s="1"/>
  <c r="C348" i="8" a="1"/>
  <c r="C348" i="8" s="1"/>
  <c r="B348" i="8" a="1"/>
  <c r="B348" i="8" s="1"/>
  <c r="H347" i="8" a="1"/>
  <c r="H347" i="8" s="1"/>
  <c r="G347" i="8" a="1"/>
  <c r="G347" i="8" s="1"/>
  <c r="F347" i="8" a="1"/>
  <c r="F347" i="8" s="1"/>
  <c r="E347" i="8" a="1"/>
  <c r="E347" i="8" s="1"/>
  <c r="D347" i="8" a="1"/>
  <c r="D347" i="8" s="1"/>
  <c r="C347" i="8" a="1"/>
  <c r="C347" i="8" s="1"/>
  <c r="B347" i="8" a="1"/>
  <c r="B347" i="8" s="1"/>
  <c r="H346" i="8" a="1"/>
  <c r="H346" i="8" s="1"/>
  <c r="G346" i="8" a="1"/>
  <c r="G346" i="8" s="1"/>
  <c r="F346" i="8" a="1"/>
  <c r="F346" i="8" s="1"/>
  <c r="E346" i="8" a="1"/>
  <c r="E346" i="8" s="1"/>
  <c r="D346" i="8" a="1"/>
  <c r="D346" i="8" s="1"/>
  <c r="C346" i="8" a="1"/>
  <c r="C346" i="8" s="1"/>
  <c r="B346" i="8" a="1"/>
  <c r="B346" i="8" s="1"/>
  <c r="H345" i="8" a="1"/>
  <c r="H345" i="8" s="1"/>
  <c r="G345" i="8" a="1"/>
  <c r="G345" i="8" s="1"/>
  <c r="F345" i="8" a="1"/>
  <c r="F345" i="8" s="1"/>
  <c r="E345" i="8" a="1"/>
  <c r="E345" i="8" s="1"/>
  <c r="D345" i="8" a="1"/>
  <c r="D345" i="8" s="1"/>
  <c r="C345" i="8" a="1"/>
  <c r="C345" i="8" s="1"/>
  <c r="B345" i="8" a="1"/>
  <c r="B345" i="8" s="1"/>
  <c r="H344" i="8" a="1"/>
  <c r="H344" i="8" s="1"/>
  <c r="G344" i="8" a="1"/>
  <c r="G344" i="8" s="1"/>
  <c r="F344" i="8" a="1"/>
  <c r="F344" i="8" s="1"/>
  <c r="E344" i="8" a="1"/>
  <c r="E344" i="8" s="1"/>
  <c r="D344" i="8" a="1"/>
  <c r="D344" i="8" s="1"/>
  <c r="C344" i="8" a="1"/>
  <c r="C344" i="8" s="1"/>
  <c r="B344" i="8" a="1"/>
  <c r="B344" i="8" s="1"/>
  <c r="H343" i="8" a="1"/>
  <c r="H343" i="8" s="1"/>
  <c r="G343" i="8" a="1"/>
  <c r="G343" i="8" s="1"/>
  <c r="F343" i="8" a="1"/>
  <c r="F343" i="8" s="1"/>
  <c r="E343" i="8" a="1"/>
  <c r="E343" i="8" s="1"/>
  <c r="D343" i="8" a="1"/>
  <c r="D343" i="8" s="1"/>
  <c r="C343" i="8" a="1"/>
  <c r="C343" i="8" s="1"/>
  <c r="B343" i="8" a="1"/>
  <c r="B343" i="8" s="1"/>
  <c r="H342" i="8" a="1"/>
  <c r="H342" i="8" s="1"/>
  <c r="G342" i="8" a="1"/>
  <c r="G342" i="8" s="1"/>
  <c r="F342" i="8" a="1"/>
  <c r="F342" i="8" s="1"/>
  <c r="E342" i="8" a="1"/>
  <c r="E342" i="8" s="1"/>
  <c r="D342" i="8" a="1"/>
  <c r="D342" i="8" s="1"/>
  <c r="C342" i="8" a="1"/>
  <c r="C342" i="8" s="1"/>
  <c r="B342" i="8" a="1"/>
  <c r="B342" i="8" s="1"/>
  <c r="H341" i="8" a="1"/>
  <c r="H341" i="8" s="1"/>
  <c r="G341" i="8" a="1"/>
  <c r="G341" i="8" s="1"/>
  <c r="F341" i="8" a="1"/>
  <c r="F341" i="8" s="1"/>
  <c r="E341" i="8" a="1"/>
  <c r="E341" i="8" s="1"/>
  <c r="D341" i="8" a="1"/>
  <c r="D341" i="8" s="1"/>
  <c r="C341" i="8" a="1"/>
  <c r="C341" i="8" s="1"/>
  <c r="B341" i="8" a="1"/>
  <c r="B341" i="8" s="1"/>
  <c r="H340" i="8" a="1"/>
  <c r="H340" i="8" s="1"/>
  <c r="G340" i="8" a="1"/>
  <c r="G340" i="8" s="1"/>
  <c r="F340" i="8" a="1"/>
  <c r="F340" i="8" s="1"/>
  <c r="E340" i="8" a="1"/>
  <c r="E340" i="8" s="1"/>
  <c r="D340" i="8" a="1"/>
  <c r="D340" i="8" s="1"/>
  <c r="C340" i="8" a="1"/>
  <c r="C340" i="8" s="1"/>
  <c r="B340" i="8" a="1"/>
  <c r="B340" i="8" s="1"/>
  <c r="H339" i="8" a="1"/>
  <c r="H339" i="8" s="1"/>
  <c r="G339" i="8" a="1"/>
  <c r="G339" i="8" s="1"/>
  <c r="F339" i="8" a="1"/>
  <c r="F339" i="8" s="1"/>
  <c r="E339" i="8" a="1"/>
  <c r="E339" i="8" s="1"/>
  <c r="D339" i="8" a="1"/>
  <c r="D339" i="8" s="1"/>
  <c r="C339" i="8" a="1"/>
  <c r="C339" i="8" s="1"/>
  <c r="B339" i="8" a="1"/>
  <c r="B339" i="8" s="1"/>
  <c r="H338" i="8" a="1"/>
  <c r="H338" i="8" s="1"/>
  <c r="G338" i="8" a="1"/>
  <c r="G338" i="8" s="1"/>
  <c r="F338" i="8" a="1"/>
  <c r="F338" i="8" s="1"/>
  <c r="E338" i="8" a="1"/>
  <c r="E338" i="8" s="1"/>
  <c r="D338" i="8" a="1"/>
  <c r="D338" i="8" s="1"/>
  <c r="C338" i="8" a="1"/>
  <c r="C338" i="8" s="1"/>
  <c r="B338" i="8" a="1"/>
  <c r="B338" i="8" s="1"/>
  <c r="H337" i="8" a="1"/>
  <c r="H337" i="8" s="1"/>
  <c r="G337" i="8" a="1"/>
  <c r="G337" i="8" s="1"/>
  <c r="F337" i="8" a="1"/>
  <c r="F337" i="8" s="1"/>
  <c r="E337" i="8" a="1"/>
  <c r="E337" i="8" s="1"/>
  <c r="D337" i="8" a="1"/>
  <c r="D337" i="8" s="1"/>
  <c r="C337" i="8" a="1"/>
  <c r="C337" i="8" s="1"/>
  <c r="B337" i="8" a="1"/>
  <c r="B337" i="8" s="1"/>
  <c r="H336" i="8" a="1"/>
  <c r="H336" i="8" s="1"/>
  <c r="G336" i="8" a="1"/>
  <c r="G336" i="8" s="1"/>
  <c r="F336" i="8" a="1"/>
  <c r="F336" i="8" s="1"/>
  <c r="E336" i="8" a="1"/>
  <c r="E336" i="8" s="1"/>
  <c r="D336" i="8" a="1"/>
  <c r="D336" i="8" s="1"/>
  <c r="C336" i="8" a="1"/>
  <c r="C336" i="8" s="1"/>
  <c r="B336" i="8" a="1"/>
  <c r="B336" i="8" s="1"/>
  <c r="H335" i="8" a="1"/>
  <c r="H335" i="8" s="1"/>
  <c r="G335" i="8" a="1"/>
  <c r="G335" i="8" s="1"/>
  <c r="F335" i="8" a="1"/>
  <c r="F335" i="8" s="1"/>
  <c r="E335" i="8" a="1"/>
  <c r="E335" i="8" s="1"/>
  <c r="D335" i="8" a="1"/>
  <c r="D335" i="8" s="1"/>
  <c r="C335" i="8" a="1"/>
  <c r="C335" i="8" s="1"/>
  <c r="B335" i="8" a="1"/>
  <c r="B335" i="8" s="1"/>
  <c r="H334" i="8" a="1"/>
  <c r="H334" i="8" s="1"/>
  <c r="G334" i="8" a="1"/>
  <c r="G334" i="8" s="1"/>
  <c r="F334" i="8" a="1"/>
  <c r="F334" i="8" s="1"/>
  <c r="E334" i="8" a="1"/>
  <c r="E334" i="8" s="1"/>
  <c r="D334" i="8" a="1"/>
  <c r="D334" i="8" s="1"/>
  <c r="C334" i="8" a="1"/>
  <c r="C334" i="8" s="1"/>
  <c r="B334" i="8" a="1"/>
  <c r="B334" i="8" s="1"/>
  <c r="H333" i="8" a="1"/>
  <c r="H333" i="8" s="1"/>
  <c r="G333" i="8" a="1"/>
  <c r="G333" i="8" s="1"/>
  <c r="F333" i="8" a="1"/>
  <c r="F333" i="8" s="1"/>
  <c r="E333" i="8" a="1"/>
  <c r="E333" i="8" s="1"/>
  <c r="D333" i="8" a="1"/>
  <c r="D333" i="8" s="1"/>
  <c r="C333" i="8" a="1"/>
  <c r="C333" i="8" s="1"/>
  <c r="B333" i="8" a="1"/>
  <c r="B333" i="8" s="1"/>
  <c r="H332" i="8" a="1"/>
  <c r="H332" i="8" s="1"/>
  <c r="G332" i="8" a="1"/>
  <c r="G332" i="8" s="1"/>
  <c r="F332" i="8" a="1"/>
  <c r="F332" i="8" s="1"/>
  <c r="E332" i="8" a="1"/>
  <c r="E332" i="8" s="1"/>
  <c r="D332" i="8" a="1"/>
  <c r="D332" i="8" s="1"/>
  <c r="C332" i="8" a="1"/>
  <c r="C332" i="8" s="1"/>
  <c r="B332" i="8" a="1"/>
  <c r="B332" i="8" s="1"/>
  <c r="H331" i="8" a="1"/>
  <c r="H331" i="8" s="1"/>
  <c r="G331" i="8" a="1"/>
  <c r="G331" i="8" s="1"/>
  <c r="F331" i="8" a="1"/>
  <c r="F331" i="8" s="1"/>
  <c r="E331" i="8" a="1"/>
  <c r="E331" i="8" s="1"/>
  <c r="D331" i="8" a="1"/>
  <c r="D331" i="8" s="1"/>
  <c r="C331" i="8" a="1"/>
  <c r="C331" i="8" s="1"/>
  <c r="B331" i="8" a="1"/>
  <c r="B331" i="8" s="1"/>
  <c r="H330" i="8" a="1"/>
  <c r="H330" i="8" s="1"/>
  <c r="G330" i="8" a="1"/>
  <c r="G330" i="8" s="1"/>
  <c r="F330" i="8" a="1"/>
  <c r="F330" i="8" s="1"/>
  <c r="E330" i="8" a="1"/>
  <c r="E330" i="8" s="1"/>
  <c r="D330" i="8" a="1"/>
  <c r="D330" i="8" s="1"/>
  <c r="C330" i="8" a="1"/>
  <c r="C330" i="8" s="1"/>
  <c r="B330" i="8" a="1"/>
  <c r="B330" i="8" s="1"/>
  <c r="H329" i="8" a="1"/>
  <c r="H329" i="8" s="1"/>
  <c r="G329" i="8" a="1"/>
  <c r="G329" i="8" s="1"/>
  <c r="F329" i="8" a="1"/>
  <c r="F329" i="8" s="1"/>
  <c r="E329" i="8" a="1"/>
  <c r="E329" i="8" s="1"/>
  <c r="D329" i="8" a="1"/>
  <c r="D329" i="8" s="1"/>
  <c r="C329" i="8" a="1"/>
  <c r="C329" i="8" s="1"/>
  <c r="B329" i="8" a="1"/>
  <c r="B329" i="8" s="1"/>
  <c r="H328" i="8" a="1"/>
  <c r="H328" i="8" s="1"/>
  <c r="G328" i="8" a="1"/>
  <c r="G328" i="8" s="1"/>
  <c r="F328" i="8" a="1"/>
  <c r="F328" i="8" s="1"/>
  <c r="E328" i="8" a="1"/>
  <c r="E328" i="8" s="1"/>
  <c r="D328" i="8" a="1"/>
  <c r="D328" i="8" s="1"/>
  <c r="C328" i="8" a="1"/>
  <c r="C328" i="8" s="1"/>
  <c r="B328" i="8" a="1"/>
  <c r="B328" i="8" s="1"/>
  <c r="H327" i="8" a="1"/>
  <c r="H327" i="8" s="1"/>
  <c r="G327" i="8" a="1"/>
  <c r="G327" i="8" s="1"/>
  <c r="F327" i="8" a="1"/>
  <c r="F327" i="8" s="1"/>
  <c r="E327" i="8" a="1"/>
  <c r="E327" i="8" s="1"/>
  <c r="D327" i="8" a="1"/>
  <c r="D327" i="8" s="1"/>
  <c r="C327" i="8" a="1"/>
  <c r="C327" i="8" s="1"/>
  <c r="B327" i="8" a="1"/>
  <c r="B327" i="8" s="1"/>
  <c r="H326" i="8" a="1"/>
  <c r="H326" i="8" s="1"/>
  <c r="G326" i="8" a="1"/>
  <c r="G326" i="8" s="1"/>
  <c r="F326" i="8" a="1"/>
  <c r="F326" i="8" s="1"/>
  <c r="E326" i="8" a="1"/>
  <c r="E326" i="8" s="1"/>
  <c r="D326" i="8" a="1"/>
  <c r="D326" i="8" s="1"/>
  <c r="C326" i="8" a="1"/>
  <c r="C326" i="8" s="1"/>
  <c r="B326" i="8" a="1"/>
  <c r="B326" i="8" s="1"/>
  <c r="H325" i="8" a="1"/>
  <c r="H325" i="8" s="1"/>
  <c r="G325" i="8" a="1"/>
  <c r="G325" i="8" s="1"/>
  <c r="F325" i="8" a="1"/>
  <c r="F325" i="8" s="1"/>
  <c r="E325" i="8" a="1"/>
  <c r="E325" i="8" s="1"/>
  <c r="D325" i="8" a="1"/>
  <c r="D325" i="8" s="1"/>
  <c r="C325" i="8" a="1"/>
  <c r="C325" i="8" s="1"/>
  <c r="B325" i="8" a="1"/>
  <c r="B325" i="8" s="1"/>
  <c r="H324" i="8" a="1"/>
  <c r="H324" i="8" s="1"/>
  <c r="G324" i="8" a="1"/>
  <c r="G324" i="8" s="1"/>
  <c r="F324" i="8" a="1"/>
  <c r="F324" i="8" s="1"/>
  <c r="E324" i="8" a="1"/>
  <c r="E324" i="8" s="1"/>
  <c r="D324" i="8" a="1"/>
  <c r="D324" i="8" s="1"/>
  <c r="C324" i="8" a="1"/>
  <c r="C324" i="8" s="1"/>
  <c r="B324" i="8" a="1"/>
  <c r="B324" i="8" s="1"/>
  <c r="H323" i="8" a="1"/>
  <c r="H323" i="8" s="1"/>
  <c r="G323" i="8" a="1"/>
  <c r="G323" i="8" s="1"/>
  <c r="F323" i="8" a="1"/>
  <c r="F323" i="8" s="1"/>
  <c r="E323" i="8" a="1"/>
  <c r="E323" i="8" s="1"/>
  <c r="D323" i="8" a="1"/>
  <c r="D323" i="8" s="1"/>
  <c r="C323" i="8" a="1"/>
  <c r="C323" i="8" s="1"/>
  <c r="B323" i="8" a="1"/>
  <c r="B323" i="8" s="1"/>
  <c r="H322" i="8" a="1"/>
  <c r="H322" i="8" s="1"/>
  <c r="G322" i="8" a="1"/>
  <c r="G322" i="8" s="1"/>
  <c r="F322" i="8" a="1"/>
  <c r="F322" i="8" s="1"/>
  <c r="E322" i="8" a="1"/>
  <c r="E322" i="8" s="1"/>
  <c r="D322" i="8" a="1"/>
  <c r="D322" i="8" s="1"/>
  <c r="C322" i="8" a="1"/>
  <c r="C322" i="8" s="1"/>
  <c r="B322" i="8" a="1"/>
  <c r="B322" i="8" s="1"/>
  <c r="H321" i="8" a="1"/>
  <c r="H321" i="8" s="1"/>
  <c r="G321" i="8" a="1"/>
  <c r="G321" i="8" s="1"/>
  <c r="F321" i="8" a="1"/>
  <c r="F321" i="8" s="1"/>
  <c r="E321" i="8" a="1"/>
  <c r="E321" i="8" s="1"/>
  <c r="D321" i="8" a="1"/>
  <c r="D321" i="8" s="1"/>
  <c r="C321" i="8" a="1"/>
  <c r="C321" i="8" s="1"/>
  <c r="B321" i="8" a="1"/>
  <c r="B321" i="8" s="1"/>
  <c r="H320" i="8" a="1"/>
  <c r="H320" i="8" s="1"/>
  <c r="G320" i="8" a="1"/>
  <c r="G320" i="8" s="1"/>
  <c r="F320" i="8" a="1"/>
  <c r="F320" i="8" s="1"/>
  <c r="E320" i="8" a="1"/>
  <c r="E320" i="8" s="1"/>
  <c r="D320" i="8" a="1"/>
  <c r="D320" i="8" s="1"/>
  <c r="C320" i="8" a="1"/>
  <c r="C320" i="8" s="1"/>
  <c r="B320" i="8" a="1"/>
  <c r="B320" i="8" s="1"/>
  <c r="H319" i="8" a="1"/>
  <c r="H319" i="8" s="1"/>
  <c r="G319" i="8" a="1"/>
  <c r="G319" i="8" s="1"/>
  <c r="F319" i="8" a="1"/>
  <c r="F319" i="8" s="1"/>
  <c r="E319" i="8" a="1"/>
  <c r="E319" i="8" s="1"/>
  <c r="D319" i="8" a="1"/>
  <c r="D319" i="8" s="1"/>
  <c r="C319" i="8" a="1"/>
  <c r="C319" i="8" s="1"/>
  <c r="B319" i="8" a="1"/>
  <c r="B319" i="8" s="1"/>
  <c r="H318" i="8" a="1"/>
  <c r="H318" i="8" s="1"/>
  <c r="G318" i="8" a="1"/>
  <c r="G318" i="8" s="1"/>
  <c r="F318" i="8" a="1"/>
  <c r="F318" i="8" s="1"/>
  <c r="E318" i="8" a="1"/>
  <c r="E318" i="8" s="1"/>
  <c r="D318" i="8" a="1"/>
  <c r="D318" i="8" s="1"/>
  <c r="C318" i="8" a="1"/>
  <c r="C318" i="8" s="1"/>
  <c r="B318" i="8" a="1"/>
  <c r="B318" i="8" s="1"/>
  <c r="H317" i="8" a="1"/>
  <c r="H317" i="8" s="1"/>
  <c r="G317" i="8" a="1"/>
  <c r="G317" i="8" s="1"/>
  <c r="F317" i="8" a="1"/>
  <c r="F317" i="8" s="1"/>
  <c r="E317" i="8" a="1"/>
  <c r="E317" i="8" s="1"/>
  <c r="D317" i="8" a="1"/>
  <c r="D317" i="8" s="1"/>
  <c r="C317" i="8" a="1"/>
  <c r="C317" i="8" s="1"/>
  <c r="B317" i="8" a="1"/>
  <c r="B317" i="8" s="1"/>
  <c r="H316" i="8" a="1"/>
  <c r="H316" i="8" s="1"/>
  <c r="G316" i="8" a="1"/>
  <c r="G316" i="8" s="1"/>
  <c r="F316" i="8" a="1"/>
  <c r="F316" i="8" s="1"/>
  <c r="E316" i="8" a="1"/>
  <c r="E316" i="8" s="1"/>
  <c r="D316" i="8" a="1"/>
  <c r="D316" i="8" s="1"/>
  <c r="C316" i="8" a="1"/>
  <c r="C316" i="8" s="1"/>
  <c r="B316" i="8" a="1"/>
  <c r="B316" i="8" s="1"/>
  <c r="H315" i="8" a="1"/>
  <c r="H315" i="8" s="1"/>
  <c r="G315" i="8" a="1"/>
  <c r="G315" i="8" s="1"/>
  <c r="F315" i="8" a="1"/>
  <c r="F315" i="8" s="1"/>
  <c r="E315" i="8" a="1"/>
  <c r="E315" i="8" s="1"/>
  <c r="D315" i="8" a="1"/>
  <c r="D315" i="8" s="1"/>
  <c r="C315" i="8" a="1"/>
  <c r="C315" i="8" s="1"/>
  <c r="B315" i="8" a="1"/>
  <c r="B315" i="8" s="1"/>
  <c r="H314" i="8" a="1"/>
  <c r="H314" i="8" s="1"/>
  <c r="G314" i="8" a="1"/>
  <c r="G314" i="8" s="1"/>
  <c r="F314" i="8" a="1"/>
  <c r="F314" i="8" s="1"/>
  <c r="E314" i="8" a="1"/>
  <c r="E314" i="8" s="1"/>
  <c r="D314" i="8" a="1"/>
  <c r="D314" i="8" s="1"/>
  <c r="C314" i="8" a="1"/>
  <c r="C314" i="8" s="1"/>
  <c r="B314" i="8" a="1"/>
  <c r="B314" i="8" s="1"/>
  <c r="H313" i="8" a="1"/>
  <c r="H313" i="8" s="1"/>
  <c r="G313" i="8" a="1"/>
  <c r="G313" i="8" s="1"/>
  <c r="F313" i="8" a="1"/>
  <c r="F313" i="8" s="1"/>
  <c r="E313" i="8" a="1"/>
  <c r="E313" i="8" s="1"/>
  <c r="D313" i="8" a="1"/>
  <c r="D313" i="8" s="1"/>
  <c r="C313" i="8" a="1"/>
  <c r="C313" i="8" s="1"/>
  <c r="B313" i="8" a="1"/>
  <c r="B313" i="8" s="1"/>
  <c r="H312" i="8" a="1"/>
  <c r="H312" i="8" s="1"/>
  <c r="G312" i="8" a="1"/>
  <c r="G312" i="8" s="1"/>
  <c r="F312" i="8" a="1"/>
  <c r="F312" i="8" s="1"/>
  <c r="E312" i="8" a="1"/>
  <c r="E312" i="8" s="1"/>
  <c r="D312" i="8" a="1"/>
  <c r="D312" i="8" s="1"/>
  <c r="C312" i="8" a="1"/>
  <c r="C312" i="8" s="1"/>
  <c r="B312" i="8" a="1"/>
  <c r="B312" i="8" s="1"/>
  <c r="H311" i="8" a="1"/>
  <c r="H311" i="8" s="1"/>
  <c r="G311" i="8" a="1"/>
  <c r="G311" i="8" s="1"/>
  <c r="F311" i="8" a="1"/>
  <c r="F311" i="8" s="1"/>
  <c r="E311" i="8" a="1"/>
  <c r="E311" i="8" s="1"/>
  <c r="D311" i="8" a="1"/>
  <c r="D311" i="8" s="1"/>
  <c r="C311" i="8" a="1"/>
  <c r="C311" i="8" s="1"/>
  <c r="B311" i="8" a="1"/>
  <c r="B311" i="8" s="1"/>
  <c r="H310" i="8" a="1"/>
  <c r="H310" i="8" s="1"/>
  <c r="G310" i="8" a="1"/>
  <c r="G310" i="8" s="1"/>
  <c r="F310" i="8" a="1"/>
  <c r="F310" i="8" s="1"/>
  <c r="E310" i="8" a="1"/>
  <c r="E310" i="8" s="1"/>
  <c r="D310" i="8" a="1"/>
  <c r="D310" i="8" s="1"/>
  <c r="C310" i="8" a="1"/>
  <c r="C310" i="8" s="1"/>
  <c r="B310" i="8" a="1"/>
  <c r="B310" i="8" s="1"/>
  <c r="H309" i="8" a="1"/>
  <c r="H309" i="8" s="1"/>
  <c r="G309" i="8" a="1"/>
  <c r="G309" i="8" s="1"/>
  <c r="F309" i="8" a="1"/>
  <c r="F309" i="8" s="1"/>
  <c r="E309" i="8" a="1"/>
  <c r="E309" i="8" s="1"/>
  <c r="D309" i="8" a="1"/>
  <c r="D309" i="8" s="1"/>
  <c r="C309" i="8" a="1"/>
  <c r="C309" i="8" s="1"/>
  <c r="B309" i="8" a="1"/>
  <c r="B309" i="8" s="1"/>
  <c r="H308" i="8" a="1"/>
  <c r="H308" i="8" s="1"/>
  <c r="G308" i="8" a="1"/>
  <c r="G308" i="8" s="1"/>
  <c r="F308" i="8" a="1"/>
  <c r="F308" i="8" s="1"/>
  <c r="E308" i="8" a="1"/>
  <c r="E308" i="8" s="1"/>
  <c r="D308" i="8" a="1"/>
  <c r="D308" i="8" s="1"/>
  <c r="C308" i="8" a="1"/>
  <c r="C308" i="8" s="1"/>
  <c r="B308" i="8" a="1"/>
  <c r="B308" i="8" s="1"/>
  <c r="H307" i="8" a="1"/>
  <c r="H307" i="8" s="1"/>
  <c r="G307" i="8" a="1"/>
  <c r="G307" i="8" s="1"/>
  <c r="F307" i="8" a="1"/>
  <c r="F307" i="8" s="1"/>
  <c r="E307" i="8" a="1"/>
  <c r="E307" i="8" s="1"/>
  <c r="D307" i="8" a="1"/>
  <c r="D307" i="8" s="1"/>
  <c r="C307" i="8" a="1"/>
  <c r="C307" i="8" s="1"/>
  <c r="B307" i="8" a="1"/>
  <c r="B307" i="8" s="1"/>
  <c r="H306" i="8" a="1"/>
  <c r="H306" i="8" s="1"/>
  <c r="G306" i="8" a="1"/>
  <c r="G306" i="8" s="1"/>
  <c r="F306" i="8" a="1"/>
  <c r="F306" i="8" s="1"/>
  <c r="E306" i="8" a="1"/>
  <c r="E306" i="8" s="1"/>
  <c r="D306" i="8" a="1"/>
  <c r="D306" i="8" s="1"/>
  <c r="C306" i="8" a="1"/>
  <c r="C306" i="8" s="1"/>
  <c r="B306" i="8" a="1"/>
  <c r="B306" i="8" s="1"/>
  <c r="H305" i="8" a="1"/>
  <c r="H305" i="8" s="1"/>
  <c r="G305" i="8" a="1"/>
  <c r="G305" i="8" s="1"/>
  <c r="F305" i="8" a="1"/>
  <c r="F305" i="8" s="1"/>
  <c r="E305" i="8" a="1"/>
  <c r="E305" i="8" s="1"/>
  <c r="D305" i="8" a="1"/>
  <c r="D305" i="8" s="1"/>
  <c r="C305" i="8" a="1"/>
  <c r="C305" i="8" s="1"/>
  <c r="B305" i="8" a="1"/>
  <c r="B305" i="8" s="1"/>
  <c r="H304" i="8" a="1"/>
  <c r="H304" i="8" s="1"/>
  <c r="G304" i="8" a="1"/>
  <c r="G304" i="8" s="1"/>
  <c r="F304" i="8" a="1"/>
  <c r="F304" i="8" s="1"/>
  <c r="E304" i="8" a="1"/>
  <c r="E304" i="8" s="1"/>
  <c r="D304" i="8" a="1"/>
  <c r="D304" i="8" s="1"/>
  <c r="C304" i="8" a="1"/>
  <c r="C304" i="8" s="1"/>
  <c r="B304" i="8" a="1"/>
  <c r="B304" i="8" s="1"/>
  <c r="H303" i="8" a="1"/>
  <c r="H303" i="8" s="1"/>
  <c r="G303" i="8" a="1"/>
  <c r="G303" i="8" s="1"/>
  <c r="F303" i="8" a="1"/>
  <c r="F303" i="8" s="1"/>
  <c r="E303" i="8" a="1"/>
  <c r="E303" i="8" s="1"/>
  <c r="D303" i="8" a="1"/>
  <c r="D303" i="8" s="1"/>
  <c r="C303" i="8" a="1"/>
  <c r="C303" i="8" s="1"/>
  <c r="B303" i="8" a="1"/>
  <c r="B303" i="8" s="1"/>
  <c r="H302" i="8" a="1"/>
  <c r="H302" i="8" s="1"/>
  <c r="G302" i="8" a="1"/>
  <c r="G302" i="8" s="1"/>
  <c r="F302" i="8" a="1"/>
  <c r="F302" i="8" s="1"/>
  <c r="E302" i="8" a="1"/>
  <c r="E302" i="8" s="1"/>
  <c r="D302" i="8" a="1"/>
  <c r="D302" i="8" s="1"/>
  <c r="C302" i="8" a="1"/>
  <c r="C302" i="8" s="1"/>
  <c r="B302" i="8" a="1"/>
  <c r="B302" i="8" s="1"/>
  <c r="H301" i="8" a="1"/>
  <c r="H301" i="8" s="1"/>
  <c r="G301" i="8" a="1"/>
  <c r="G301" i="8" s="1"/>
  <c r="F301" i="8" a="1"/>
  <c r="F301" i="8" s="1"/>
  <c r="E301" i="8" a="1"/>
  <c r="E301" i="8" s="1"/>
  <c r="D301" i="8" a="1"/>
  <c r="D301" i="8" s="1"/>
  <c r="C301" i="8" a="1"/>
  <c r="C301" i="8" s="1"/>
  <c r="B301" i="8" a="1"/>
  <c r="B301" i="8" s="1"/>
  <c r="H300" i="8" a="1"/>
  <c r="H300" i="8" s="1"/>
  <c r="G300" i="8" a="1"/>
  <c r="G300" i="8" s="1"/>
  <c r="F300" i="8" a="1"/>
  <c r="F300" i="8" s="1"/>
  <c r="E300" i="8" a="1"/>
  <c r="E300" i="8" s="1"/>
  <c r="D300" i="8" a="1"/>
  <c r="D300" i="8" s="1"/>
  <c r="C300" i="8" a="1"/>
  <c r="C300" i="8" s="1"/>
  <c r="B300" i="8" a="1"/>
  <c r="B300" i="8" s="1"/>
  <c r="H299" i="8" a="1"/>
  <c r="H299" i="8" s="1"/>
  <c r="G299" i="8" a="1"/>
  <c r="G299" i="8" s="1"/>
  <c r="F299" i="8" a="1"/>
  <c r="F299" i="8" s="1"/>
  <c r="E299" i="8" a="1"/>
  <c r="E299" i="8" s="1"/>
  <c r="D299" i="8" a="1"/>
  <c r="D299" i="8" s="1"/>
  <c r="C299" i="8" a="1"/>
  <c r="C299" i="8" s="1"/>
  <c r="B299" i="8" a="1"/>
  <c r="B299" i="8" s="1"/>
  <c r="H298" i="8" a="1"/>
  <c r="H298" i="8" s="1"/>
  <c r="G298" i="8" a="1"/>
  <c r="G298" i="8" s="1"/>
  <c r="F298" i="8" a="1"/>
  <c r="F298" i="8" s="1"/>
  <c r="E298" i="8" a="1"/>
  <c r="E298" i="8" s="1"/>
  <c r="D298" i="8" a="1"/>
  <c r="D298" i="8" s="1"/>
  <c r="C298" i="8" a="1"/>
  <c r="C298" i="8" s="1"/>
  <c r="B298" i="8" a="1"/>
  <c r="B298" i="8" s="1"/>
  <c r="H297" i="8" a="1"/>
  <c r="H297" i="8" s="1"/>
  <c r="G297" i="8" a="1"/>
  <c r="G297" i="8" s="1"/>
  <c r="F297" i="8" a="1"/>
  <c r="F297" i="8" s="1"/>
  <c r="E297" i="8" a="1"/>
  <c r="E297" i="8" s="1"/>
  <c r="D297" i="8" a="1"/>
  <c r="D297" i="8" s="1"/>
  <c r="C297" i="8" a="1"/>
  <c r="C297" i="8" s="1"/>
  <c r="B297" i="8" a="1"/>
  <c r="B297" i="8" s="1"/>
  <c r="H296" i="8" a="1"/>
  <c r="H296" i="8" s="1"/>
  <c r="G296" i="8" a="1"/>
  <c r="G296" i="8" s="1"/>
  <c r="F296" i="8" a="1"/>
  <c r="F296" i="8" s="1"/>
  <c r="E296" i="8" a="1"/>
  <c r="E296" i="8" s="1"/>
  <c r="D296" i="8" a="1"/>
  <c r="D296" i="8" s="1"/>
  <c r="C296" i="8" a="1"/>
  <c r="C296" i="8" s="1"/>
  <c r="B296" i="8" a="1"/>
  <c r="B296" i="8" s="1"/>
  <c r="H295" i="8" a="1"/>
  <c r="H295" i="8" s="1"/>
  <c r="G295" i="8" a="1"/>
  <c r="G295" i="8" s="1"/>
  <c r="F295" i="8" a="1"/>
  <c r="F295" i="8" s="1"/>
  <c r="E295" i="8" a="1"/>
  <c r="E295" i="8" s="1"/>
  <c r="D295" i="8" a="1"/>
  <c r="D295" i="8" s="1"/>
  <c r="C295" i="8" a="1"/>
  <c r="C295" i="8" s="1"/>
  <c r="B295" i="8" a="1"/>
  <c r="B295" i="8" s="1"/>
  <c r="H294" i="8" a="1"/>
  <c r="H294" i="8" s="1"/>
  <c r="G294" i="8" a="1"/>
  <c r="G294" i="8" s="1"/>
  <c r="F294" i="8" a="1"/>
  <c r="F294" i="8" s="1"/>
  <c r="E294" i="8" a="1"/>
  <c r="E294" i="8" s="1"/>
  <c r="D294" i="8" a="1"/>
  <c r="D294" i="8" s="1"/>
  <c r="C294" i="8" a="1"/>
  <c r="C294" i="8" s="1"/>
  <c r="B294" i="8" a="1"/>
  <c r="B294" i="8" s="1"/>
  <c r="H293" i="8" a="1"/>
  <c r="H293" i="8" s="1"/>
  <c r="G293" i="8" a="1"/>
  <c r="G293" i="8" s="1"/>
  <c r="F293" i="8" a="1"/>
  <c r="F293" i="8" s="1"/>
  <c r="E293" i="8" a="1"/>
  <c r="E293" i="8" s="1"/>
  <c r="D293" i="8" a="1"/>
  <c r="D293" i="8" s="1"/>
  <c r="C293" i="8" a="1"/>
  <c r="C293" i="8" s="1"/>
  <c r="B293" i="8" a="1"/>
  <c r="B293" i="8" s="1"/>
  <c r="H292" i="8" a="1"/>
  <c r="H292" i="8" s="1"/>
  <c r="G292" i="8" a="1"/>
  <c r="G292" i="8" s="1"/>
  <c r="F292" i="8" a="1"/>
  <c r="F292" i="8" s="1"/>
  <c r="E292" i="8" a="1"/>
  <c r="E292" i="8" s="1"/>
  <c r="D292" i="8" a="1"/>
  <c r="D292" i="8" s="1"/>
  <c r="C292" i="8" a="1"/>
  <c r="C292" i="8" s="1"/>
  <c r="B292" i="8" a="1"/>
  <c r="B292" i="8" s="1"/>
  <c r="H291" i="8" a="1"/>
  <c r="H291" i="8" s="1"/>
  <c r="G291" i="8" a="1"/>
  <c r="G291" i="8" s="1"/>
  <c r="F291" i="8" a="1"/>
  <c r="F291" i="8" s="1"/>
  <c r="E291" i="8" a="1"/>
  <c r="E291" i="8" s="1"/>
  <c r="D291" i="8" a="1"/>
  <c r="D291" i="8" s="1"/>
  <c r="C291" i="8" a="1"/>
  <c r="C291" i="8" s="1"/>
  <c r="B291" i="8" a="1"/>
  <c r="B291" i="8" s="1"/>
  <c r="H290" i="8" a="1"/>
  <c r="H290" i="8" s="1"/>
  <c r="G290" i="8" a="1"/>
  <c r="G290" i="8" s="1"/>
  <c r="F290" i="8" a="1"/>
  <c r="F290" i="8" s="1"/>
  <c r="E290" i="8" a="1"/>
  <c r="E290" i="8" s="1"/>
  <c r="D290" i="8" a="1"/>
  <c r="D290" i="8" s="1"/>
  <c r="C290" i="8" a="1"/>
  <c r="C290" i="8" s="1"/>
  <c r="B290" i="8" a="1"/>
  <c r="B290" i="8" s="1"/>
  <c r="H289" i="8" a="1"/>
  <c r="H289" i="8" s="1"/>
  <c r="G289" i="8" a="1"/>
  <c r="G289" i="8" s="1"/>
  <c r="F289" i="8" a="1"/>
  <c r="F289" i="8" s="1"/>
  <c r="E289" i="8" a="1"/>
  <c r="E289" i="8" s="1"/>
  <c r="D289" i="8" a="1"/>
  <c r="D289" i="8" s="1"/>
  <c r="C289" i="8" a="1"/>
  <c r="C289" i="8" s="1"/>
  <c r="B289" i="8" a="1"/>
  <c r="B289" i="8" s="1"/>
  <c r="H288" i="8" a="1"/>
  <c r="H288" i="8" s="1"/>
  <c r="G288" i="8" a="1"/>
  <c r="G288" i="8" s="1"/>
  <c r="F288" i="8" a="1"/>
  <c r="F288" i="8" s="1"/>
  <c r="E288" i="8" a="1"/>
  <c r="E288" i="8" s="1"/>
  <c r="D288" i="8" a="1"/>
  <c r="D288" i="8" s="1"/>
  <c r="C288" i="8" a="1"/>
  <c r="C288" i="8" s="1"/>
  <c r="B288" i="8" a="1"/>
  <c r="B288" i="8" s="1"/>
  <c r="H287" i="8" a="1"/>
  <c r="H287" i="8" s="1"/>
  <c r="G287" i="8" a="1"/>
  <c r="G287" i="8" s="1"/>
  <c r="F287" i="8" a="1"/>
  <c r="F287" i="8" s="1"/>
  <c r="E287" i="8" a="1"/>
  <c r="E287" i="8" s="1"/>
  <c r="D287" i="8" a="1"/>
  <c r="D287" i="8" s="1"/>
  <c r="C287" i="8" a="1"/>
  <c r="C287" i="8" s="1"/>
  <c r="B287" i="8" a="1"/>
  <c r="B287" i="8" s="1"/>
  <c r="H286" i="8" a="1"/>
  <c r="H286" i="8" s="1"/>
  <c r="G286" i="8" a="1"/>
  <c r="G286" i="8" s="1"/>
  <c r="F286" i="8" a="1"/>
  <c r="F286" i="8" s="1"/>
  <c r="E286" i="8" a="1"/>
  <c r="E286" i="8" s="1"/>
  <c r="D286" i="8" a="1"/>
  <c r="D286" i="8" s="1"/>
  <c r="C286" i="8" a="1"/>
  <c r="C286" i="8" s="1"/>
  <c r="B286" i="8" a="1"/>
  <c r="B286" i="8" s="1"/>
  <c r="H285" i="8" a="1"/>
  <c r="H285" i="8" s="1"/>
  <c r="G285" i="8" a="1"/>
  <c r="G285" i="8" s="1"/>
  <c r="F285" i="8" a="1"/>
  <c r="F285" i="8" s="1"/>
  <c r="E285" i="8" a="1"/>
  <c r="E285" i="8" s="1"/>
  <c r="D285" i="8" a="1"/>
  <c r="D285" i="8" s="1"/>
  <c r="C285" i="8" a="1"/>
  <c r="C285" i="8" s="1"/>
  <c r="B285" i="8" a="1"/>
  <c r="B285" i="8" s="1"/>
  <c r="H284" i="8" a="1"/>
  <c r="H284" i="8" s="1"/>
  <c r="G284" i="8" a="1"/>
  <c r="G284" i="8" s="1"/>
  <c r="F284" i="8" a="1"/>
  <c r="F284" i="8" s="1"/>
  <c r="E284" i="8" a="1"/>
  <c r="E284" i="8" s="1"/>
  <c r="D284" i="8" a="1"/>
  <c r="D284" i="8" s="1"/>
  <c r="C284" i="8" a="1"/>
  <c r="C284" i="8" s="1"/>
  <c r="B284" i="8" a="1"/>
  <c r="B284" i="8" s="1"/>
  <c r="H283" i="8" a="1"/>
  <c r="H283" i="8" s="1"/>
  <c r="G283" i="8" a="1"/>
  <c r="G283" i="8" s="1"/>
  <c r="F283" i="8" a="1"/>
  <c r="F283" i="8" s="1"/>
  <c r="E283" i="8" a="1"/>
  <c r="E283" i="8" s="1"/>
  <c r="D283" i="8" a="1"/>
  <c r="D283" i="8" s="1"/>
  <c r="C283" i="8" a="1"/>
  <c r="C283" i="8" s="1"/>
  <c r="B283" i="8" a="1"/>
  <c r="B283" i="8" s="1"/>
  <c r="H282" i="8" a="1"/>
  <c r="H282" i="8" s="1"/>
  <c r="G282" i="8" a="1"/>
  <c r="G282" i="8" s="1"/>
  <c r="F282" i="8" a="1"/>
  <c r="F282" i="8" s="1"/>
  <c r="E282" i="8" a="1"/>
  <c r="E282" i="8" s="1"/>
  <c r="D282" i="8" a="1"/>
  <c r="D282" i="8" s="1"/>
  <c r="C282" i="8" a="1"/>
  <c r="C282" i="8" s="1"/>
  <c r="B282" i="8" a="1"/>
  <c r="B282" i="8" s="1"/>
  <c r="H281" i="8" a="1"/>
  <c r="H281" i="8" s="1"/>
  <c r="G281" i="8" a="1"/>
  <c r="G281" i="8" s="1"/>
  <c r="F281" i="8" a="1"/>
  <c r="F281" i="8" s="1"/>
  <c r="E281" i="8" a="1"/>
  <c r="E281" i="8" s="1"/>
  <c r="D281" i="8" a="1"/>
  <c r="D281" i="8" s="1"/>
  <c r="C281" i="8" a="1"/>
  <c r="C281" i="8" s="1"/>
  <c r="B281" i="8" a="1"/>
  <c r="B281" i="8" s="1"/>
  <c r="H280" i="8" a="1"/>
  <c r="H280" i="8" s="1"/>
  <c r="G280" i="8" a="1"/>
  <c r="G280" i="8" s="1"/>
  <c r="F280" i="8" a="1"/>
  <c r="F280" i="8" s="1"/>
  <c r="E280" i="8" a="1"/>
  <c r="E280" i="8" s="1"/>
  <c r="D280" i="8" a="1"/>
  <c r="D280" i="8" s="1"/>
  <c r="C280" i="8" a="1"/>
  <c r="C280" i="8" s="1"/>
  <c r="B280" i="8" a="1"/>
  <c r="B280" i="8" s="1"/>
  <c r="H279" i="8" a="1"/>
  <c r="H279" i="8" s="1"/>
  <c r="G279" i="8" a="1"/>
  <c r="G279" i="8" s="1"/>
  <c r="F279" i="8" a="1"/>
  <c r="F279" i="8" s="1"/>
  <c r="E279" i="8" a="1"/>
  <c r="E279" i="8" s="1"/>
  <c r="D279" i="8" a="1"/>
  <c r="D279" i="8" s="1"/>
  <c r="C279" i="8" a="1"/>
  <c r="C279" i="8" s="1"/>
  <c r="B279" i="8" a="1"/>
  <c r="B279" i="8" s="1"/>
  <c r="H278" i="8" a="1"/>
  <c r="H278" i="8" s="1"/>
  <c r="G278" i="8" a="1"/>
  <c r="G278" i="8" s="1"/>
  <c r="F278" i="8" a="1"/>
  <c r="F278" i="8" s="1"/>
  <c r="E278" i="8" a="1"/>
  <c r="E278" i="8" s="1"/>
  <c r="D278" i="8" a="1"/>
  <c r="D278" i="8" s="1"/>
  <c r="C278" i="8" a="1"/>
  <c r="C278" i="8" s="1"/>
  <c r="B278" i="8" a="1"/>
  <c r="B278" i="8" s="1"/>
  <c r="H277" i="8" a="1"/>
  <c r="H277" i="8" s="1"/>
  <c r="G277" i="8" a="1"/>
  <c r="G277" i="8" s="1"/>
  <c r="F277" i="8" a="1"/>
  <c r="F277" i="8" s="1"/>
  <c r="E277" i="8" a="1"/>
  <c r="E277" i="8" s="1"/>
  <c r="D277" i="8" a="1"/>
  <c r="D277" i="8" s="1"/>
  <c r="C277" i="8" a="1"/>
  <c r="C277" i="8" s="1"/>
  <c r="B277" i="8" a="1"/>
  <c r="B277" i="8" s="1"/>
  <c r="H276" i="8" a="1"/>
  <c r="H276" i="8" s="1"/>
  <c r="G276" i="8" a="1"/>
  <c r="G276" i="8" s="1"/>
  <c r="F276" i="8" a="1"/>
  <c r="F276" i="8" s="1"/>
  <c r="E276" i="8" a="1"/>
  <c r="E276" i="8" s="1"/>
  <c r="D276" i="8" a="1"/>
  <c r="D276" i="8" s="1"/>
  <c r="C276" i="8" a="1"/>
  <c r="C276" i="8" s="1"/>
  <c r="B276" i="8" a="1"/>
  <c r="B276" i="8" s="1"/>
  <c r="H275" i="8" a="1"/>
  <c r="H275" i="8" s="1"/>
  <c r="G275" i="8" a="1"/>
  <c r="G275" i="8" s="1"/>
  <c r="F275" i="8" a="1"/>
  <c r="F275" i="8" s="1"/>
  <c r="E275" i="8" a="1"/>
  <c r="E275" i="8" s="1"/>
  <c r="D275" i="8" a="1"/>
  <c r="D275" i="8" s="1"/>
  <c r="C275" i="8" a="1"/>
  <c r="C275" i="8" s="1"/>
  <c r="B275" i="8" a="1"/>
  <c r="B275" i="8" s="1"/>
  <c r="H274" i="8" a="1"/>
  <c r="H274" i="8" s="1"/>
  <c r="G274" i="8" a="1"/>
  <c r="G274" i="8" s="1"/>
  <c r="F274" i="8" a="1"/>
  <c r="F274" i="8" s="1"/>
  <c r="E274" i="8" a="1"/>
  <c r="E274" i="8" s="1"/>
  <c r="D274" i="8" a="1"/>
  <c r="D274" i="8" s="1"/>
  <c r="C274" i="8" a="1"/>
  <c r="C274" i="8" s="1"/>
  <c r="B274" i="8" a="1"/>
  <c r="B274" i="8" s="1"/>
  <c r="H273" i="8" a="1"/>
  <c r="H273" i="8" s="1"/>
  <c r="G273" i="8" a="1"/>
  <c r="G273" i="8" s="1"/>
  <c r="F273" i="8" a="1"/>
  <c r="F273" i="8" s="1"/>
  <c r="E273" i="8" a="1"/>
  <c r="E273" i="8" s="1"/>
  <c r="D273" i="8" a="1"/>
  <c r="D273" i="8" s="1"/>
  <c r="C273" i="8" a="1"/>
  <c r="C273" i="8" s="1"/>
  <c r="B273" i="8" a="1"/>
  <c r="B273" i="8" s="1"/>
  <c r="H272" i="8" a="1"/>
  <c r="H272" i="8" s="1"/>
  <c r="G272" i="8" a="1"/>
  <c r="G272" i="8" s="1"/>
  <c r="F272" i="8" a="1"/>
  <c r="F272" i="8" s="1"/>
  <c r="E272" i="8" a="1"/>
  <c r="E272" i="8" s="1"/>
  <c r="D272" i="8" a="1"/>
  <c r="D272" i="8" s="1"/>
  <c r="C272" i="8" a="1"/>
  <c r="C272" i="8" s="1"/>
  <c r="B272" i="8" a="1"/>
  <c r="B272" i="8" s="1"/>
  <c r="H271" i="8" a="1"/>
  <c r="H271" i="8" s="1"/>
  <c r="G271" i="8" a="1"/>
  <c r="G271" i="8" s="1"/>
  <c r="F271" i="8" a="1"/>
  <c r="F271" i="8" s="1"/>
  <c r="E271" i="8" a="1"/>
  <c r="E271" i="8" s="1"/>
  <c r="D271" i="8" a="1"/>
  <c r="D271" i="8" s="1"/>
  <c r="C271" i="8" a="1"/>
  <c r="C271" i="8" s="1"/>
  <c r="B271" i="8" a="1"/>
  <c r="B271" i="8" s="1"/>
  <c r="H270" i="8" a="1"/>
  <c r="H270" i="8" s="1"/>
  <c r="G270" i="8" a="1"/>
  <c r="G270" i="8" s="1"/>
  <c r="F270" i="8" a="1"/>
  <c r="F270" i="8" s="1"/>
  <c r="E270" i="8" a="1"/>
  <c r="E270" i="8" s="1"/>
  <c r="D270" i="8" a="1"/>
  <c r="D270" i="8" s="1"/>
  <c r="C270" i="8" a="1"/>
  <c r="C270" i="8" s="1"/>
  <c r="B270" i="8" a="1"/>
  <c r="B270" i="8" s="1"/>
  <c r="H269" i="8" a="1"/>
  <c r="H269" i="8" s="1"/>
  <c r="G269" i="8" a="1"/>
  <c r="G269" i="8" s="1"/>
  <c r="F269" i="8" a="1"/>
  <c r="F269" i="8" s="1"/>
  <c r="E269" i="8" a="1"/>
  <c r="E269" i="8" s="1"/>
  <c r="D269" i="8" a="1"/>
  <c r="D269" i="8" s="1"/>
  <c r="C269" i="8" a="1"/>
  <c r="C269" i="8" s="1"/>
  <c r="B269" i="8" a="1"/>
  <c r="B269" i="8" s="1"/>
  <c r="H268" i="8" a="1"/>
  <c r="H268" i="8" s="1"/>
  <c r="G268" i="8" a="1"/>
  <c r="G268" i="8" s="1"/>
  <c r="F268" i="8" a="1"/>
  <c r="F268" i="8" s="1"/>
  <c r="E268" i="8" a="1"/>
  <c r="E268" i="8" s="1"/>
  <c r="D268" i="8" a="1"/>
  <c r="D268" i="8" s="1"/>
  <c r="C268" i="8" a="1"/>
  <c r="C268" i="8" s="1"/>
  <c r="B268" i="8" a="1"/>
  <c r="B268" i="8" s="1"/>
  <c r="H267" i="8" a="1"/>
  <c r="H267" i="8" s="1"/>
  <c r="G267" i="8" a="1"/>
  <c r="G267" i="8" s="1"/>
  <c r="F267" i="8" a="1"/>
  <c r="F267" i="8" s="1"/>
  <c r="E267" i="8" a="1"/>
  <c r="E267" i="8" s="1"/>
  <c r="D267" i="8" a="1"/>
  <c r="D267" i="8" s="1"/>
  <c r="C267" i="8" a="1"/>
  <c r="C267" i="8" s="1"/>
  <c r="B267" i="8" a="1"/>
  <c r="B267" i="8" s="1"/>
  <c r="H266" i="8" a="1"/>
  <c r="H266" i="8" s="1"/>
  <c r="G266" i="8" a="1"/>
  <c r="G266" i="8" s="1"/>
  <c r="F266" i="8" a="1"/>
  <c r="F266" i="8" s="1"/>
  <c r="E266" i="8" a="1"/>
  <c r="E266" i="8" s="1"/>
  <c r="D266" i="8" a="1"/>
  <c r="D266" i="8" s="1"/>
  <c r="C266" i="8" a="1"/>
  <c r="C266" i="8" s="1"/>
  <c r="B266" i="8" a="1"/>
  <c r="B266" i="8" s="1"/>
  <c r="H265" i="8" a="1"/>
  <c r="H265" i="8" s="1"/>
  <c r="G265" i="8" a="1"/>
  <c r="G265" i="8" s="1"/>
  <c r="F265" i="8" a="1"/>
  <c r="F265" i="8" s="1"/>
  <c r="E265" i="8" a="1"/>
  <c r="E265" i="8" s="1"/>
  <c r="D265" i="8" a="1"/>
  <c r="D265" i="8" s="1"/>
  <c r="C265" i="8" a="1"/>
  <c r="C265" i="8" s="1"/>
  <c r="B265" i="8" a="1"/>
  <c r="B265" i="8" s="1"/>
  <c r="H264" i="8" a="1"/>
  <c r="H264" i="8" s="1"/>
  <c r="G264" i="8" a="1"/>
  <c r="G264" i="8" s="1"/>
  <c r="F264" i="8" a="1"/>
  <c r="F264" i="8" s="1"/>
  <c r="E264" i="8" a="1"/>
  <c r="E264" i="8" s="1"/>
  <c r="D264" i="8" a="1"/>
  <c r="D264" i="8" s="1"/>
  <c r="C264" i="8" a="1"/>
  <c r="C264" i="8" s="1"/>
  <c r="B264" i="8" a="1"/>
  <c r="B264" i="8" s="1"/>
  <c r="H263" i="8" a="1"/>
  <c r="H263" i="8" s="1"/>
  <c r="G263" i="8" a="1"/>
  <c r="G263" i="8" s="1"/>
  <c r="F263" i="8" a="1"/>
  <c r="F263" i="8" s="1"/>
  <c r="E263" i="8" a="1"/>
  <c r="E263" i="8" s="1"/>
  <c r="D263" i="8" a="1"/>
  <c r="D263" i="8" s="1"/>
  <c r="C263" i="8" a="1"/>
  <c r="C263" i="8" s="1"/>
  <c r="B263" i="8" a="1"/>
  <c r="B263" i="8" s="1"/>
  <c r="H262" i="8" a="1"/>
  <c r="H262" i="8" s="1"/>
  <c r="G262" i="8" a="1"/>
  <c r="G262" i="8" s="1"/>
  <c r="F262" i="8" a="1"/>
  <c r="F262" i="8" s="1"/>
  <c r="E262" i="8" a="1"/>
  <c r="E262" i="8" s="1"/>
  <c r="D262" i="8" a="1"/>
  <c r="D262" i="8" s="1"/>
  <c r="C262" i="8" a="1"/>
  <c r="C262" i="8" s="1"/>
  <c r="B262" i="8" a="1"/>
  <c r="B262" i="8" s="1"/>
  <c r="H261" i="8" a="1"/>
  <c r="H261" i="8" s="1"/>
  <c r="G261" i="8" a="1"/>
  <c r="G261" i="8" s="1"/>
  <c r="F261" i="8" a="1"/>
  <c r="F261" i="8" s="1"/>
  <c r="E261" i="8" a="1"/>
  <c r="E261" i="8" s="1"/>
  <c r="D261" i="8" a="1"/>
  <c r="D261" i="8" s="1"/>
  <c r="C261" i="8" a="1"/>
  <c r="C261" i="8" s="1"/>
  <c r="B261" i="8" a="1"/>
  <c r="B261" i="8" s="1"/>
  <c r="H260" i="8" a="1"/>
  <c r="H260" i="8" s="1"/>
  <c r="G260" i="8" a="1"/>
  <c r="G260" i="8" s="1"/>
  <c r="F260" i="8" a="1"/>
  <c r="F260" i="8" s="1"/>
  <c r="E260" i="8" a="1"/>
  <c r="E260" i="8" s="1"/>
  <c r="D260" i="8" a="1"/>
  <c r="D260" i="8" s="1"/>
  <c r="C260" i="8" a="1"/>
  <c r="C260" i="8" s="1"/>
  <c r="B260" i="8" a="1"/>
  <c r="B260" i="8" s="1"/>
  <c r="H259" i="8" a="1"/>
  <c r="H259" i="8" s="1"/>
  <c r="G259" i="8" a="1"/>
  <c r="G259" i="8" s="1"/>
  <c r="F259" i="8" a="1"/>
  <c r="F259" i="8" s="1"/>
  <c r="E259" i="8" a="1"/>
  <c r="E259" i="8" s="1"/>
  <c r="D259" i="8" a="1"/>
  <c r="D259" i="8" s="1"/>
  <c r="C259" i="8" a="1"/>
  <c r="C259" i="8" s="1"/>
  <c r="B259" i="8" a="1"/>
  <c r="B259" i="8" s="1"/>
  <c r="H258" i="8" a="1"/>
  <c r="H258" i="8" s="1"/>
  <c r="G258" i="8" a="1"/>
  <c r="G258" i="8" s="1"/>
  <c r="F258" i="8" a="1"/>
  <c r="F258" i="8" s="1"/>
  <c r="E258" i="8" a="1"/>
  <c r="E258" i="8" s="1"/>
  <c r="D258" i="8" a="1"/>
  <c r="D258" i="8" s="1"/>
  <c r="C258" i="8" a="1"/>
  <c r="C258" i="8" s="1"/>
  <c r="B258" i="8" a="1"/>
  <c r="B258" i="8" s="1"/>
  <c r="H257" i="8" a="1"/>
  <c r="H257" i="8" s="1"/>
  <c r="G257" i="8" a="1"/>
  <c r="G257" i="8" s="1"/>
  <c r="F257" i="8" a="1"/>
  <c r="F257" i="8" s="1"/>
  <c r="E257" i="8" a="1"/>
  <c r="E257" i="8" s="1"/>
  <c r="D257" i="8" a="1"/>
  <c r="D257" i="8" s="1"/>
  <c r="C257" i="8" a="1"/>
  <c r="C257" i="8" s="1"/>
  <c r="B257" i="8" a="1"/>
  <c r="B257" i="8" s="1"/>
  <c r="H256" i="8" a="1"/>
  <c r="H256" i="8" s="1"/>
  <c r="G256" i="8" a="1"/>
  <c r="G256" i="8" s="1"/>
  <c r="F256" i="8" a="1"/>
  <c r="F256" i="8" s="1"/>
  <c r="E256" i="8" a="1"/>
  <c r="E256" i="8" s="1"/>
  <c r="D256" i="8" a="1"/>
  <c r="D256" i="8" s="1"/>
  <c r="C256" i="8" a="1"/>
  <c r="C256" i="8" s="1"/>
  <c r="B256" i="8" a="1"/>
  <c r="B256" i="8" s="1"/>
  <c r="H255" i="8" a="1"/>
  <c r="H255" i="8" s="1"/>
  <c r="G255" i="8" a="1"/>
  <c r="G255" i="8" s="1"/>
  <c r="F255" i="8" a="1"/>
  <c r="F255" i="8" s="1"/>
  <c r="E255" i="8" a="1"/>
  <c r="E255" i="8" s="1"/>
  <c r="D255" i="8" a="1"/>
  <c r="D255" i="8" s="1"/>
  <c r="C255" i="8" a="1"/>
  <c r="C255" i="8" s="1"/>
  <c r="B255" i="8" a="1"/>
  <c r="B255" i="8" s="1"/>
  <c r="H254" i="8" a="1"/>
  <c r="H254" i="8" s="1"/>
  <c r="G254" i="8" a="1"/>
  <c r="G254" i="8" s="1"/>
  <c r="F254" i="8" a="1"/>
  <c r="F254" i="8" s="1"/>
  <c r="E254" i="8" a="1"/>
  <c r="E254" i="8" s="1"/>
  <c r="D254" i="8" a="1"/>
  <c r="D254" i="8" s="1"/>
  <c r="C254" i="8" a="1"/>
  <c r="C254" i="8" s="1"/>
  <c r="B254" i="8" a="1"/>
  <c r="B254" i="8" s="1"/>
  <c r="H253" i="8" a="1"/>
  <c r="H253" i="8" s="1"/>
  <c r="G253" i="8" a="1"/>
  <c r="G253" i="8" s="1"/>
  <c r="F253" i="8" a="1"/>
  <c r="F253" i="8" s="1"/>
  <c r="E253" i="8" a="1"/>
  <c r="E253" i="8" s="1"/>
  <c r="D253" i="8" a="1"/>
  <c r="D253" i="8" s="1"/>
  <c r="C253" i="8" a="1"/>
  <c r="C253" i="8" s="1"/>
  <c r="B253" i="8" a="1"/>
  <c r="B253" i="8" s="1"/>
  <c r="H252" i="8" a="1"/>
  <c r="H252" i="8" s="1"/>
  <c r="G252" i="8" a="1"/>
  <c r="G252" i="8" s="1"/>
  <c r="F252" i="8" a="1"/>
  <c r="F252" i="8" s="1"/>
  <c r="E252" i="8" a="1"/>
  <c r="E252" i="8" s="1"/>
  <c r="D252" i="8" a="1"/>
  <c r="D252" i="8" s="1"/>
  <c r="C252" i="8" a="1"/>
  <c r="C252" i="8" s="1"/>
  <c r="B252" i="8" a="1"/>
  <c r="B252" i="8" s="1"/>
  <c r="H251" i="8" a="1"/>
  <c r="H251" i="8" s="1"/>
  <c r="G251" i="8" a="1"/>
  <c r="G251" i="8" s="1"/>
  <c r="F251" i="8" a="1"/>
  <c r="F251" i="8" s="1"/>
  <c r="E251" i="8" a="1"/>
  <c r="E251" i="8" s="1"/>
  <c r="D251" i="8" a="1"/>
  <c r="D251" i="8" s="1"/>
  <c r="C251" i="8" a="1"/>
  <c r="C251" i="8" s="1"/>
  <c r="B251" i="8" a="1"/>
  <c r="B251" i="8" s="1"/>
  <c r="H250" i="8" a="1"/>
  <c r="H250" i="8" s="1"/>
  <c r="G250" i="8" a="1"/>
  <c r="G250" i="8" s="1"/>
  <c r="F250" i="8" a="1"/>
  <c r="F250" i="8" s="1"/>
  <c r="E250" i="8" a="1"/>
  <c r="E250" i="8" s="1"/>
  <c r="D250" i="8" a="1"/>
  <c r="D250" i="8" s="1"/>
  <c r="C250" i="8" a="1"/>
  <c r="C250" i="8" s="1"/>
  <c r="B250" i="8" a="1"/>
  <c r="B250" i="8" s="1"/>
  <c r="H249" i="8" a="1"/>
  <c r="H249" i="8" s="1"/>
  <c r="G249" i="8" a="1"/>
  <c r="G249" i="8" s="1"/>
  <c r="F249" i="8" a="1"/>
  <c r="F249" i="8" s="1"/>
  <c r="E249" i="8" a="1"/>
  <c r="E249" i="8" s="1"/>
  <c r="D249" i="8" a="1"/>
  <c r="D249" i="8" s="1"/>
  <c r="C249" i="8" a="1"/>
  <c r="C249" i="8" s="1"/>
  <c r="B249" i="8" a="1"/>
  <c r="B249" i="8" s="1"/>
  <c r="H248" i="8" a="1"/>
  <c r="H248" i="8" s="1"/>
  <c r="G248" i="8" a="1"/>
  <c r="G248" i="8" s="1"/>
  <c r="F248" i="8" a="1"/>
  <c r="F248" i="8" s="1"/>
  <c r="E248" i="8" a="1"/>
  <c r="E248" i="8" s="1"/>
  <c r="D248" i="8" a="1"/>
  <c r="D248" i="8" s="1"/>
  <c r="C248" i="8" a="1"/>
  <c r="C248" i="8" s="1"/>
  <c r="B248" i="8" a="1"/>
  <c r="B248" i="8" s="1"/>
  <c r="H247" i="8" a="1"/>
  <c r="H247" i="8" s="1"/>
  <c r="G247" i="8" a="1"/>
  <c r="G247" i="8" s="1"/>
  <c r="F247" i="8" a="1"/>
  <c r="F247" i="8" s="1"/>
  <c r="E247" i="8" a="1"/>
  <c r="E247" i="8" s="1"/>
  <c r="D247" i="8" a="1"/>
  <c r="D247" i="8" s="1"/>
  <c r="C247" i="8" a="1"/>
  <c r="C247" i="8" s="1"/>
  <c r="B247" i="8" a="1"/>
  <c r="B247" i="8" s="1"/>
  <c r="H246" i="8" a="1"/>
  <c r="H246" i="8" s="1"/>
  <c r="G246" i="8" a="1"/>
  <c r="G246" i="8" s="1"/>
  <c r="F246" i="8" a="1"/>
  <c r="F246" i="8" s="1"/>
  <c r="E246" i="8" a="1"/>
  <c r="E246" i="8" s="1"/>
  <c r="D246" i="8" a="1"/>
  <c r="D246" i="8" s="1"/>
  <c r="C246" i="8" a="1"/>
  <c r="C246" i="8" s="1"/>
  <c r="B246" i="8" a="1"/>
  <c r="B246" i="8" s="1"/>
  <c r="H245" i="8" a="1"/>
  <c r="H245" i="8" s="1"/>
  <c r="G245" i="8" a="1"/>
  <c r="G245" i="8" s="1"/>
  <c r="F245" i="8" a="1"/>
  <c r="F245" i="8" s="1"/>
  <c r="E245" i="8" a="1"/>
  <c r="E245" i="8" s="1"/>
  <c r="D245" i="8" a="1"/>
  <c r="D245" i="8" s="1"/>
  <c r="C245" i="8" a="1"/>
  <c r="C245" i="8" s="1"/>
  <c r="B245" i="8" a="1"/>
  <c r="B245" i="8" s="1"/>
  <c r="H244" i="8" a="1"/>
  <c r="H244" i="8" s="1"/>
  <c r="G244" i="8" a="1"/>
  <c r="G244" i="8" s="1"/>
  <c r="F244" i="8" a="1"/>
  <c r="F244" i="8" s="1"/>
  <c r="E244" i="8" a="1"/>
  <c r="E244" i="8" s="1"/>
  <c r="D244" i="8" a="1"/>
  <c r="D244" i="8" s="1"/>
  <c r="C244" i="8" a="1"/>
  <c r="C244" i="8" s="1"/>
  <c r="B244" i="8" a="1"/>
  <c r="B244" i="8" s="1"/>
  <c r="H243" i="8" a="1"/>
  <c r="H243" i="8" s="1"/>
  <c r="G243" i="8" a="1"/>
  <c r="G243" i="8" s="1"/>
  <c r="F243" i="8" a="1"/>
  <c r="F243" i="8" s="1"/>
  <c r="E243" i="8" a="1"/>
  <c r="E243" i="8" s="1"/>
  <c r="D243" i="8" a="1"/>
  <c r="D243" i="8" s="1"/>
  <c r="C243" i="8" a="1"/>
  <c r="C243" i="8" s="1"/>
  <c r="B243" i="8" a="1"/>
  <c r="B243" i="8" s="1"/>
  <c r="H242" i="8" a="1"/>
  <c r="H242" i="8" s="1"/>
  <c r="G242" i="8" a="1"/>
  <c r="G242" i="8" s="1"/>
  <c r="F242" i="8" a="1"/>
  <c r="F242" i="8" s="1"/>
  <c r="E242" i="8" a="1"/>
  <c r="E242" i="8" s="1"/>
  <c r="D242" i="8" a="1"/>
  <c r="D242" i="8" s="1"/>
  <c r="C242" i="8" a="1"/>
  <c r="C242" i="8" s="1"/>
  <c r="B242" i="8" a="1"/>
  <c r="B242" i="8" s="1"/>
  <c r="H241" i="8" a="1"/>
  <c r="H241" i="8" s="1"/>
  <c r="G241" i="8" a="1"/>
  <c r="G241" i="8" s="1"/>
  <c r="F241" i="8" a="1"/>
  <c r="F241" i="8" s="1"/>
  <c r="E241" i="8" a="1"/>
  <c r="E241" i="8" s="1"/>
  <c r="D241" i="8" a="1"/>
  <c r="D241" i="8" s="1"/>
  <c r="C241" i="8" a="1"/>
  <c r="C241" i="8" s="1"/>
  <c r="B241" i="8" a="1"/>
  <c r="B241" i="8" s="1"/>
  <c r="H240" i="8" a="1"/>
  <c r="H240" i="8" s="1"/>
  <c r="G240" i="8" a="1"/>
  <c r="G240" i="8" s="1"/>
  <c r="F240" i="8" a="1"/>
  <c r="F240" i="8" s="1"/>
  <c r="E240" i="8" a="1"/>
  <c r="E240" i="8" s="1"/>
  <c r="D240" i="8" a="1"/>
  <c r="D240" i="8" s="1"/>
  <c r="C240" i="8" a="1"/>
  <c r="C240" i="8" s="1"/>
  <c r="B240" i="8" a="1"/>
  <c r="B240" i="8" s="1"/>
  <c r="H239" i="8" a="1"/>
  <c r="H239" i="8" s="1"/>
  <c r="G239" i="8" a="1"/>
  <c r="G239" i="8" s="1"/>
  <c r="F239" i="8" a="1"/>
  <c r="F239" i="8" s="1"/>
  <c r="E239" i="8" a="1"/>
  <c r="E239" i="8" s="1"/>
  <c r="D239" i="8" a="1"/>
  <c r="D239" i="8" s="1"/>
  <c r="C239" i="8" a="1"/>
  <c r="C239" i="8" s="1"/>
  <c r="B239" i="8" a="1"/>
  <c r="B239" i="8" s="1"/>
  <c r="H238" i="8" a="1"/>
  <c r="H238" i="8" s="1"/>
  <c r="G238" i="8" a="1"/>
  <c r="G238" i="8" s="1"/>
  <c r="F238" i="8" a="1"/>
  <c r="F238" i="8" s="1"/>
  <c r="E238" i="8" a="1"/>
  <c r="E238" i="8" s="1"/>
  <c r="D238" i="8" a="1"/>
  <c r="D238" i="8" s="1"/>
  <c r="C238" i="8" a="1"/>
  <c r="C238" i="8" s="1"/>
  <c r="B238" i="8" a="1"/>
  <c r="B238" i="8" s="1"/>
  <c r="H237" i="8" a="1"/>
  <c r="H237" i="8" s="1"/>
  <c r="G237" i="8" a="1"/>
  <c r="G237" i="8" s="1"/>
  <c r="F237" i="8" a="1"/>
  <c r="F237" i="8" s="1"/>
  <c r="E237" i="8" a="1"/>
  <c r="E237" i="8" s="1"/>
  <c r="D237" i="8" a="1"/>
  <c r="D237" i="8" s="1"/>
  <c r="C237" i="8" a="1"/>
  <c r="C237" i="8" s="1"/>
  <c r="B237" i="8" a="1"/>
  <c r="B237" i="8" s="1"/>
  <c r="H236" i="8" a="1"/>
  <c r="H236" i="8" s="1"/>
  <c r="G236" i="8" a="1"/>
  <c r="G236" i="8" s="1"/>
  <c r="F236" i="8" a="1"/>
  <c r="F236" i="8" s="1"/>
  <c r="E236" i="8" a="1"/>
  <c r="E236" i="8" s="1"/>
  <c r="D236" i="8" a="1"/>
  <c r="D236" i="8" s="1"/>
  <c r="C236" i="8" a="1"/>
  <c r="C236" i="8" s="1"/>
  <c r="B236" i="8" a="1"/>
  <c r="B236" i="8" s="1"/>
  <c r="H235" i="8" a="1"/>
  <c r="H235" i="8" s="1"/>
  <c r="G235" i="8" a="1"/>
  <c r="G235" i="8" s="1"/>
  <c r="F235" i="8" a="1"/>
  <c r="F235" i="8" s="1"/>
  <c r="E235" i="8" a="1"/>
  <c r="E235" i="8" s="1"/>
  <c r="D235" i="8" a="1"/>
  <c r="D235" i="8" s="1"/>
  <c r="C235" i="8" a="1"/>
  <c r="C235" i="8" s="1"/>
  <c r="B235" i="8" a="1"/>
  <c r="B235" i="8" s="1"/>
  <c r="H234" i="8" a="1"/>
  <c r="H234" i="8" s="1"/>
  <c r="G234" i="8" a="1"/>
  <c r="G234" i="8" s="1"/>
  <c r="F234" i="8" a="1"/>
  <c r="F234" i="8" s="1"/>
  <c r="E234" i="8" a="1"/>
  <c r="E234" i="8" s="1"/>
  <c r="D234" i="8" a="1"/>
  <c r="D234" i="8" s="1"/>
  <c r="C234" i="8" a="1"/>
  <c r="C234" i="8" s="1"/>
  <c r="B234" i="8" a="1"/>
  <c r="B234" i="8" s="1"/>
  <c r="H233" i="8" a="1"/>
  <c r="H233" i="8" s="1"/>
  <c r="G233" i="8" a="1"/>
  <c r="G233" i="8" s="1"/>
  <c r="F233" i="8" a="1"/>
  <c r="F233" i="8" s="1"/>
  <c r="E233" i="8" a="1"/>
  <c r="E233" i="8" s="1"/>
  <c r="D233" i="8" a="1"/>
  <c r="D233" i="8" s="1"/>
  <c r="C233" i="8" a="1"/>
  <c r="C233" i="8" s="1"/>
  <c r="B233" i="8" a="1"/>
  <c r="B233" i="8" s="1"/>
  <c r="H232" i="8" a="1"/>
  <c r="H232" i="8" s="1"/>
  <c r="G232" i="8" a="1"/>
  <c r="G232" i="8" s="1"/>
  <c r="F232" i="8" a="1"/>
  <c r="F232" i="8" s="1"/>
  <c r="E232" i="8" a="1"/>
  <c r="E232" i="8" s="1"/>
  <c r="D232" i="8" a="1"/>
  <c r="D232" i="8" s="1"/>
  <c r="C232" i="8" a="1"/>
  <c r="C232" i="8" s="1"/>
  <c r="B232" i="8" a="1"/>
  <c r="B232" i="8" s="1"/>
  <c r="H231" i="8" a="1"/>
  <c r="H231" i="8" s="1"/>
  <c r="G231" i="8" a="1"/>
  <c r="G231" i="8" s="1"/>
  <c r="F231" i="8" a="1"/>
  <c r="F231" i="8" s="1"/>
  <c r="E231" i="8" a="1"/>
  <c r="E231" i="8" s="1"/>
  <c r="D231" i="8" a="1"/>
  <c r="D231" i="8" s="1"/>
  <c r="C231" i="8" a="1"/>
  <c r="C231" i="8" s="1"/>
  <c r="B231" i="8" a="1"/>
  <c r="B231" i="8" s="1"/>
  <c r="H230" i="8" a="1"/>
  <c r="H230" i="8" s="1"/>
  <c r="G230" i="8" a="1"/>
  <c r="G230" i="8" s="1"/>
  <c r="F230" i="8" a="1"/>
  <c r="F230" i="8" s="1"/>
  <c r="E230" i="8" a="1"/>
  <c r="E230" i="8" s="1"/>
  <c r="D230" i="8" a="1"/>
  <c r="D230" i="8" s="1"/>
  <c r="C230" i="8" a="1"/>
  <c r="C230" i="8" s="1"/>
  <c r="B230" i="8" a="1"/>
  <c r="B230" i="8" s="1"/>
  <c r="H229" i="8" a="1"/>
  <c r="H229" i="8" s="1"/>
  <c r="G229" i="8" a="1"/>
  <c r="G229" i="8" s="1"/>
  <c r="F229" i="8" a="1"/>
  <c r="F229" i="8" s="1"/>
  <c r="E229" i="8" a="1"/>
  <c r="E229" i="8" s="1"/>
  <c r="D229" i="8" a="1"/>
  <c r="D229" i="8" s="1"/>
  <c r="C229" i="8" a="1"/>
  <c r="C229" i="8" s="1"/>
  <c r="B229" i="8" a="1"/>
  <c r="B229" i="8" s="1"/>
  <c r="H228" i="8" a="1"/>
  <c r="H228" i="8" s="1"/>
  <c r="G228" i="8" a="1"/>
  <c r="G228" i="8" s="1"/>
  <c r="F228" i="8" a="1"/>
  <c r="F228" i="8" s="1"/>
  <c r="E228" i="8" a="1"/>
  <c r="E228" i="8" s="1"/>
  <c r="D228" i="8" a="1"/>
  <c r="D228" i="8" s="1"/>
  <c r="C228" i="8" a="1"/>
  <c r="C228" i="8" s="1"/>
  <c r="B228" i="8" a="1"/>
  <c r="B228" i="8" s="1"/>
  <c r="H227" i="8" a="1"/>
  <c r="H227" i="8" s="1"/>
  <c r="G227" i="8" a="1"/>
  <c r="G227" i="8" s="1"/>
  <c r="F227" i="8" a="1"/>
  <c r="F227" i="8" s="1"/>
  <c r="E227" i="8" a="1"/>
  <c r="E227" i="8" s="1"/>
  <c r="D227" i="8" a="1"/>
  <c r="D227" i="8" s="1"/>
  <c r="C227" i="8" a="1"/>
  <c r="C227" i="8" s="1"/>
  <c r="B227" i="8" a="1"/>
  <c r="B227" i="8" s="1"/>
  <c r="H226" i="8" a="1"/>
  <c r="H226" i="8" s="1"/>
  <c r="G226" i="8" a="1"/>
  <c r="G226" i="8" s="1"/>
  <c r="F226" i="8" a="1"/>
  <c r="F226" i="8" s="1"/>
  <c r="E226" i="8" a="1"/>
  <c r="E226" i="8" s="1"/>
  <c r="D226" i="8" a="1"/>
  <c r="D226" i="8" s="1"/>
  <c r="C226" i="8" a="1"/>
  <c r="C226" i="8" s="1"/>
  <c r="B226" i="8" a="1"/>
  <c r="B226" i="8" s="1"/>
  <c r="H225" i="8" a="1"/>
  <c r="H225" i="8" s="1"/>
  <c r="G225" i="8" a="1"/>
  <c r="G225" i="8" s="1"/>
  <c r="F225" i="8" a="1"/>
  <c r="F225" i="8" s="1"/>
  <c r="E225" i="8" a="1"/>
  <c r="E225" i="8" s="1"/>
  <c r="D225" i="8" a="1"/>
  <c r="D225" i="8" s="1"/>
  <c r="C225" i="8" a="1"/>
  <c r="C225" i="8" s="1"/>
  <c r="B225" i="8" a="1"/>
  <c r="B225" i="8" s="1"/>
  <c r="H224" i="8" a="1"/>
  <c r="H224" i="8" s="1"/>
  <c r="G224" i="8" a="1"/>
  <c r="G224" i="8" s="1"/>
  <c r="F224" i="8" a="1"/>
  <c r="F224" i="8" s="1"/>
  <c r="E224" i="8" a="1"/>
  <c r="E224" i="8" s="1"/>
  <c r="D224" i="8" a="1"/>
  <c r="D224" i="8" s="1"/>
  <c r="C224" i="8" a="1"/>
  <c r="C224" i="8" s="1"/>
  <c r="B224" i="8" a="1"/>
  <c r="B224" i="8" s="1"/>
  <c r="H223" i="8" a="1"/>
  <c r="H223" i="8" s="1"/>
  <c r="G223" i="8" a="1"/>
  <c r="G223" i="8" s="1"/>
  <c r="F223" i="8" a="1"/>
  <c r="F223" i="8" s="1"/>
  <c r="E223" i="8" a="1"/>
  <c r="E223" i="8" s="1"/>
  <c r="D223" i="8" a="1"/>
  <c r="D223" i="8" s="1"/>
  <c r="C223" i="8" a="1"/>
  <c r="C223" i="8" s="1"/>
  <c r="B223" i="8" a="1"/>
  <c r="B223" i="8" s="1"/>
  <c r="H222" i="8" a="1"/>
  <c r="H222" i="8" s="1"/>
  <c r="G222" i="8" a="1"/>
  <c r="G222" i="8" s="1"/>
  <c r="F222" i="8" a="1"/>
  <c r="F222" i="8" s="1"/>
  <c r="E222" i="8" a="1"/>
  <c r="E222" i="8" s="1"/>
  <c r="D222" i="8" a="1"/>
  <c r="D222" i="8" s="1"/>
  <c r="C222" i="8" a="1"/>
  <c r="C222" i="8" s="1"/>
  <c r="B222" i="8" a="1"/>
  <c r="B222" i="8" s="1"/>
  <c r="H221" i="8" a="1"/>
  <c r="H221" i="8" s="1"/>
  <c r="G221" i="8" a="1"/>
  <c r="G221" i="8" s="1"/>
  <c r="F221" i="8" a="1"/>
  <c r="F221" i="8" s="1"/>
  <c r="E221" i="8" a="1"/>
  <c r="E221" i="8" s="1"/>
  <c r="D221" i="8" a="1"/>
  <c r="D221" i="8" s="1"/>
  <c r="C221" i="8" a="1"/>
  <c r="C221" i="8" s="1"/>
  <c r="B221" i="8" a="1"/>
  <c r="B221" i="8" s="1"/>
  <c r="H220" i="8" a="1"/>
  <c r="H220" i="8" s="1"/>
  <c r="G220" i="8" a="1"/>
  <c r="G220" i="8" s="1"/>
  <c r="F220" i="8" a="1"/>
  <c r="F220" i="8" s="1"/>
  <c r="E220" i="8" a="1"/>
  <c r="E220" i="8" s="1"/>
  <c r="D220" i="8" a="1"/>
  <c r="D220" i="8" s="1"/>
  <c r="C220" i="8" a="1"/>
  <c r="C220" i="8" s="1"/>
  <c r="B220" i="8" a="1"/>
  <c r="B220" i="8" s="1"/>
  <c r="H219" i="8" a="1"/>
  <c r="H219" i="8" s="1"/>
  <c r="G219" i="8" a="1"/>
  <c r="G219" i="8" s="1"/>
  <c r="F219" i="8" a="1"/>
  <c r="F219" i="8" s="1"/>
  <c r="E219" i="8" a="1"/>
  <c r="E219" i="8" s="1"/>
  <c r="D219" i="8" a="1"/>
  <c r="D219" i="8" s="1"/>
  <c r="C219" i="8" a="1"/>
  <c r="C219" i="8" s="1"/>
  <c r="B219" i="8" a="1"/>
  <c r="B219" i="8" s="1"/>
  <c r="H218" i="8" a="1"/>
  <c r="H218" i="8" s="1"/>
  <c r="G218" i="8" a="1"/>
  <c r="G218" i="8" s="1"/>
  <c r="F218" i="8" a="1"/>
  <c r="F218" i="8" s="1"/>
  <c r="E218" i="8" a="1"/>
  <c r="E218" i="8" s="1"/>
  <c r="D218" i="8" a="1"/>
  <c r="D218" i="8" s="1"/>
  <c r="C218" i="8" a="1"/>
  <c r="C218" i="8" s="1"/>
  <c r="B218" i="8" a="1"/>
  <c r="B218" i="8" s="1"/>
  <c r="H217" i="8" a="1"/>
  <c r="H217" i="8" s="1"/>
  <c r="G217" i="8" a="1"/>
  <c r="G217" i="8" s="1"/>
  <c r="F217" i="8" a="1"/>
  <c r="F217" i="8" s="1"/>
  <c r="E217" i="8" a="1"/>
  <c r="E217" i="8" s="1"/>
  <c r="D217" i="8" a="1"/>
  <c r="D217" i="8" s="1"/>
  <c r="C217" i="8" a="1"/>
  <c r="C217" i="8" s="1"/>
  <c r="B217" i="8" a="1"/>
  <c r="B217" i="8" s="1"/>
  <c r="H216" i="8" a="1"/>
  <c r="H216" i="8" s="1"/>
  <c r="G216" i="8" a="1"/>
  <c r="G216" i="8" s="1"/>
  <c r="F216" i="8" a="1"/>
  <c r="F216" i="8" s="1"/>
  <c r="E216" i="8" a="1"/>
  <c r="E216" i="8" s="1"/>
  <c r="D216" i="8" a="1"/>
  <c r="D216" i="8" s="1"/>
  <c r="C216" i="8" a="1"/>
  <c r="C216" i="8" s="1"/>
  <c r="B216" i="8" a="1"/>
  <c r="B216" i="8" s="1"/>
  <c r="H215" i="8" a="1"/>
  <c r="H215" i="8" s="1"/>
  <c r="G215" i="8" a="1"/>
  <c r="G215" i="8" s="1"/>
  <c r="F215" i="8" a="1"/>
  <c r="F215" i="8" s="1"/>
  <c r="E215" i="8" a="1"/>
  <c r="E215" i="8" s="1"/>
  <c r="D215" i="8" a="1"/>
  <c r="D215" i="8" s="1"/>
  <c r="C215" i="8" a="1"/>
  <c r="C215" i="8" s="1"/>
  <c r="B215" i="8" a="1"/>
  <c r="B215" i="8" s="1"/>
  <c r="H214" i="8" a="1"/>
  <c r="H214" i="8" s="1"/>
  <c r="G214" i="8" a="1"/>
  <c r="G214" i="8" s="1"/>
  <c r="F214" i="8" a="1"/>
  <c r="F214" i="8" s="1"/>
  <c r="E214" i="8" a="1"/>
  <c r="E214" i="8" s="1"/>
  <c r="D214" i="8" a="1"/>
  <c r="D214" i="8" s="1"/>
  <c r="C214" i="8" a="1"/>
  <c r="C214" i="8" s="1"/>
  <c r="B214" i="8" a="1"/>
  <c r="B214" i="8" s="1"/>
  <c r="H213" i="8" a="1"/>
  <c r="H213" i="8" s="1"/>
  <c r="G213" i="8" a="1"/>
  <c r="G213" i="8" s="1"/>
  <c r="F213" i="8" a="1"/>
  <c r="F213" i="8" s="1"/>
  <c r="E213" i="8" a="1"/>
  <c r="E213" i="8" s="1"/>
  <c r="D213" i="8" a="1"/>
  <c r="D213" i="8" s="1"/>
  <c r="C213" i="8" a="1"/>
  <c r="C213" i="8" s="1"/>
  <c r="B213" i="8" a="1"/>
  <c r="B213" i="8" s="1"/>
  <c r="H212" i="8" a="1"/>
  <c r="H212" i="8" s="1"/>
  <c r="G212" i="8" a="1"/>
  <c r="G212" i="8" s="1"/>
  <c r="F212" i="8" a="1"/>
  <c r="F212" i="8" s="1"/>
  <c r="E212" i="8" a="1"/>
  <c r="E212" i="8" s="1"/>
  <c r="D212" i="8" a="1"/>
  <c r="D212" i="8" s="1"/>
  <c r="C212" i="8" a="1"/>
  <c r="C212" i="8" s="1"/>
  <c r="B212" i="8" a="1"/>
  <c r="B212" i="8" s="1"/>
  <c r="H211" i="8" a="1"/>
  <c r="H211" i="8" s="1"/>
  <c r="G211" i="8" a="1"/>
  <c r="G211" i="8" s="1"/>
  <c r="F211" i="8" a="1"/>
  <c r="F211" i="8" s="1"/>
  <c r="E211" i="8" a="1"/>
  <c r="E211" i="8" s="1"/>
  <c r="D211" i="8" a="1"/>
  <c r="D211" i="8" s="1"/>
  <c r="C211" i="8" a="1"/>
  <c r="C211" i="8" s="1"/>
  <c r="B211" i="8" a="1"/>
  <c r="B211" i="8" s="1"/>
  <c r="H210" i="8" a="1"/>
  <c r="H210" i="8" s="1"/>
  <c r="G210" i="8" a="1"/>
  <c r="G210" i="8" s="1"/>
  <c r="F210" i="8" a="1"/>
  <c r="F210" i="8" s="1"/>
  <c r="E210" i="8" a="1"/>
  <c r="E210" i="8" s="1"/>
  <c r="D210" i="8" a="1"/>
  <c r="D210" i="8" s="1"/>
  <c r="C210" i="8" a="1"/>
  <c r="C210" i="8" s="1"/>
  <c r="B210" i="8" a="1"/>
  <c r="B210" i="8" s="1"/>
  <c r="H209" i="8" a="1"/>
  <c r="H209" i="8" s="1"/>
  <c r="G209" i="8" a="1"/>
  <c r="G209" i="8" s="1"/>
  <c r="F209" i="8" a="1"/>
  <c r="F209" i="8" s="1"/>
  <c r="E209" i="8" a="1"/>
  <c r="E209" i="8" s="1"/>
  <c r="D209" i="8" a="1"/>
  <c r="D209" i="8" s="1"/>
  <c r="C209" i="8" a="1"/>
  <c r="C209" i="8" s="1"/>
  <c r="B209" i="8" a="1"/>
  <c r="B209" i="8" s="1"/>
  <c r="H208" i="8" a="1"/>
  <c r="H208" i="8" s="1"/>
  <c r="G208" i="8" a="1"/>
  <c r="G208" i="8" s="1"/>
  <c r="F208" i="8" a="1"/>
  <c r="F208" i="8" s="1"/>
  <c r="E208" i="8" a="1"/>
  <c r="E208" i="8" s="1"/>
  <c r="D208" i="8" a="1"/>
  <c r="D208" i="8" s="1"/>
  <c r="C208" i="8" a="1"/>
  <c r="C208" i="8" s="1"/>
  <c r="B208" i="8" a="1"/>
  <c r="B208" i="8" s="1"/>
  <c r="H207" i="8" a="1"/>
  <c r="H207" i="8" s="1"/>
  <c r="G207" i="8" a="1"/>
  <c r="G207" i="8" s="1"/>
  <c r="F207" i="8" a="1"/>
  <c r="F207" i="8" s="1"/>
  <c r="E207" i="8" a="1"/>
  <c r="E207" i="8" s="1"/>
  <c r="D207" i="8" a="1"/>
  <c r="D207" i="8" s="1"/>
  <c r="C207" i="8" a="1"/>
  <c r="C207" i="8" s="1"/>
  <c r="B207" i="8" a="1"/>
  <c r="B207" i="8" s="1"/>
  <c r="H206" i="8" a="1"/>
  <c r="H206" i="8" s="1"/>
  <c r="G206" i="8" a="1"/>
  <c r="G206" i="8" s="1"/>
  <c r="F206" i="8" a="1"/>
  <c r="F206" i="8" s="1"/>
  <c r="E206" i="8" a="1"/>
  <c r="E206" i="8" s="1"/>
  <c r="D206" i="8" a="1"/>
  <c r="D206" i="8" s="1"/>
  <c r="C206" i="8" a="1"/>
  <c r="C206" i="8" s="1"/>
  <c r="B206" i="8" a="1"/>
  <c r="B206" i="8" s="1"/>
  <c r="H205" i="8" a="1"/>
  <c r="H205" i="8" s="1"/>
  <c r="G205" i="8" a="1"/>
  <c r="G205" i="8" s="1"/>
  <c r="F205" i="8" a="1"/>
  <c r="F205" i="8" s="1"/>
  <c r="E205" i="8" a="1"/>
  <c r="E205" i="8" s="1"/>
  <c r="D205" i="8" a="1"/>
  <c r="D205" i="8" s="1"/>
  <c r="C205" i="8" a="1"/>
  <c r="C205" i="8" s="1"/>
  <c r="B205" i="8" a="1"/>
  <c r="B205" i="8" s="1"/>
  <c r="H204" i="8" a="1"/>
  <c r="H204" i="8" s="1"/>
  <c r="G204" i="8" a="1"/>
  <c r="G204" i="8" s="1"/>
  <c r="F204" i="8" a="1"/>
  <c r="F204" i="8" s="1"/>
  <c r="E204" i="8" a="1"/>
  <c r="E204" i="8" s="1"/>
  <c r="D204" i="8" a="1"/>
  <c r="D204" i="8" s="1"/>
  <c r="C204" i="8" a="1"/>
  <c r="C204" i="8" s="1"/>
  <c r="B204" i="8" a="1"/>
  <c r="B204" i="8" s="1"/>
  <c r="H203" i="8" a="1"/>
  <c r="H203" i="8" s="1"/>
  <c r="G203" i="8" a="1"/>
  <c r="G203" i="8" s="1"/>
  <c r="F203" i="8" a="1"/>
  <c r="F203" i="8" s="1"/>
  <c r="E203" i="8" a="1"/>
  <c r="E203" i="8" s="1"/>
  <c r="D203" i="8" a="1"/>
  <c r="D203" i="8" s="1"/>
  <c r="C203" i="8" a="1"/>
  <c r="C203" i="8" s="1"/>
  <c r="B203" i="8" a="1"/>
  <c r="B203" i="8" s="1"/>
  <c r="H202" i="8" a="1"/>
  <c r="H202" i="8" s="1"/>
  <c r="G202" i="8" a="1"/>
  <c r="G202" i="8" s="1"/>
  <c r="F202" i="8" a="1"/>
  <c r="F202" i="8" s="1"/>
  <c r="E202" i="8" a="1"/>
  <c r="E202" i="8" s="1"/>
  <c r="D202" i="8" a="1"/>
  <c r="D202" i="8" s="1"/>
  <c r="C202" i="8" a="1"/>
  <c r="C202" i="8" s="1"/>
  <c r="B202" i="8" a="1"/>
  <c r="B202" i="8" s="1"/>
  <c r="H201" i="8" a="1"/>
  <c r="H201" i="8" s="1"/>
  <c r="G201" i="8" a="1"/>
  <c r="G201" i="8" s="1"/>
  <c r="F201" i="8" a="1"/>
  <c r="F201" i="8" s="1"/>
  <c r="E201" i="8" a="1"/>
  <c r="E201" i="8" s="1"/>
  <c r="D201" i="8" a="1"/>
  <c r="D201" i="8" s="1"/>
  <c r="C201" i="8" a="1"/>
  <c r="C201" i="8" s="1"/>
  <c r="B201" i="8" a="1"/>
  <c r="B201" i="8" s="1"/>
  <c r="H200" i="8" a="1"/>
  <c r="H200" i="8" s="1"/>
  <c r="G200" i="8" a="1"/>
  <c r="G200" i="8" s="1"/>
  <c r="F200" i="8" a="1"/>
  <c r="F200" i="8" s="1"/>
  <c r="E200" i="8" a="1"/>
  <c r="E200" i="8" s="1"/>
  <c r="D200" i="8" a="1"/>
  <c r="D200" i="8" s="1"/>
  <c r="C200" i="8" a="1"/>
  <c r="C200" i="8" s="1"/>
  <c r="B200" i="8" a="1"/>
  <c r="B200" i="8" s="1"/>
  <c r="H199" i="8" a="1"/>
  <c r="H199" i="8" s="1"/>
  <c r="G199" i="8" a="1"/>
  <c r="G199" i="8" s="1"/>
  <c r="F199" i="8" a="1"/>
  <c r="F199" i="8" s="1"/>
  <c r="E199" i="8" a="1"/>
  <c r="E199" i="8" s="1"/>
  <c r="D199" i="8" a="1"/>
  <c r="D199" i="8" s="1"/>
  <c r="C199" i="8" a="1"/>
  <c r="C199" i="8" s="1"/>
  <c r="B199" i="8" a="1"/>
  <c r="B199" i="8" s="1"/>
  <c r="H198" i="8" a="1"/>
  <c r="H198" i="8" s="1"/>
  <c r="G198" i="8" a="1"/>
  <c r="G198" i="8" s="1"/>
  <c r="F198" i="8" a="1"/>
  <c r="F198" i="8" s="1"/>
  <c r="E198" i="8" a="1"/>
  <c r="E198" i="8" s="1"/>
  <c r="D198" i="8" a="1"/>
  <c r="D198" i="8" s="1"/>
  <c r="C198" i="8" a="1"/>
  <c r="C198" i="8" s="1"/>
  <c r="B198" i="8" a="1"/>
  <c r="B198" i="8" s="1"/>
  <c r="H197" i="8" a="1"/>
  <c r="H197" i="8" s="1"/>
  <c r="G197" i="8" a="1"/>
  <c r="G197" i="8" s="1"/>
  <c r="F197" i="8" a="1"/>
  <c r="F197" i="8" s="1"/>
  <c r="E197" i="8" a="1"/>
  <c r="E197" i="8" s="1"/>
  <c r="D197" i="8" a="1"/>
  <c r="D197" i="8" s="1"/>
  <c r="C197" i="8" a="1"/>
  <c r="C197" i="8" s="1"/>
  <c r="B197" i="8" a="1"/>
  <c r="B197" i="8" s="1"/>
  <c r="H196" i="8" a="1"/>
  <c r="H196" i="8" s="1"/>
  <c r="G196" i="8" a="1"/>
  <c r="G196" i="8" s="1"/>
  <c r="F196" i="8" a="1"/>
  <c r="F196" i="8" s="1"/>
  <c r="E196" i="8" a="1"/>
  <c r="E196" i="8" s="1"/>
  <c r="D196" i="8" a="1"/>
  <c r="D196" i="8" s="1"/>
  <c r="C196" i="8" a="1"/>
  <c r="C196" i="8" s="1"/>
  <c r="B196" i="8" a="1"/>
  <c r="B196" i="8" s="1"/>
  <c r="H195" i="8" a="1"/>
  <c r="H195" i="8" s="1"/>
  <c r="G195" i="8" a="1"/>
  <c r="G195" i="8" s="1"/>
  <c r="F195" i="8" a="1"/>
  <c r="F195" i="8" s="1"/>
  <c r="E195" i="8" a="1"/>
  <c r="E195" i="8" s="1"/>
  <c r="D195" i="8" a="1"/>
  <c r="D195" i="8" s="1"/>
  <c r="C195" i="8" a="1"/>
  <c r="C195" i="8" s="1"/>
  <c r="B195" i="8" a="1"/>
  <c r="B195" i="8" s="1"/>
  <c r="H194" i="8" a="1"/>
  <c r="H194" i="8" s="1"/>
  <c r="G194" i="8" a="1"/>
  <c r="G194" i="8" s="1"/>
  <c r="F194" i="8" a="1"/>
  <c r="F194" i="8" s="1"/>
  <c r="E194" i="8" a="1"/>
  <c r="E194" i="8" s="1"/>
  <c r="D194" i="8" a="1"/>
  <c r="D194" i="8" s="1"/>
  <c r="C194" i="8" a="1"/>
  <c r="C194" i="8" s="1"/>
  <c r="B194" i="8" a="1"/>
  <c r="B194" i="8" s="1"/>
  <c r="H193" i="8" a="1"/>
  <c r="H193" i="8" s="1"/>
  <c r="G193" i="8" a="1"/>
  <c r="G193" i="8" s="1"/>
  <c r="F193" i="8" a="1"/>
  <c r="F193" i="8" s="1"/>
  <c r="E193" i="8" a="1"/>
  <c r="E193" i="8" s="1"/>
  <c r="D193" i="8" a="1"/>
  <c r="D193" i="8" s="1"/>
  <c r="C193" i="8" a="1"/>
  <c r="C193" i="8" s="1"/>
  <c r="B193" i="8" a="1"/>
  <c r="B193" i="8" s="1"/>
  <c r="H192" i="8" a="1"/>
  <c r="H192" i="8" s="1"/>
  <c r="G192" i="8" a="1"/>
  <c r="G192" i="8" s="1"/>
  <c r="F192" i="8" a="1"/>
  <c r="F192" i="8" s="1"/>
  <c r="E192" i="8" a="1"/>
  <c r="E192" i="8" s="1"/>
  <c r="D192" i="8" a="1"/>
  <c r="D192" i="8" s="1"/>
  <c r="C192" i="8" a="1"/>
  <c r="C192" i="8" s="1"/>
  <c r="B192" i="8" a="1"/>
  <c r="B192" i="8" s="1"/>
  <c r="H191" i="8" a="1"/>
  <c r="H191" i="8" s="1"/>
  <c r="G191" i="8" a="1"/>
  <c r="G191" i="8" s="1"/>
  <c r="F191" i="8" a="1"/>
  <c r="F191" i="8" s="1"/>
  <c r="E191" i="8" a="1"/>
  <c r="E191" i="8" s="1"/>
  <c r="D191" i="8" a="1"/>
  <c r="D191" i="8" s="1"/>
  <c r="C191" i="8" a="1"/>
  <c r="C191" i="8" s="1"/>
  <c r="B191" i="8" a="1"/>
  <c r="B191" i="8" s="1"/>
  <c r="H190" i="8" a="1"/>
  <c r="H190" i="8" s="1"/>
  <c r="G190" i="8" a="1"/>
  <c r="G190" i="8" s="1"/>
  <c r="F190" i="8" a="1"/>
  <c r="F190" i="8" s="1"/>
  <c r="E190" i="8" a="1"/>
  <c r="E190" i="8" s="1"/>
  <c r="D190" i="8" a="1"/>
  <c r="D190" i="8" s="1"/>
  <c r="C190" i="8" a="1"/>
  <c r="C190" i="8" s="1"/>
  <c r="B190" i="8" a="1"/>
  <c r="B190" i="8" s="1"/>
  <c r="H189" i="8" a="1"/>
  <c r="H189" i="8" s="1"/>
  <c r="G189" i="8" a="1"/>
  <c r="G189" i="8" s="1"/>
  <c r="F189" i="8" a="1"/>
  <c r="F189" i="8" s="1"/>
  <c r="E189" i="8" a="1"/>
  <c r="E189" i="8" s="1"/>
  <c r="D189" i="8" a="1"/>
  <c r="D189" i="8" s="1"/>
  <c r="C189" i="8" a="1"/>
  <c r="C189" i="8" s="1"/>
  <c r="B189" i="8" a="1"/>
  <c r="B189" i="8" s="1"/>
  <c r="H188" i="8" a="1"/>
  <c r="H188" i="8" s="1"/>
  <c r="G188" i="8" a="1"/>
  <c r="G188" i="8" s="1"/>
  <c r="F188" i="8" a="1"/>
  <c r="F188" i="8" s="1"/>
  <c r="E188" i="8" a="1"/>
  <c r="E188" i="8" s="1"/>
  <c r="D188" i="8" a="1"/>
  <c r="D188" i="8" s="1"/>
  <c r="C188" i="8" a="1"/>
  <c r="C188" i="8" s="1"/>
  <c r="B188" i="8" a="1"/>
  <c r="B188" i="8" s="1"/>
  <c r="H187" i="8" a="1"/>
  <c r="H187" i="8" s="1"/>
  <c r="G187" i="8" a="1"/>
  <c r="G187" i="8" s="1"/>
  <c r="F187" i="8" a="1"/>
  <c r="F187" i="8" s="1"/>
  <c r="E187" i="8" a="1"/>
  <c r="E187" i="8" s="1"/>
  <c r="D187" i="8" a="1"/>
  <c r="D187" i="8" s="1"/>
  <c r="C187" i="8" a="1"/>
  <c r="C187" i="8" s="1"/>
  <c r="B187" i="8" a="1"/>
  <c r="B187" i="8" s="1"/>
  <c r="H186" i="8" a="1"/>
  <c r="H186" i="8" s="1"/>
  <c r="G186" i="8" a="1"/>
  <c r="G186" i="8" s="1"/>
  <c r="F186" i="8" a="1"/>
  <c r="F186" i="8" s="1"/>
  <c r="E186" i="8" a="1"/>
  <c r="E186" i="8" s="1"/>
  <c r="D186" i="8" a="1"/>
  <c r="D186" i="8" s="1"/>
  <c r="C186" i="8" a="1"/>
  <c r="C186" i="8" s="1"/>
  <c r="B186" i="8" a="1"/>
  <c r="B186" i="8" s="1"/>
  <c r="H185" i="8" a="1"/>
  <c r="H185" i="8" s="1"/>
  <c r="G185" i="8" a="1"/>
  <c r="G185" i="8" s="1"/>
  <c r="F185" i="8" a="1"/>
  <c r="F185" i="8" s="1"/>
  <c r="E185" i="8" a="1"/>
  <c r="E185" i="8" s="1"/>
  <c r="D185" i="8" a="1"/>
  <c r="D185" i="8" s="1"/>
  <c r="C185" i="8" a="1"/>
  <c r="C185" i="8" s="1"/>
  <c r="B185" i="8" a="1"/>
  <c r="B185" i="8" s="1"/>
  <c r="H184" i="8" a="1"/>
  <c r="H184" i="8" s="1"/>
  <c r="G184" i="8" a="1"/>
  <c r="G184" i="8" s="1"/>
  <c r="F184" i="8" a="1"/>
  <c r="F184" i="8" s="1"/>
  <c r="E184" i="8" a="1"/>
  <c r="E184" i="8" s="1"/>
  <c r="D184" i="8" a="1"/>
  <c r="D184" i="8" s="1"/>
  <c r="C184" i="8" a="1"/>
  <c r="C184" i="8" s="1"/>
  <c r="B184" i="8" a="1"/>
  <c r="B184" i="8" s="1"/>
  <c r="H183" i="8" a="1"/>
  <c r="H183" i="8" s="1"/>
  <c r="G183" i="8" a="1"/>
  <c r="G183" i="8" s="1"/>
  <c r="F183" i="8" a="1"/>
  <c r="F183" i="8" s="1"/>
  <c r="E183" i="8" a="1"/>
  <c r="E183" i="8" s="1"/>
  <c r="D183" i="8" a="1"/>
  <c r="D183" i="8" s="1"/>
  <c r="C183" i="8" a="1"/>
  <c r="C183" i="8" s="1"/>
  <c r="B183" i="8" a="1"/>
  <c r="B183" i="8" s="1"/>
  <c r="H182" i="8" a="1"/>
  <c r="H182" i="8" s="1"/>
  <c r="G182" i="8" a="1"/>
  <c r="G182" i="8" s="1"/>
  <c r="F182" i="8" a="1"/>
  <c r="F182" i="8" s="1"/>
  <c r="E182" i="8" a="1"/>
  <c r="E182" i="8" s="1"/>
  <c r="D182" i="8" a="1"/>
  <c r="D182" i="8" s="1"/>
  <c r="C182" i="8" a="1"/>
  <c r="C182" i="8" s="1"/>
  <c r="B182" i="8" a="1"/>
  <c r="B182" i="8" s="1"/>
  <c r="H181" i="8" a="1"/>
  <c r="H181" i="8" s="1"/>
  <c r="G181" i="8" a="1"/>
  <c r="G181" i="8" s="1"/>
  <c r="F181" i="8" a="1"/>
  <c r="F181" i="8" s="1"/>
  <c r="E181" i="8" a="1"/>
  <c r="E181" i="8" s="1"/>
  <c r="D181" i="8" a="1"/>
  <c r="D181" i="8" s="1"/>
  <c r="C181" i="8" a="1"/>
  <c r="C181" i="8" s="1"/>
  <c r="B181" i="8" a="1"/>
  <c r="B181" i="8" s="1"/>
  <c r="H180" i="8" a="1"/>
  <c r="H180" i="8" s="1"/>
  <c r="G180" i="8" a="1"/>
  <c r="G180" i="8" s="1"/>
  <c r="F180" i="8" a="1"/>
  <c r="F180" i="8" s="1"/>
  <c r="E180" i="8" a="1"/>
  <c r="E180" i="8" s="1"/>
  <c r="D180" i="8" a="1"/>
  <c r="D180" i="8" s="1"/>
  <c r="C180" i="8" a="1"/>
  <c r="C180" i="8" s="1"/>
  <c r="B180" i="8" a="1"/>
  <c r="B180" i="8" s="1"/>
  <c r="H179" i="8" a="1"/>
  <c r="H179" i="8" s="1"/>
  <c r="G179" i="8" a="1"/>
  <c r="G179" i="8" s="1"/>
  <c r="F179" i="8" a="1"/>
  <c r="F179" i="8" s="1"/>
  <c r="E179" i="8" a="1"/>
  <c r="E179" i="8" s="1"/>
  <c r="D179" i="8" a="1"/>
  <c r="D179" i="8" s="1"/>
  <c r="C179" i="8" a="1"/>
  <c r="C179" i="8" s="1"/>
  <c r="B179" i="8" a="1"/>
  <c r="B179" i="8" s="1"/>
  <c r="H178" i="8" a="1"/>
  <c r="H178" i="8" s="1"/>
  <c r="G178" i="8" a="1"/>
  <c r="G178" i="8" s="1"/>
  <c r="F178" i="8" a="1"/>
  <c r="F178" i="8" s="1"/>
  <c r="E178" i="8" a="1"/>
  <c r="E178" i="8" s="1"/>
  <c r="D178" i="8" a="1"/>
  <c r="D178" i="8" s="1"/>
  <c r="C178" i="8" a="1"/>
  <c r="C178" i="8" s="1"/>
  <c r="B178" i="8" a="1"/>
  <c r="B178" i="8" s="1"/>
  <c r="H177" i="8" a="1"/>
  <c r="H177" i="8" s="1"/>
  <c r="G177" i="8" a="1"/>
  <c r="G177" i="8" s="1"/>
  <c r="F177" i="8" a="1"/>
  <c r="F177" i="8" s="1"/>
  <c r="E177" i="8" a="1"/>
  <c r="E177" i="8" s="1"/>
  <c r="D177" i="8" a="1"/>
  <c r="D177" i="8" s="1"/>
  <c r="C177" i="8" a="1"/>
  <c r="C177" i="8" s="1"/>
  <c r="B177" i="8" a="1"/>
  <c r="B177" i="8" s="1"/>
  <c r="H176" i="8" a="1"/>
  <c r="H176" i="8" s="1"/>
  <c r="G176" i="8" a="1"/>
  <c r="G176" i="8" s="1"/>
  <c r="F176" i="8" a="1"/>
  <c r="F176" i="8" s="1"/>
  <c r="E176" i="8" a="1"/>
  <c r="E176" i="8" s="1"/>
  <c r="D176" i="8" a="1"/>
  <c r="D176" i="8" s="1"/>
  <c r="C176" i="8" a="1"/>
  <c r="C176" i="8" s="1"/>
  <c r="B176" i="8" a="1"/>
  <c r="B176" i="8" s="1"/>
  <c r="H175" i="8" a="1"/>
  <c r="H175" i="8" s="1"/>
  <c r="G175" i="8" a="1"/>
  <c r="G175" i="8" s="1"/>
  <c r="F175" i="8" a="1"/>
  <c r="F175" i="8" s="1"/>
  <c r="E175" i="8" a="1"/>
  <c r="E175" i="8" s="1"/>
  <c r="D175" i="8" a="1"/>
  <c r="D175" i="8" s="1"/>
  <c r="C175" i="8" a="1"/>
  <c r="C175" i="8" s="1"/>
  <c r="B175" i="8" a="1"/>
  <c r="B175" i="8" s="1"/>
  <c r="H174" i="8" a="1"/>
  <c r="H174" i="8" s="1"/>
  <c r="G174" i="8" a="1"/>
  <c r="G174" i="8" s="1"/>
  <c r="F174" i="8" a="1"/>
  <c r="F174" i="8" s="1"/>
  <c r="E174" i="8" a="1"/>
  <c r="E174" i="8" s="1"/>
  <c r="D174" i="8" a="1"/>
  <c r="D174" i="8" s="1"/>
  <c r="C174" i="8" a="1"/>
  <c r="C174" i="8" s="1"/>
  <c r="B174" i="8" a="1"/>
  <c r="B174" i="8" s="1"/>
  <c r="H173" i="8" a="1"/>
  <c r="H173" i="8" s="1"/>
  <c r="G173" i="8" a="1"/>
  <c r="G173" i="8" s="1"/>
  <c r="F173" i="8" a="1"/>
  <c r="F173" i="8" s="1"/>
  <c r="E173" i="8" a="1"/>
  <c r="E173" i="8" s="1"/>
  <c r="D173" i="8" a="1"/>
  <c r="D173" i="8" s="1"/>
  <c r="C173" i="8" a="1"/>
  <c r="C173" i="8" s="1"/>
  <c r="B173" i="8" a="1"/>
  <c r="B173" i="8" s="1"/>
  <c r="H172" i="8" a="1"/>
  <c r="H172" i="8" s="1"/>
  <c r="G172" i="8" a="1"/>
  <c r="G172" i="8" s="1"/>
  <c r="F172" i="8" a="1"/>
  <c r="F172" i="8" s="1"/>
  <c r="E172" i="8" a="1"/>
  <c r="E172" i="8" s="1"/>
  <c r="D172" i="8" a="1"/>
  <c r="D172" i="8" s="1"/>
  <c r="C172" i="8" a="1"/>
  <c r="C172" i="8" s="1"/>
  <c r="B172" i="8" a="1"/>
  <c r="B172" i="8" s="1"/>
  <c r="H171" i="8" a="1"/>
  <c r="H171" i="8" s="1"/>
  <c r="G171" i="8" a="1"/>
  <c r="G171" i="8" s="1"/>
  <c r="F171" i="8" a="1"/>
  <c r="F171" i="8" s="1"/>
  <c r="E171" i="8" a="1"/>
  <c r="E171" i="8" s="1"/>
  <c r="D171" i="8" a="1"/>
  <c r="D171" i="8" s="1"/>
  <c r="C171" i="8" a="1"/>
  <c r="C171" i="8" s="1"/>
  <c r="B171" i="8" a="1"/>
  <c r="B171" i="8" s="1"/>
  <c r="H170" i="8" a="1"/>
  <c r="H170" i="8" s="1"/>
  <c r="G170" i="8" a="1"/>
  <c r="G170" i="8" s="1"/>
  <c r="F170" i="8" a="1"/>
  <c r="F170" i="8" s="1"/>
  <c r="E170" i="8" a="1"/>
  <c r="E170" i="8" s="1"/>
  <c r="D170" i="8" a="1"/>
  <c r="D170" i="8" s="1"/>
  <c r="C170" i="8" a="1"/>
  <c r="C170" i="8" s="1"/>
  <c r="B170" i="8" a="1"/>
  <c r="B170" i="8" s="1"/>
  <c r="H169" i="8" a="1"/>
  <c r="H169" i="8" s="1"/>
  <c r="G169" i="8" a="1"/>
  <c r="G169" i="8" s="1"/>
  <c r="F169" i="8" a="1"/>
  <c r="F169" i="8" s="1"/>
  <c r="E169" i="8" a="1"/>
  <c r="E169" i="8" s="1"/>
  <c r="D169" i="8" a="1"/>
  <c r="D169" i="8" s="1"/>
  <c r="C169" i="8" a="1"/>
  <c r="C169" i="8" s="1"/>
  <c r="B169" i="8" a="1"/>
  <c r="B169" i="8" s="1"/>
  <c r="H168" i="8" a="1"/>
  <c r="H168" i="8" s="1"/>
  <c r="G168" i="8" a="1"/>
  <c r="G168" i="8" s="1"/>
  <c r="F168" i="8" a="1"/>
  <c r="F168" i="8" s="1"/>
  <c r="E168" i="8" a="1"/>
  <c r="E168" i="8" s="1"/>
  <c r="D168" i="8" a="1"/>
  <c r="D168" i="8" s="1"/>
  <c r="C168" i="8" a="1"/>
  <c r="C168" i="8" s="1"/>
  <c r="B168" i="8" a="1"/>
  <c r="B168" i="8" s="1"/>
  <c r="H167" i="8" a="1"/>
  <c r="H167" i="8" s="1"/>
  <c r="G167" i="8" a="1"/>
  <c r="G167" i="8" s="1"/>
  <c r="F167" i="8" a="1"/>
  <c r="F167" i="8" s="1"/>
  <c r="E167" i="8" a="1"/>
  <c r="E167" i="8" s="1"/>
  <c r="D167" i="8" a="1"/>
  <c r="D167" i="8" s="1"/>
  <c r="C167" i="8" a="1"/>
  <c r="C167" i="8" s="1"/>
  <c r="B167" i="8" a="1"/>
  <c r="B167" i="8" s="1"/>
  <c r="H166" i="8" a="1"/>
  <c r="H166" i="8" s="1"/>
  <c r="G166" i="8" a="1"/>
  <c r="G166" i="8" s="1"/>
  <c r="F166" i="8" a="1"/>
  <c r="F166" i="8" s="1"/>
  <c r="E166" i="8" a="1"/>
  <c r="E166" i="8" s="1"/>
  <c r="D166" i="8" a="1"/>
  <c r="D166" i="8" s="1"/>
  <c r="C166" i="8" a="1"/>
  <c r="C166" i="8" s="1"/>
  <c r="B166" i="8" a="1"/>
  <c r="B166" i="8" s="1"/>
  <c r="H165" i="8" a="1"/>
  <c r="H165" i="8" s="1"/>
  <c r="G165" i="8" a="1"/>
  <c r="G165" i="8" s="1"/>
  <c r="F165" i="8" a="1"/>
  <c r="F165" i="8" s="1"/>
  <c r="E165" i="8" a="1"/>
  <c r="E165" i="8" s="1"/>
  <c r="D165" i="8" a="1"/>
  <c r="D165" i="8" s="1"/>
  <c r="C165" i="8" a="1"/>
  <c r="C165" i="8" s="1"/>
  <c r="B165" i="8" a="1"/>
  <c r="B165" i="8" s="1"/>
  <c r="H164" i="8" a="1"/>
  <c r="H164" i="8" s="1"/>
  <c r="G164" i="8" a="1"/>
  <c r="G164" i="8" s="1"/>
  <c r="F164" i="8" a="1"/>
  <c r="F164" i="8" s="1"/>
  <c r="E164" i="8" a="1"/>
  <c r="E164" i="8" s="1"/>
  <c r="D164" i="8" a="1"/>
  <c r="D164" i="8" s="1"/>
  <c r="C164" i="8" a="1"/>
  <c r="C164" i="8" s="1"/>
  <c r="B164" i="8" a="1"/>
  <c r="B164" i="8" s="1"/>
  <c r="H163" i="8" a="1"/>
  <c r="H163" i="8" s="1"/>
  <c r="G163" i="8" a="1"/>
  <c r="G163" i="8" s="1"/>
  <c r="F163" i="8" a="1"/>
  <c r="F163" i="8" s="1"/>
  <c r="E163" i="8" a="1"/>
  <c r="E163" i="8" s="1"/>
  <c r="D163" i="8" a="1"/>
  <c r="D163" i="8" s="1"/>
  <c r="C163" i="8" a="1"/>
  <c r="C163" i="8" s="1"/>
  <c r="B163" i="8" a="1"/>
  <c r="B163" i="8" s="1"/>
  <c r="H162" i="8" a="1"/>
  <c r="H162" i="8" s="1"/>
  <c r="G162" i="8" a="1"/>
  <c r="G162" i="8" s="1"/>
  <c r="F162" i="8" a="1"/>
  <c r="F162" i="8" s="1"/>
  <c r="E162" i="8" a="1"/>
  <c r="E162" i="8" s="1"/>
  <c r="D162" i="8" a="1"/>
  <c r="D162" i="8" s="1"/>
  <c r="C162" i="8" a="1"/>
  <c r="C162" i="8" s="1"/>
  <c r="B162" i="8" a="1"/>
  <c r="B162" i="8" s="1"/>
  <c r="H161" i="8" a="1"/>
  <c r="H161" i="8" s="1"/>
  <c r="G161" i="8" a="1"/>
  <c r="G161" i="8" s="1"/>
  <c r="F161" i="8" a="1"/>
  <c r="F161" i="8" s="1"/>
  <c r="E161" i="8" a="1"/>
  <c r="E161" i="8" s="1"/>
  <c r="D161" i="8" a="1"/>
  <c r="D161" i="8" s="1"/>
  <c r="C161" i="8" a="1"/>
  <c r="C161" i="8" s="1"/>
  <c r="B161" i="8" a="1"/>
  <c r="B161" i="8" s="1"/>
  <c r="H160" i="8" a="1"/>
  <c r="H160" i="8" s="1"/>
  <c r="G160" i="8" a="1"/>
  <c r="G160" i="8" s="1"/>
  <c r="F160" i="8" a="1"/>
  <c r="F160" i="8" s="1"/>
  <c r="E160" i="8" a="1"/>
  <c r="E160" i="8" s="1"/>
  <c r="D160" i="8" a="1"/>
  <c r="D160" i="8" s="1"/>
  <c r="C160" i="8" a="1"/>
  <c r="C160" i="8" s="1"/>
  <c r="B160" i="8" a="1"/>
  <c r="B160" i="8" s="1"/>
  <c r="H159" i="8" a="1"/>
  <c r="H159" i="8" s="1"/>
  <c r="G159" i="8" a="1"/>
  <c r="G159" i="8" s="1"/>
  <c r="F159" i="8" a="1"/>
  <c r="F159" i="8" s="1"/>
  <c r="E159" i="8" a="1"/>
  <c r="E159" i="8" s="1"/>
  <c r="D159" i="8" a="1"/>
  <c r="D159" i="8" s="1"/>
  <c r="C159" i="8" a="1"/>
  <c r="C159" i="8" s="1"/>
  <c r="B159" i="8" a="1"/>
  <c r="B159" i="8" s="1"/>
  <c r="H158" i="8" a="1"/>
  <c r="H158" i="8" s="1"/>
  <c r="G158" i="8" a="1"/>
  <c r="G158" i="8" s="1"/>
  <c r="F158" i="8" a="1"/>
  <c r="F158" i="8" s="1"/>
  <c r="E158" i="8" a="1"/>
  <c r="E158" i="8" s="1"/>
  <c r="D158" i="8" a="1"/>
  <c r="D158" i="8" s="1"/>
  <c r="C158" i="8" a="1"/>
  <c r="C158" i="8" s="1"/>
  <c r="B158" i="8" a="1"/>
  <c r="B158" i="8" s="1"/>
  <c r="H157" i="8" a="1"/>
  <c r="H157" i="8" s="1"/>
  <c r="G157" i="8" a="1"/>
  <c r="G157" i="8" s="1"/>
  <c r="F157" i="8" a="1"/>
  <c r="F157" i="8" s="1"/>
  <c r="E157" i="8" a="1"/>
  <c r="E157" i="8" s="1"/>
  <c r="D157" i="8" a="1"/>
  <c r="D157" i="8" s="1"/>
  <c r="C157" i="8" a="1"/>
  <c r="C157" i="8" s="1"/>
  <c r="B157" i="8" a="1"/>
  <c r="B157" i="8" s="1"/>
  <c r="H156" i="8" a="1"/>
  <c r="H156" i="8" s="1"/>
  <c r="G156" i="8" a="1"/>
  <c r="G156" i="8" s="1"/>
  <c r="F156" i="8" a="1"/>
  <c r="F156" i="8" s="1"/>
  <c r="E156" i="8" a="1"/>
  <c r="E156" i="8" s="1"/>
  <c r="D156" i="8" a="1"/>
  <c r="D156" i="8" s="1"/>
  <c r="C156" i="8" a="1"/>
  <c r="C156" i="8" s="1"/>
  <c r="B156" i="8" a="1"/>
  <c r="B156" i="8" s="1"/>
  <c r="H155" i="8" a="1"/>
  <c r="H155" i="8" s="1"/>
  <c r="G155" i="8" a="1"/>
  <c r="G155" i="8" s="1"/>
  <c r="F155" i="8" a="1"/>
  <c r="F155" i="8" s="1"/>
  <c r="E155" i="8" a="1"/>
  <c r="E155" i="8" s="1"/>
  <c r="D155" i="8" a="1"/>
  <c r="D155" i="8" s="1"/>
  <c r="C155" i="8" a="1"/>
  <c r="C155" i="8" s="1"/>
  <c r="B155" i="8" a="1"/>
  <c r="B155" i="8" s="1"/>
  <c r="H154" i="8" a="1"/>
  <c r="H154" i="8" s="1"/>
  <c r="G154" i="8" a="1"/>
  <c r="G154" i="8" s="1"/>
  <c r="F154" i="8" a="1"/>
  <c r="F154" i="8" s="1"/>
  <c r="E154" i="8" a="1"/>
  <c r="E154" i="8" s="1"/>
  <c r="D154" i="8" a="1"/>
  <c r="D154" i="8" s="1"/>
  <c r="C154" i="8" a="1"/>
  <c r="C154" i="8" s="1"/>
  <c r="B154" i="8" a="1"/>
  <c r="B154" i="8" s="1"/>
  <c r="H153" i="8" a="1"/>
  <c r="H153" i="8" s="1"/>
  <c r="G153" i="8" a="1"/>
  <c r="G153" i="8" s="1"/>
  <c r="F153" i="8" a="1"/>
  <c r="F153" i="8" s="1"/>
  <c r="E153" i="8" a="1"/>
  <c r="E153" i="8" s="1"/>
  <c r="D153" i="8" a="1"/>
  <c r="D153" i="8" s="1"/>
  <c r="C153" i="8" a="1"/>
  <c r="C153" i="8" s="1"/>
  <c r="B153" i="8" a="1"/>
  <c r="B153" i="8" s="1"/>
  <c r="H152" i="8" a="1"/>
  <c r="H152" i="8" s="1"/>
  <c r="G152" i="8" a="1"/>
  <c r="G152" i="8" s="1"/>
  <c r="F152" i="8" a="1"/>
  <c r="F152" i="8" s="1"/>
  <c r="E152" i="8" a="1"/>
  <c r="E152" i="8" s="1"/>
  <c r="D152" i="8" a="1"/>
  <c r="D152" i="8" s="1"/>
  <c r="C152" i="8" a="1"/>
  <c r="C152" i="8" s="1"/>
  <c r="B152" i="8" a="1"/>
  <c r="B152" i="8" s="1"/>
  <c r="H151" i="8" a="1"/>
  <c r="H151" i="8" s="1"/>
  <c r="G151" i="8" a="1"/>
  <c r="G151" i="8" s="1"/>
  <c r="F151" i="8" a="1"/>
  <c r="F151" i="8" s="1"/>
  <c r="E151" i="8" a="1"/>
  <c r="E151" i="8" s="1"/>
  <c r="D151" i="8" a="1"/>
  <c r="D151" i="8" s="1"/>
  <c r="C151" i="8" a="1"/>
  <c r="C151" i="8" s="1"/>
  <c r="B151" i="8" a="1"/>
  <c r="B151" i="8" s="1"/>
  <c r="H150" i="8" a="1"/>
  <c r="H150" i="8" s="1"/>
  <c r="G150" i="8" a="1"/>
  <c r="G150" i="8" s="1"/>
  <c r="F150" i="8" a="1"/>
  <c r="F150" i="8" s="1"/>
  <c r="E150" i="8" a="1"/>
  <c r="E150" i="8" s="1"/>
  <c r="D150" i="8" a="1"/>
  <c r="D150" i="8" s="1"/>
  <c r="C150" i="8" a="1"/>
  <c r="C150" i="8" s="1"/>
  <c r="B150" i="8" a="1"/>
  <c r="B150" i="8" s="1"/>
  <c r="H149" i="8" a="1"/>
  <c r="H149" i="8" s="1"/>
  <c r="G149" i="8" a="1"/>
  <c r="G149" i="8" s="1"/>
  <c r="F149" i="8" a="1"/>
  <c r="F149" i="8" s="1"/>
  <c r="E149" i="8" a="1"/>
  <c r="E149" i="8" s="1"/>
  <c r="D149" i="8" a="1"/>
  <c r="D149" i="8" s="1"/>
  <c r="C149" i="8" a="1"/>
  <c r="C149" i="8" s="1"/>
  <c r="B149" i="8" a="1"/>
  <c r="B149" i="8" s="1"/>
  <c r="H148" i="8" a="1"/>
  <c r="H148" i="8" s="1"/>
  <c r="G148" i="8" a="1"/>
  <c r="G148" i="8" s="1"/>
  <c r="F148" i="8" a="1"/>
  <c r="F148" i="8" s="1"/>
  <c r="E148" i="8" a="1"/>
  <c r="E148" i="8" s="1"/>
  <c r="D148" i="8" a="1"/>
  <c r="D148" i="8" s="1"/>
  <c r="C148" i="8" a="1"/>
  <c r="C148" i="8" s="1"/>
  <c r="B148" i="8" a="1"/>
  <c r="B148" i="8" s="1"/>
  <c r="H147" i="8" a="1"/>
  <c r="H147" i="8" s="1"/>
  <c r="G147" i="8" a="1"/>
  <c r="G147" i="8" s="1"/>
  <c r="F147" i="8" a="1"/>
  <c r="F147" i="8" s="1"/>
  <c r="E147" i="8" a="1"/>
  <c r="E147" i="8" s="1"/>
  <c r="D147" i="8" a="1"/>
  <c r="D147" i="8" s="1"/>
  <c r="C147" i="8" a="1"/>
  <c r="C147" i="8" s="1"/>
  <c r="B147" i="8" a="1"/>
  <c r="B147" i="8" s="1"/>
  <c r="H146" i="8" a="1"/>
  <c r="H146" i="8" s="1"/>
  <c r="G146" i="8" a="1"/>
  <c r="G146" i="8" s="1"/>
  <c r="F146" i="8" a="1"/>
  <c r="F146" i="8" s="1"/>
  <c r="E146" i="8" a="1"/>
  <c r="E146" i="8" s="1"/>
  <c r="D146" i="8" a="1"/>
  <c r="D146" i="8" s="1"/>
  <c r="C146" i="8" a="1"/>
  <c r="C146" i="8" s="1"/>
  <c r="B146" i="8" a="1"/>
  <c r="B146" i="8" s="1"/>
  <c r="H145" i="8" a="1"/>
  <c r="H145" i="8" s="1"/>
  <c r="G145" i="8" a="1"/>
  <c r="G145" i="8" s="1"/>
  <c r="F145" i="8" a="1"/>
  <c r="F145" i="8" s="1"/>
  <c r="E145" i="8" a="1"/>
  <c r="E145" i="8" s="1"/>
  <c r="D145" i="8" a="1"/>
  <c r="D145" i="8" s="1"/>
  <c r="C145" i="8" a="1"/>
  <c r="C145" i="8" s="1"/>
  <c r="B145" i="8" a="1"/>
  <c r="B145" i="8" s="1"/>
  <c r="H144" i="8" a="1"/>
  <c r="H144" i="8" s="1"/>
  <c r="G144" i="8" a="1"/>
  <c r="G144" i="8" s="1"/>
  <c r="F144" i="8" a="1"/>
  <c r="F144" i="8" s="1"/>
  <c r="E144" i="8" a="1"/>
  <c r="E144" i="8" s="1"/>
  <c r="D144" i="8" a="1"/>
  <c r="D144" i="8" s="1"/>
  <c r="C144" i="8" a="1"/>
  <c r="C144" i="8" s="1"/>
  <c r="B144" i="8" a="1"/>
  <c r="B144" i="8" s="1"/>
  <c r="H143" i="8" a="1"/>
  <c r="H143" i="8" s="1"/>
  <c r="G143" i="8" a="1"/>
  <c r="G143" i="8" s="1"/>
  <c r="F143" i="8" a="1"/>
  <c r="F143" i="8" s="1"/>
  <c r="E143" i="8" a="1"/>
  <c r="E143" i="8" s="1"/>
  <c r="D143" i="8" a="1"/>
  <c r="D143" i="8" s="1"/>
  <c r="C143" i="8" a="1"/>
  <c r="C143" i="8" s="1"/>
  <c r="B143" i="8" a="1"/>
  <c r="B143" i="8" s="1"/>
  <c r="H142" i="8" a="1"/>
  <c r="H142" i="8" s="1"/>
  <c r="G142" i="8" a="1"/>
  <c r="G142" i="8" s="1"/>
  <c r="F142" i="8" a="1"/>
  <c r="F142" i="8" s="1"/>
  <c r="E142" i="8" a="1"/>
  <c r="E142" i="8" s="1"/>
  <c r="D142" i="8" a="1"/>
  <c r="D142" i="8" s="1"/>
  <c r="C142" i="8" a="1"/>
  <c r="C142" i="8" s="1"/>
  <c r="B142" i="8" a="1"/>
  <c r="B142" i="8" s="1"/>
  <c r="H141" i="8" a="1"/>
  <c r="H141" i="8" s="1"/>
  <c r="G141" i="8" a="1"/>
  <c r="G141" i="8" s="1"/>
  <c r="F141" i="8" a="1"/>
  <c r="F141" i="8" s="1"/>
  <c r="E141" i="8" a="1"/>
  <c r="E141" i="8" s="1"/>
  <c r="D141" i="8" a="1"/>
  <c r="D141" i="8" s="1"/>
  <c r="C141" i="8" a="1"/>
  <c r="C141" i="8" s="1"/>
  <c r="B141" i="8" a="1"/>
  <c r="B141" i="8" s="1"/>
  <c r="H140" i="8" a="1"/>
  <c r="H140" i="8" s="1"/>
  <c r="G140" i="8" a="1"/>
  <c r="G140" i="8" s="1"/>
  <c r="F140" i="8" a="1"/>
  <c r="F140" i="8" s="1"/>
  <c r="E140" i="8" a="1"/>
  <c r="E140" i="8" s="1"/>
  <c r="D140" i="8" a="1"/>
  <c r="D140" i="8" s="1"/>
  <c r="C140" i="8" a="1"/>
  <c r="C140" i="8" s="1"/>
  <c r="B140" i="8" a="1"/>
  <c r="B140" i="8" s="1"/>
  <c r="H139" i="8" a="1"/>
  <c r="H139" i="8" s="1"/>
  <c r="G139" i="8" a="1"/>
  <c r="G139" i="8" s="1"/>
  <c r="F139" i="8" a="1"/>
  <c r="F139" i="8" s="1"/>
  <c r="E139" i="8" a="1"/>
  <c r="E139" i="8" s="1"/>
  <c r="D139" i="8" a="1"/>
  <c r="D139" i="8" s="1"/>
  <c r="C139" i="8" a="1"/>
  <c r="C139" i="8" s="1"/>
  <c r="B139" i="8" a="1"/>
  <c r="B139" i="8" s="1"/>
  <c r="H138" i="8" a="1"/>
  <c r="H138" i="8" s="1"/>
  <c r="G138" i="8" a="1"/>
  <c r="G138" i="8" s="1"/>
  <c r="F138" i="8" a="1"/>
  <c r="F138" i="8" s="1"/>
  <c r="E138" i="8" a="1"/>
  <c r="E138" i="8" s="1"/>
  <c r="D138" i="8" a="1"/>
  <c r="D138" i="8" s="1"/>
  <c r="C138" i="8" a="1"/>
  <c r="C138" i="8" s="1"/>
  <c r="B138" i="8" a="1"/>
  <c r="B138" i="8" s="1"/>
  <c r="H137" i="8" a="1"/>
  <c r="H137" i="8" s="1"/>
  <c r="G137" i="8" a="1"/>
  <c r="G137" i="8" s="1"/>
  <c r="F137" i="8" a="1"/>
  <c r="F137" i="8" s="1"/>
  <c r="E137" i="8" a="1"/>
  <c r="E137" i="8" s="1"/>
  <c r="D137" i="8" a="1"/>
  <c r="D137" i="8" s="1"/>
  <c r="C137" i="8" a="1"/>
  <c r="C137" i="8" s="1"/>
  <c r="B137" i="8" a="1"/>
  <c r="B137" i="8" s="1"/>
  <c r="H136" i="8" a="1"/>
  <c r="H136" i="8" s="1"/>
  <c r="G136" i="8" a="1"/>
  <c r="G136" i="8" s="1"/>
  <c r="F136" i="8" a="1"/>
  <c r="F136" i="8" s="1"/>
  <c r="E136" i="8" a="1"/>
  <c r="E136" i="8" s="1"/>
  <c r="D136" i="8" a="1"/>
  <c r="D136" i="8" s="1"/>
  <c r="C136" i="8" a="1"/>
  <c r="C136" i="8" s="1"/>
  <c r="B136" i="8" a="1"/>
  <c r="B136" i="8" s="1"/>
  <c r="H135" i="8" a="1"/>
  <c r="H135" i="8" s="1"/>
  <c r="G135" i="8" a="1"/>
  <c r="G135" i="8" s="1"/>
  <c r="F135" i="8" a="1"/>
  <c r="F135" i="8" s="1"/>
  <c r="E135" i="8" a="1"/>
  <c r="E135" i="8" s="1"/>
  <c r="D135" i="8" a="1"/>
  <c r="D135" i="8" s="1"/>
  <c r="C135" i="8" a="1"/>
  <c r="C135" i="8" s="1"/>
  <c r="B135" i="8" a="1"/>
  <c r="B135" i="8" s="1"/>
  <c r="H134" i="8" a="1"/>
  <c r="H134" i="8" s="1"/>
  <c r="G134" i="8" a="1"/>
  <c r="G134" i="8" s="1"/>
  <c r="F134" i="8" a="1"/>
  <c r="F134" i="8" s="1"/>
  <c r="E134" i="8" a="1"/>
  <c r="E134" i="8" s="1"/>
  <c r="D134" i="8" a="1"/>
  <c r="D134" i="8" s="1"/>
  <c r="C134" i="8" a="1"/>
  <c r="C134" i="8" s="1"/>
  <c r="B134" i="8" a="1"/>
  <c r="B134" i="8" s="1"/>
  <c r="H133" i="8" a="1"/>
  <c r="H133" i="8" s="1"/>
  <c r="G133" i="8" a="1"/>
  <c r="G133" i="8" s="1"/>
  <c r="F133" i="8" a="1"/>
  <c r="F133" i="8" s="1"/>
  <c r="E133" i="8" a="1"/>
  <c r="E133" i="8" s="1"/>
  <c r="D133" i="8" a="1"/>
  <c r="D133" i="8" s="1"/>
  <c r="C133" i="8" a="1"/>
  <c r="C133" i="8" s="1"/>
  <c r="B133" i="8" a="1"/>
  <c r="B133" i="8" s="1"/>
  <c r="H132" i="8" a="1"/>
  <c r="H132" i="8" s="1"/>
  <c r="G132" i="8" a="1"/>
  <c r="G132" i="8" s="1"/>
  <c r="F132" i="8" a="1"/>
  <c r="F132" i="8" s="1"/>
  <c r="E132" i="8" a="1"/>
  <c r="E132" i="8" s="1"/>
  <c r="D132" i="8" a="1"/>
  <c r="D132" i="8" s="1"/>
  <c r="C132" i="8" a="1"/>
  <c r="C132" i="8" s="1"/>
  <c r="B132" i="8" a="1"/>
  <c r="B132" i="8" s="1"/>
  <c r="H131" i="8" a="1"/>
  <c r="H131" i="8" s="1"/>
  <c r="G131" i="8" a="1"/>
  <c r="G131" i="8" s="1"/>
  <c r="F131" i="8" a="1"/>
  <c r="F131" i="8" s="1"/>
  <c r="E131" i="8" a="1"/>
  <c r="E131" i="8" s="1"/>
  <c r="D131" i="8" a="1"/>
  <c r="D131" i="8" s="1"/>
  <c r="C131" i="8" a="1"/>
  <c r="C131" i="8" s="1"/>
  <c r="B131" i="8" a="1"/>
  <c r="B131" i="8" s="1"/>
  <c r="H130" i="8" a="1"/>
  <c r="H130" i="8" s="1"/>
  <c r="G130" i="8" a="1"/>
  <c r="G130" i="8" s="1"/>
  <c r="F130" i="8" a="1"/>
  <c r="F130" i="8" s="1"/>
  <c r="E130" i="8" a="1"/>
  <c r="E130" i="8" s="1"/>
  <c r="D130" i="8" a="1"/>
  <c r="D130" i="8" s="1"/>
  <c r="C130" i="8" a="1"/>
  <c r="C130" i="8" s="1"/>
  <c r="B130" i="8" a="1"/>
  <c r="B130" i="8" s="1"/>
  <c r="H129" i="8" a="1"/>
  <c r="H129" i="8" s="1"/>
  <c r="G129" i="8" a="1"/>
  <c r="G129" i="8" s="1"/>
  <c r="F129" i="8" a="1"/>
  <c r="F129" i="8" s="1"/>
  <c r="E129" i="8" a="1"/>
  <c r="E129" i="8" s="1"/>
  <c r="D129" i="8" a="1"/>
  <c r="D129" i="8" s="1"/>
  <c r="C129" i="8" a="1"/>
  <c r="C129" i="8" s="1"/>
  <c r="B129" i="8" a="1"/>
  <c r="B129" i="8" s="1"/>
  <c r="H128" i="8" a="1"/>
  <c r="H128" i="8" s="1"/>
  <c r="G128" i="8" a="1"/>
  <c r="G128" i="8" s="1"/>
  <c r="F128" i="8" a="1"/>
  <c r="F128" i="8" s="1"/>
  <c r="E128" i="8" a="1"/>
  <c r="E128" i="8" s="1"/>
  <c r="D128" i="8" a="1"/>
  <c r="D128" i="8" s="1"/>
  <c r="C128" i="8" a="1"/>
  <c r="C128" i="8" s="1"/>
  <c r="B128" i="8" a="1"/>
  <c r="B128" i="8" s="1"/>
  <c r="H127" i="8" a="1"/>
  <c r="H127" i="8" s="1"/>
  <c r="G127" i="8" a="1"/>
  <c r="G127" i="8" s="1"/>
  <c r="F127" i="8" a="1"/>
  <c r="F127" i="8" s="1"/>
  <c r="E127" i="8" a="1"/>
  <c r="E127" i="8" s="1"/>
  <c r="D127" i="8" a="1"/>
  <c r="D127" i="8" s="1"/>
  <c r="C127" i="8" a="1"/>
  <c r="C127" i="8" s="1"/>
  <c r="B127" i="8" a="1"/>
  <c r="B127" i="8" s="1"/>
  <c r="H126" i="8" a="1"/>
  <c r="H126" i="8" s="1"/>
  <c r="G126" i="8" a="1"/>
  <c r="G126" i="8" s="1"/>
  <c r="F126" i="8" a="1"/>
  <c r="F126" i="8" s="1"/>
  <c r="E126" i="8" a="1"/>
  <c r="E126" i="8" s="1"/>
  <c r="D126" i="8" a="1"/>
  <c r="D126" i="8" s="1"/>
  <c r="C126" i="8" a="1"/>
  <c r="C126" i="8" s="1"/>
  <c r="B126" i="8" a="1"/>
  <c r="B126" i="8" s="1"/>
  <c r="H125" i="8" a="1"/>
  <c r="H125" i="8" s="1"/>
  <c r="G125" i="8" a="1"/>
  <c r="G125" i="8" s="1"/>
  <c r="F125" i="8" a="1"/>
  <c r="F125" i="8" s="1"/>
  <c r="E125" i="8" a="1"/>
  <c r="E125" i="8" s="1"/>
  <c r="D125" i="8" a="1"/>
  <c r="D125" i="8" s="1"/>
  <c r="C125" i="8" a="1"/>
  <c r="C125" i="8" s="1"/>
  <c r="B125" i="8" a="1"/>
  <c r="B125" i="8" s="1"/>
  <c r="H124" i="8" a="1"/>
  <c r="H124" i="8" s="1"/>
  <c r="G124" i="8" a="1"/>
  <c r="G124" i="8" s="1"/>
  <c r="F124" i="8" a="1"/>
  <c r="F124" i="8" s="1"/>
  <c r="E124" i="8" a="1"/>
  <c r="E124" i="8" s="1"/>
  <c r="D124" i="8" a="1"/>
  <c r="D124" i="8" s="1"/>
  <c r="C124" i="8" a="1"/>
  <c r="C124" i="8" s="1"/>
  <c r="B124" i="8" a="1"/>
  <c r="B124" i="8" s="1"/>
  <c r="H123" i="8" a="1"/>
  <c r="H123" i="8" s="1"/>
  <c r="G123" i="8" a="1"/>
  <c r="G123" i="8" s="1"/>
  <c r="F123" i="8" a="1"/>
  <c r="F123" i="8" s="1"/>
  <c r="E123" i="8" a="1"/>
  <c r="E123" i="8" s="1"/>
  <c r="D123" i="8" a="1"/>
  <c r="D123" i="8" s="1"/>
  <c r="C123" i="8" a="1"/>
  <c r="C123" i="8" s="1"/>
  <c r="B123" i="8" a="1"/>
  <c r="B123" i="8" s="1"/>
  <c r="H122" i="8" a="1"/>
  <c r="H122" i="8" s="1"/>
  <c r="G122" i="8" a="1"/>
  <c r="G122" i="8" s="1"/>
  <c r="F122" i="8" a="1"/>
  <c r="F122" i="8" s="1"/>
  <c r="E122" i="8" a="1"/>
  <c r="E122" i="8" s="1"/>
  <c r="D122" i="8" a="1"/>
  <c r="D122" i="8" s="1"/>
  <c r="C122" i="8" a="1"/>
  <c r="C122" i="8" s="1"/>
  <c r="B122" i="8" a="1"/>
  <c r="B122" i="8" s="1"/>
  <c r="H121" i="8" a="1"/>
  <c r="H121" i="8" s="1"/>
  <c r="G121" i="8" a="1"/>
  <c r="G121" i="8" s="1"/>
  <c r="F121" i="8" a="1"/>
  <c r="F121" i="8" s="1"/>
  <c r="E121" i="8" a="1"/>
  <c r="E121" i="8" s="1"/>
  <c r="D121" i="8" a="1"/>
  <c r="D121" i="8" s="1"/>
  <c r="C121" i="8" a="1"/>
  <c r="C121" i="8" s="1"/>
  <c r="B121" i="8" a="1"/>
  <c r="B121" i="8" s="1"/>
  <c r="H120" i="8" a="1"/>
  <c r="H120" i="8" s="1"/>
  <c r="G120" i="8" a="1"/>
  <c r="G120" i="8" s="1"/>
  <c r="F120" i="8" a="1"/>
  <c r="F120" i="8" s="1"/>
  <c r="E120" i="8" a="1"/>
  <c r="E120" i="8" s="1"/>
  <c r="D120" i="8" a="1"/>
  <c r="D120" i="8" s="1"/>
  <c r="C120" i="8" a="1"/>
  <c r="C120" i="8" s="1"/>
  <c r="B120" i="8" a="1"/>
  <c r="B120" i="8" s="1"/>
  <c r="H119" i="8" a="1"/>
  <c r="H119" i="8" s="1"/>
  <c r="G119" i="8" a="1"/>
  <c r="G119" i="8" s="1"/>
  <c r="F119" i="8" a="1"/>
  <c r="F119" i="8" s="1"/>
  <c r="E119" i="8" a="1"/>
  <c r="E119" i="8" s="1"/>
  <c r="D119" i="8" a="1"/>
  <c r="D119" i="8" s="1"/>
  <c r="C119" i="8" a="1"/>
  <c r="C119" i="8" s="1"/>
  <c r="B119" i="8" a="1"/>
  <c r="B119" i="8" s="1"/>
  <c r="H118" i="8" a="1"/>
  <c r="H118" i="8" s="1"/>
  <c r="G118" i="8" a="1"/>
  <c r="G118" i="8" s="1"/>
  <c r="F118" i="8" a="1"/>
  <c r="F118" i="8" s="1"/>
  <c r="E118" i="8" a="1"/>
  <c r="E118" i="8" s="1"/>
  <c r="D118" i="8" a="1"/>
  <c r="D118" i="8" s="1"/>
  <c r="C118" i="8" a="1"/>
  <c r="C118" i="8" s="1"/>
  <c r="B118" i="8" a="1"/>
  <c r="B118" i="8" s="1"/>
  <c r="H117" i="8" a="1"/>
  <c r="H117" i="8" s="1"/>
  <c r="G117" i="8" a="1"/>
  <c r="G117" i="8" s="1"/>
  <c r="F117" i="8" a="1"/>
  <c r="F117" i="8" s="1"/>
  <c r="E117" i="8" a="1"/>
  <c r="E117" i="8" s="1"/>
  <c r="D117" i="8" a="1"/>
  <c r="D117" i="8" s="1"/>
  <c r="C117" i="8" a="1"/>
  <c r="C117" i="8" s="1"/>
  <c r="B117" i="8" a="1"/>
  <c r="B117" i="8" s="1"/>
  <c r="H116" i="8" a="1"/>
  <c r="H116" i="8" s="1"/>
  <c r="G116" i="8" a="1"/>
  <c r="G116" i="8" s="1"/>
  <c r="F116" i="8" a="1"/>
  <c r="F116" i="8" s="1"/>
  <c r="E116" i="8" a="1"/>
  <c r="E116" i="8" s="1"/>
  <c r="D116" i="8" a="1"/>
  <c r="D116" i="8" s="1"/>
  <c r="C116" i="8" a="1"/>
  <c r="C116" i="8" s="1"/>
  <c r="B116" i="8" a="1"/>
  <c r="B116" i="8" s="1"/>
  <c r="H115" i="8" a="1"/>
  <c r="H115" i="8" s="1"/>
  <c r="G115" i="8" a="1"/>
  <c r="G115" i="8" s="1"/>
  <c r="F115" i="8" a="1"/>
  <c r="F115" i="8" s="1"/>
  <c r="E115" i="8" a="1"/>
  <c r="E115" i="8" s="1"/>
  <c r="D115" i="8" a="1"/>
  <c r="D115" i="8" s="1"/>
  <c r="C115" i="8" a="1"/>
  <c r="C115" i="8" s="1"/>
  <c r="B115" i="8" a="1"/>
  <c r="B115" i="8" s="1"/>
  <c r="H114" i="8" a="1"/>
  <c r="H114" i="8" s="1"/>
  <c r="G114" i="8" a="1"/>
  <c r="G114" i="8" s="1"/>
  <c r="F114" i="8" a="1"/>
  <c r="F114" i="8" s="1"/>
  <c r="E114" i="8" a="1"/>
  <c r="E114" i="8" s="1"/>
  <c r="D114" i="8" a="1"/>
  <c r="D114" i="8" s="1"/>
  <c r="C114" i="8" a="1"/>
  <c r="C114" i="8" s="1"/>
  <c r="B114" i="8" a="1"/>
  <c r="B114" i="8" s="1"/>
  <c r="H113" i="8" a="1"/>
  <c r="H113" i="8" s="1"/>
  <c r="G113" i="8" a="1"/>
  <c r="G113" i="8" s="1"/>
  <c r="F113" i="8" a="1"/>
  <c r="F113" i="8" s="1"/>
  <c r="E113" i="8" a="1"/>
  <c r="E113" i="8" s="1"/>
  <c r="D113" i="8" a="1"/>
  <c r="D113" i="8" s="1"/>
  <c r="C113" i="8" a="1"/>
  <c r="C113" i="8" s="1"/>
  <c r="B113" i="8" a="1"/>
  <c r="B113" i="8" s="1"/>
  <c r="H112" i="8" a="1"/>
  <c r="H112" i="8" s="1"/>
  <c r="G112" i="8" a="1"/>
  <c r="G112" i="8" s="1"/>
  <c r="F112" i="8" a="1"/>
  <c r="F112" i="8" s="1"/>
  <c r="E112" i="8" a="1"/>
  <c r="E112" i="8" s="1"/>
  <c r="D112" i="8" a="1"/>
  <c r="D112" i="8" s="1"/>
  <c r="C112" i="8" a="1"/>
  <c r="C112" i="8" s="1"/>
  <c r="B112" i="8" a="1"/>
  <c r="B112" i="8" s="1"/>
  <c r="H111" i="8" a="1"/>
  <c r="H111" i="8" s="1"/>
  <c r="G111" i="8" a="1"/>
  <c r="G111" i="8" s="1"/>
  <c r="F111" i="8" a="1"/>
  <c r="F111" i="8" s="1"/>
  <c r="E111" i="8" a="1"/>
  <c r="E111" i="8" s="1"/>
  <c r="D111" i="8" a="1"/>
  <c r="D111" i="8" s="1"/>
  <c r="C111" i="8" a="1"/>
  <c r="C111" i="8" s="1"/>
  <c r="B111" i="8" a="1"/>
  <c r="B111" i="8" s="1"/>
  <c r="H110" i="8" a="1"/>
  <c r="H110" i="8" s="1"/>
  <c r="G110" i="8" a="1"/>
  <c r="G110" i="8" s="1"/>
  <c r="F110" i="8" a="1"/>
  <c r="F110" i="8" s="1"/>
  <c r="E110" i="8" a="1"/>
  <c r="E110" i="8" s="1"/>
  <c r="D110" i="8" a="1"/>
  <c r="D110" i="8" s="1"/>
  <c r="C110" i="8" a="1"/>
  <c r="C110" i="8" s="1"/>
  <c r="B110" i="8" a="1"/>
  <c r="B110" i="8" s="1"/>
  <c r="H109" i="8" a="1"/>
  <c r="H109" i="8" s="1"/>
  <c r="G109" i="8" a="1"/>
  <c r="G109" i="8" s="1"/>
  <c r="F109" i="8" a="1"/>
  <c r="F109" i="8" s="1"/>
  <c r="E109" i="8" a="1"/>
  <c r="E109" i="8" s="1"/>
  <c r="D109" i="8" a="1"/>
  <c r="D109" i="8" s="1"/>
  <c r="C109" i="8" a="1"/>
  <c r="C109" i="8" s="1"/>
  <c r="B109" i="8" a="1"/>
  <c r="B109" i="8" s="1"/>
  <c r="H108" i="8" a="1"/>
  <c r="H108" i="8" s="1"/>
  <c r="G108" i="8" a="1"/>
  <c r="G108" i="8" s="1"/>
  <c r="F108" i="8" a="1"/>
  <c r="F108" i="8" s="1"/>
  <c r="E108" i="8" a="1"/>
  <c r="E108" i="8" s="1"/>
  <c r="D108" i="8" a="1"/>
  <c r="D108" i="8" s="1"/>
  <c r="C108" i="8" a="1"/>
  <c r="C108" i="8" s="1"/>
  <c r="B108" i="8" a="1"/>
  <c r="B108" i="8" s="1"/>
  <c r="H107" i="8" a="1"/>
  <c r="H107" i="8" s="1"/>
  <c r="G107" i="8" a="1"/>
  <c r="G107" i="8" s="1"/>
  <c r="F107" i="8" a="1"/>
  <c r="F107" i="8" s="1"/>
  <c r="E107" i="8" a="1"/>
  <c r="E107" i="8" s="1"/>
  <c r="D107" i="8" a="1"/>
  <c r="D107" i="8" s="1"/>
  <c r="C107" i="8" a="1"/>
  <c r="C107" i="8" s="1"/>
  <c r="B107" i="8" a="1"/>
  <c r="B107" i="8" s="1"/>
  <c r="H106" i="8" a="1"/>
  <c r="H106" i="8" s="1"/>
  <c r="G106" i="8" a="1"/>
  <c r="G106" i="8" s="1"/>
  <c r="F106" i="8" a="1"/>
  <c r="F106" i="8" s="1"/>
  <c r="E106" i="8" a="1"/>
  <c r="E106" i="8" s="1"/>
  <c r="D106" i="8" a="1"/>
  <c r="D106" i="8" s="1"/>
  <c r="C106" i="8" a="1"/>
  <c r="C106" i="8" s="1"/>
  <c r="B106" i="8" a="1"/>
  <c r="B106" i="8" s="1"/>
  <c r="H105" i="8" a="1"/>
  <c r="H105" i="8" s="1"/>
  <c r="G105" i="8" a="1"/>
  <c r="G105" i="8" s="1"/>
  <c r="F105" i="8" a="1"/>
  <c r="F105" i="8" s="1"/>
  <c r="E105" i="8" a="1"/>
  <c r="E105" i="8" s="1"/>
  <c r="D105" i="8" a="1"/>
  <c r="D105" i="8" s="1"/>
  <c r="C105" i="8" a="1"/>
  <c r="C105" i="8" s="1"/>
  <c r="B105" i="8" a="1"/>
  <c r="B105" i="8" s="1"/>
  <c r="H104" i="8" a="1"/>
  <c r="H104" i="8" s="1"/>
  <c r="G104" i="8" a="1"/>
  <c r="G104" i="8" s="1"/>
  <c r="F104" i="8" a="1"/>
  <c r="F104" i="8" s="1"/>
  <c r="E104" i="8" a="1"/>
  <c r="E104" i="8" s="1"/>
  <c r="D104" i="8" a="1"/>
  <c r="D104" i="8" s="1"/>
  <c r="C104" i="8" a="1"/>
  <c r="C104" i="8" s="1"/>
  <c r="B104" i="8" a="1"/>
  <c r="B104" i="8" s="1"/>
  <c r="H103" i="8" a="1"/>
  <c r="H103" i="8" s="1"/>
  <c r="G103" i="8" a="1"/>
  <c r="G103" i="8" s="1"/>
  <c r="F103" i="8" a="1"/>
  <c r="F103" i="8" s="1"/>
  <c r="E103" i="8" a="1"/>
  <c r="E103" i="8" s="1"/>
  <c r="D103" i="8" a="1"/>
  <c r="D103" i="8" s="1"/>
  <c r="C103" i="8" a="1"/>
  <c r="C103" i="8" s="1"/>
  <c r="B103" i="8" a="1"/>
  <c r="B103" i="8" s="1"/>
  <c r="H102" i="8" a="1"/>
  <c r="H102" i="8" s="1"/>
  <c r="G102" i="8" a="1"/>
  <c r="G102" i="8" s="1"/>
  <c r="F102" i="8" a="1"/>
  <c r="F102" i="8" s="1"/>
  <c r="E102" i="8" a="1"/>
  <c r="E102" i="8" s="1"/>
  <c r="D102" i="8" a="1"/>
  <c r="D102" i="8" s="1"/>
  <c r="C102" i="8" a="1"/>
  <c r="C102" i="8" s="1"/>
  <c r="B102" i="8" a="1"/>
  <c r="B102" i="8" s="1"/>
  <c r="H101" i="8" a="1"/>
  <c r="H101" i="8" s="1"/>
  <c r="G101" i="8" a="1"/>
  <c r="G101" i="8" s="1"/>
  <c r="F101" i="8" a="1"/>
  <c r="F101" i="8" s="1"/>
  <c r="E101" i="8" a="1"/>
  <c r="E101" i="8" s="1"/>
  <c r="D101" i="8" a="1"/>
  <c r="D101" i="8" s="1"/>
  <c r="C101" i="8" a="1"/>
  <c r="C101" i="8" s="1"/>
  <c r="B101" i="8" a="1"/>
  <c r="B101" i="8" s="1"/>
  <c r="H100" i="8" a="1"/>
  <c r="H100" i="8" s="1"/>
  <c r="G100" i="8" a="1"/>
  <c r="G100" i="8" s="1"/>
  <c r="F100" i="8" a="1"/>
  <c r="F100" i="8" s="1"/>
  <c r="E100" i="8" a="1"/>
  <c r="E100" i="8" s="1"/>
  <c r="D100" i="8" a="1"/>
  <c r="D100" i="8" s="1"/>
  <c r="C100" i="8" a="1"/>
  <c r="C100" i="8" s="1"/>
  <c r="B100" i="8" a="1"/>
  <c r="B100" i="8" s="1"/>
  <c r="H99" i="8" a="1"/>
  <c r="H99" i="8" s="1"/>
  <c r="G99" i="8" a="1"/>
  <c r="G99" i="8" s="1"/>
  <c r="F99" i="8" a="1"/>
  <c r="F99" i="8" s="1"/>
  <c r="E99" i="8" a="1"/>
  <c r="E99" i="8" s="1"/>
  <c r="D99" i="8" a="1"/>
  <c r="D99" i="8" s="1"/>
  <c r="C99" i="8" a="1"/>
  <c r="C99" i="8" s="1"/>
  <c r="B99" i="8" a="1"/>
  <c r="B99" i="8" s="1"/>
  <c r="H98" i="8" a="1"/>
  <c r="H98" i="8" s="1"/>
  <c r="G98" i="8" a="1"/>
  <c r="G98" i="8" s="1"/>
  <c r="F98" i="8" a="1"/>
  <c r="F98" i="8" s="1"/>
  <c r="E98" i="8" a="1"/>
  <c r="E98" i="8" s="1"/>
  <c r="D98" i="8" a="1"/>
  <c r="D98" i="8" s="1"/>
  <c r="C98" i="8" a="1"/>
  <c r="C98" i="8" s="1"/>
  <c r="B98" i="8" a="1"/>
  <c r="B98" i="8" s="1"/>
  <c r="H97" i="8" a="1"/>
  <c r="H97" i="8" s="1"/>
  <c r="G97" i="8" a="1"/>
  <c r="G97" i="8" s="1"/>
  <c r="F97" i="8" a="1"/>
  <c r="F97" i="8" s="1"/>
  <c r="E97" i="8" a="1"/>
  <c r="E97" i="8" s="1"/>
  <c r="D97" i="8" a="1"/>
  <c r="D97" i="8" s="1"/>
  <c r="C97" i="8" a="1"/>
  <c r="C97" i="8" s="1"/>
  <c r="B97" i="8" a="1"/>
  <c r="B97" i="8" s="1"/>
  <c r="H96" i="8" a="1"/>
  <c r="H96" i="8" s="1"/>
  <c r="G96" i="8" a="1"/>
  <c r="G96" i="8" s="1"/>
  <c r="F96" i="8" a="1"/>
  <c r="F96" i="8" s="1"/>
  <c r="E96" i="8" a="1"/>
  <c r="E96" i="8" s="1"/>
  <c r="D96" i="8" a="1"/>
  <c r="D96" i="8" s="1"/>
  <c r="C96" i="8" a="1"/>
  <c r="C96" i="8" s="1"/>
  <c r="B96" i="8" a="1"/>
  <c r="B96" i="8" s="1"/>
  <c r="H95" i="8" a="1"/>
  <c r="H95" i="8" s="1"/>
  <c r="G95" i="8" a="1"/>
  <c r="G95" i="8" s="1"/>
  <c r="F95" i="8" a="1"/>
  <c r="F95" i="8" s="1"/>
  <c r="E95" i="8" a="1"/>
  <c r="E95" i="8" s="1"/>
  <c r="D95" i="8" a="1"/>
  <c r="D95" i="8" s="1"/>
  <c r="C95" i="8" a="1"/>
  <c r="C95" i="8" s="1"/>
  <c r="B95" i="8" a="1"/>
  <c r="B95" i="8" s="1"/>
  <c r="H94" i="8" a="1"/>
  <c r="H94" i="8" s="1"/>
  <c r="G94" i="8" a="1"/>
  <c r="G94" i="8" s="1"/>
  <c r="F94" i="8" a="1"/>
  <c r="F94" i="8" s="1"/>
  <c r="E94" i="8" a="1"/>
  <c r="E94" i="8" s="1"/>
  <c r="D94" i="8" a="1"/>
  <c r="D94" i="8" s="1"/>
  <c r="C94" i="8" a="1"/>
  <c r="C94" i="8" s="1"/>
  <c r="B94" i="8" a="1"/>
  <c r="B94" i="8" s="1"/>
  <c r="H93" i="8" a="1"/>
  <c r="H93" i="8" s="1"/>
  <c r="G93" i="8" a="1"/>
  <c r="G93" i="8" s="1"/>
  <c r="F93" i="8" a="1"/>
  <c r="F93" i="8" s="1"/>
  <c r="E93" i="8" a="1"/>
  <c r="E93" i="8" s="1"/>
  <c r="D93" i="8" a="1"/>
  <c r="D93" i="8" s="1"/>
  <c r="C93" i="8" a="1"/>
  <c r="C93" i="8" s="1"/>
  <c r="B93" i="8" a="1"/>
  <c r="B93" i="8" s="1"/>
  <c r="H92" i="8" a="1"/>
  <c r="H92" i="8" s="1"/>
  <c r="G92" i="8" a="1"/>
  <c r="G92" i="8" s="1"/>
  <c r="F92" i="8" a="1"/>
  <c r="F92" i="8" s="1"/>
  <c r="E92" i="8" a="1"/>
  <c r="E92" i="8" s="1"/>
  <c r="D92" i="8" a="1"/>
  <c r="D92" i="8" s="1"/>
  <c r="C92" i="8" a="1"/>
  <c r="C92" i="8" s="1"/>
  <c r="B92" i="8" a="1"/>
  <c r="B92" i="8" s="1"/>
  <c r="H91" i="8" a="1"/>
  <c r="H91" i="8" s="1"/>
  <c r="G91" i="8" a="1"/>
  <c r="G91" i="8" s="1"/>
  <c r="F91" i="8" a="1"/>
  <c r="F91" i="8" s="1"/>
  <c r="E91" i="8" a="1"/>
  <c r="E91" i="8" s="1"/>
  <c r="D91" i="8" a="1"/>
  <c r="D91" i="8" s="1"/>
  <c r="C91" i="8" a="1"/>
  <c r="C91" i="8" s="1"/>
  <c r="B91" i="8" a="1"/>
  <c r="B91" i="8" s="1"/>
  <c r="H90" i="8" a="1"/>
  <c r="H90" i="8" s="1"/>
  <c r="G90" i="8" a="1"/>
  <c r="G90" i="8" s="1"/>
  <c r="F90" i="8" a="1"/>
  <c r="F90" i="8" s="1"/>
  <c r="E90" i="8" a="1"/>
  <c r="E90" i="8" s="1"/>
  <c r="D90" i="8" a="1"/>
  <c r="D90" i="8" s="1"/>
  <c r="C90" i="8" a="1"/>
  <c r="C90" i="8" s="1"/>
  <c r="B90" i="8" a="1"/>
  <c r="B90" i="8" s="1"/>
  <c r="H89" i="8" a="1"/>
  <c r="H89" i="8" s="1"/>
  <c r="G89" i="8" a="1"/>
  <c r="G89" i="8" s="1"/>
  <c r="F89" i="8" a="1"/>
  <c r="F89" i="8" s="1"/>
  <c r="E89" i="8" a="1"/>
  <c r="E89" i="8" s="1"/>
  <c r="D89" i="8" a="1"/>
  <c r="D89" i="8" s="1"/>
  <c r="C89" i="8" a="1"/>
  <c r="C89" i="8" s="1"/>
  <c r="B89" i="8" a="1"/>
  <c r="B89" i="8" s="1"/>
  <c r="H88" i="8" a="1"/>
  <c r="H88" i="8" s="1"/>
  <c r="G88" i="8" a="1"/>
  <c r="G88" i="8" s="1"/>
  <c r="F88" i="8" a="1"/>
  <c r="F88" i="8" s="1"/>
  <c r="E88" i="8" a="1"/>
  <c r="E88" i="8" s="1"/>
  <c r="D88" i="8" a="1"/>
  <c r="D88" i="8" s="1"/>
  <c r="C88" i="8" a="1"/>
  <c r="C88" i="8" s="1"/>
  <c r="B88" i="8" a="1"/>
  <c r="B88" i="8" s="1"/>
  <c r="H87" i="8" a="1"/>
  <c r="H87" i="8" s="1"/>
  <c r="G87" i="8" a="1"/>
  <c r="G87" i="8" s="1"/>
  <c r="F87" i="8" a="1"/>
  <c r="F87" i="8" s="1"/>
  <c r="E87" i="8" a="1"/>
  <c r="E87" i="8" s="1"/>
  <c r="D87" i="8" a="1"/>
  <c r="D87" i="8" s="1"/>
  <c r="C87" i="8" a="1"/>
  <c r="C87" i="8" s="1"/>
  <c r="B87" i="8" a="1"/>
  <c r="B87" i="8" s="1"/>
  <c r="H86" i="8" a="1"/>
  <c r="H86" i="8" s="1"/>
  <c r="G86" i="8" a="1"/>
  <c r="G86" i="8" s="1"/>
  <c r="F86" i="8" a="1"/>
  <c r="F86" i="8" s="1"/>
  <c r="E86" i="8" a="1"/>
  <c r="E86" i="8" s="1"/>
  <c r="D86" i="8" a="1"/>
  <c r="D86" i="8" s="1"/>
  <c r="C86" i="8" a="1"/>
  <c r="C86" i="8" s="1"/>
  <c r="B86" i="8" a="1"/>
  <c r="B86" i="8" s="1"/>
  <c r="H85" i="8" a="1"/>
  <c r="H85" i="8" s="1"/>
  <c r="G85" i="8" a="1"/>
  <c r="G85" i="8" s="1"/>
  <c r="F85" i="8" a="1"/>
  <c r="F85" i="8" s="1"/>
  <c r="E85" i="8" a="1"/>
  <c r="E85" i="8" s="1"/>
  <c r="D85" i="8" a="1"/>
  <c r="D85" i="8" s="1"/>
  <c r="C85" i="8" a="1"/>
  <c r="C85" i="8" s="1"/>
  <c r="B85" i="8" a="1"/>
  <c r="B85" i="8" s="1"/>
  <c r="H84" i="8" a="1"/>
  <c r="H84" i="8" s="1"/>
  <c r="G84" i="8" a="1"/>
  <c r="G84" i="8" s="1"/>
  <c r="F84" i="8" a="1"/>
  <c r="F84" i="8" s="1"/>
  <c r="E84" i="8" a="1"/>
  <c r="E84" i="8" s="1"/>
  <c r="D84" i="8" a="1"/>
  <c r="D84" i="8" s="1"/>
  <c r="C84" i="8" a="1"/>
  <c r="C84" i="8" s="1"/>
  <c r="B84" i="8" a="1"/>
  <c r="B84" i="8" s="1"/>
  <c r="H83" i="8" a="1"/>
  <c r="H83" i="8" s="1"/>
  <c r="G83" i="8" a="1"/>
  <c r="G83" i="8" s="1"/>
  <c r="F83" i="8" a="1"/>
  <c r="F83" i="8" s="1"/>
  <c r="E83" i="8" a="1"/>
  <c r="E83" i="8" s="1"/>
  <c r="D83" i="8" a="1"/>
  <c r="D83" i="8" s="1"/>
  <c r="C83" i="8" a="1"/>
  <c r="C83" i="8" s="1"/>
  <c r="B83" i="8" a="1"/>
  <c r="B83" i="8" s="1"/>
  <c r="H82" i="8" a="1"/>
  <c r="H82" i="8" s="1"/>
  <c r="G82" i="8" a="1"/>
  <c r="G82" i="8" s="1"/>
  <c r="F82" i="8" a="1"/>
  <c r="F82" i="8" s="1"/>
  <c r="E82" i="8" a="1"/>
  <c r="E82" i="8" s="1"/>
  <c r="D82" i="8" a="1"/>
  <c r="D82" i="8" s="1"/>
  <c r="C82" i="8" a="1"/>
  <c r="C82" i="8" s="1"/>
  <c r="B82" i="8" a="1"/>
  <c r="B82" i="8" s="1"/>
  <c r="H81" i="8" a="1"/>
  <c r="H81" i="8" s="1"/>
  <c r="G81" i="8" a="1"/>
  <c r="G81" i="8" s="1"/>
  <c r="F81" i="8" a="1"/>
  <c r="F81" i="8" s="1"/>
  <c r="E81" i="8" a="1"/>
  <c r="E81" i="8" s="1"/>
  <c r="D81" i="8" a="1"/>
  <c r="D81" i="8" s="1"/>
  <c r="C81" i="8" a="1"/>
  <c r="C81" i="8" s="1"/>
  <c r="B81" i="8" a="1"/>
  <c r="B81" i="8" s="1"/>
  <c r="H80" i="8" a="1"/>
  <c r="H80" i="8" s="1"/>
  <c r="G80" i="8" a="1"/>
  <c r="G80" i="8" s="1"/>
  <c r="F80" i="8" a="1"/>
  <c r="F80" i="8" s="1"/>
  <c r="E80" i="8" a="1"/>
  <c r="E80" i="8" s="1"/>
  <c r="D80" i="8" a="1"/>
  <c r="D80" i="8" s="1"/>
  <c r="C80" i="8" a="1"/>
  <c r="C80" i="8" s="1"/>
  <c r="B80" i="8" a="1"/>
  <c r="B80" i="8" s="1"/>
  <c r="H79" i="8" a="1"/>
  <c r="H79" i="8" s="1"/>
  <c r="G79" i="8" a="1"/>
  <c r="G79" i="8" s="1"/>
  <c r="F79" i="8" a="1"/>
  <c r="F79" i="8" s="1"/>
  <c r="E79" i="8" a="1"/>
  <c r="E79" i="8" s="1"/>
  <c r="D79" i="8" a="1"/>
  <c r="D79" i="8" s="1"/>
  <c r="C79" i="8" a="1"/>
  <c r="C79" i="8" s="1"/>
  <c r="B79" i="8" a="1"/>
  <c r="B79" i="8" s="1"/>
  <c r="H78" i="8" a="1"/>
  <c r="H78" i="8" s="1"/>
  <c r="G78" i="8" a="1"/>
  <c r="G78" i="8" s="1"/>
  <c r="F78" i="8" a="1"/>
  <c r="F78" i="8" s="1"/>
  <c r="E78" i="8" a="1"/>
  <c r="E78" i="8" s="1"/>
  <c r="D78" i="8" a="1"/>
  <c r="D78" i="8" s="1"/>
  <c r="C78" i="8" a="1"/>
  <c r="C78" i="8" s="1"/>
  <c r="B78" i="8" a="1"/>
  <c r="B78" i="8" s="1"/>
  <c r="H77" i="8" a="1"/>
  <c r="H77" i="8" s="1"/>
  <c r="G77" i="8" a="1"/>
  <c r="G77" i="8" s="1"/>
  <c r="F77" i="8" a="1"/>
  <c r="F77" i="8" s="1"/>
  <c r="E77" i="8" a="1"/>
  <c r="E77" i="8" s="1"/>
  <c r="D77" i="8" a="1"/>
  <c r="D77" i="8" s="1"/>
  <c r="C77" i="8" a="1"/>
  <c r="C77" i="8" s="1"/>
  <c r="B77" i="8" a="1"/>
  <c r="B77" i="8" s="1"/>
  <c r="H76" i="8" a="1"/>
  <c r="H76" i="8" s="1"/>
  <c r="G76" i="8" a="1"/>
  <c r="G76" i="8" s="1"/>
  <c r="F76" i="8" a="1"/>
  <c r="F76" i="8" s="1"/>
  <c r="E76" i="8" a="1"/>
  <c r="E76" i="8" s="1"/>
  <c r="D76" i="8" a="1"/>
  <c r="D76" i="8" s="1"/>
  <c r="C76" i="8" a="1"/>
  <c r="C76" i="8" s="1"/>
  <c r="B76" i="8" a="1"/>
  <c r="B76" i="8" s="1"/>
  <c r="H75" i="8" a="1"/>
  <c r="H75" i="8" s="1"/>
  <c r="G75" i="8" a="1"/>
  <c r="G75" i="8" s="1"/>
  <c r="F75" i="8" a="1"/>
  <c r="F75" i="8" s="1"/>
  <c r="E75" i="8" a="1"/>
  <c r="E75" i="8" s="1"/>
  <c r="D75" i="8" a="1"/>
  <c r="D75" i="8" s="1"/>
  <c r="C75" i="8" a="1"/>
  <c r="C75" i="8" s="1"/>
  <c r="B75" i="8" a="1"/>
  <c r="B75" i="8" s="1"/>
  <c r="H74" i="8" a="1"/>
  <c r="H74" i="8" s="1"/>
  <c r="G74" i="8" a="1"/>
  <c r="G74" i="8" s="1"/>
  <c r="F74" i="8" a="1"/>
  <c r="F74" i="8" s="1"/>
  <c r="E74" i="8" a="1"/>
  <c r="E74" i="8" s="1"/>
  <c r="D74" i="8" a="1"/>
  <c r="D74" i="8" s="1"/>
  <c r="C74" i="8" a="1"/>
  <c r="C74" i="8" s="1"/>
  <c r="B74" i="8" a="1"/>
  <c r="B74" i="8" s="1"/>
  <c r="H73" i="8" a="1"/>
  <c r="H73" i="8" s="1"/>
  <c r="G73" i="8" a="1"/>
  <c r="G73" i="8" s="1"/>
  <c r="F73" i="8" a="1"/>
  <c r="F73" i="8" s="1"/>
  <c r="E73" i="8" a="1"/>
  <c r="E73" i="8" s="1"/>
  <c r="D73" i="8" a="1"/>
  <c r="D73" i="8" s="1"/>
  <c r="C73" i="8" a="1"/>
  <c r="C73" i="8" s="1"/>
  <c r="B73" i="8" a="1"/>
  <c r="B73" i="8" s="1"/>
  <c r="H72" i="8" a="1"/>
  <c r="H72" i="8" s="1"/>
  <c r="G72" i="8" a="1"/>
  <c r="G72" i="8" s="1"/>
  <c r="F72" i="8" a="1"/>
  <c r="F72" i="8" s="1"/>
  <c r="E72" i="8" a="1"/>
  <c r="E72" i="8" s="1"/>
  <c r="D72" i="8" a="1"/>
  <c r="D72" i="8" s="1"/>
  <c r="C72" i="8" a="1"/>
  <c r="C72" i="8" s="1"/>
  <c r="B72" i="8" a="1"/>
  <c r="B72" i="8" s="1"/>
  <c r="H71" i="8" a="1"/>
  <c r="H71" i="8" s="1"/>
  <c r="G71" i="8" a="1"/>
  <c r="G71" i="8" s="1"/>
  <c r="F71" i="8" a="1"/>
  <c r="F71" i="8" s="1"/>
  <c r="E71" i="8" a="1"/>
  <c r="E71" i="8" s="1"/>
  <c r="D71" i="8" a="1"/>
  <c r="D71" i="8" s="1"/>
  <c r="C71" i="8" a="1"/>
  <c r="C71" i="8" s="1"/>
  <c r="B71" i="8" a="1"/>
  <c r="B71" i="8" s="1"/>
  <c r="H70" i="8" a="1"/>
  <c r="H70" i="8" s="1"/>
  <c r="G70" i="8" a="1"/>
  <c r="G70" i="8" s="1"/>
  <c r="F70" i="8" a="1"/>
  <c r="F70" i="8" s="1"/>
  <c r="E70" i="8" a="1"/>
  <c r="E70" i="8" s="1"/>
  <c r="D70" i="8" a="1"/>
  <c r="D70" i="8" s="1"/>
  <c r="C70" i="8" a="1"/>
  <c r="C70" i="8" s="1"/>
  <c r="B70" i="8" a="1"/>
  <c r="B70" i="8" s="1"/>
  <c r="H69" i="8" a="1"/>
  <c r="H69" i="8" s="1"/>
  <c r="G69" i="8" a="1"/>
  <c r="G69" i="8" s="1"/>
  <c r="F69" i="8" a="1"/>
  <c r="F69" i="8" s="1"/>
  <c r="E69" i="8" a="1"/>
  <c r="E69" i="8" s="1"/>
  <c r="D69" i="8" a="1"/>
  <c r="D69" i="8" s="1"/>
  <c r="C69" i="8" a="1"/>
  <c r="C69" i="8" s="1"/>
  <c r="B69" i="8" a="1"/>
  <c r="B69" i="8" s="1"/>
  <c r="H68" i="8" a="1"/>
  <c r="H68" i="8" s="1"/>
  <c r="G68" i="8" a="1"/>
  <c r="G68" i="8" s="1"/>
  <c r="F68" i="8" a="1"/>
  <c r="F68" i="8" s="1"/>
  <c r="E68" i="8" a="1"/>
  <c r="E68" i="8" s="1"/>
  <c r="D68" i="8" a="1"/>
  <c r="D68" i="8" s="1"/>
  <c r="C68" i="8" a="1"/>
  <c r="C68" i="8" s="1"/>
  <c r="B68" i="8" a="1"/>
  <c r="B68" i="8" s="1"/>
  <c r="H67" i="8" a="1"/>
  <c r="H67" i="8" s="1"/>
  <c r="G67" i="8" a="1"/>
  <c r="G67" i="8" s="1"/>
  <c r="F67" i="8" a="1"/>
  <c r="F67" i="8" s="1"/>
  <c r="E67" i="8" a="1"/>
  <c r="E67" i="8" s="1"/>
  <c r="D67" i="8" a="1"/>
  <c r="D67" i="8" s="1"/>
  <c r="C67" i="8" a="1"/>
  <c r="C67" i="8" s="1"/>
  <c r="B67" i="8" a="1"/>
  <c r="B67" i="8" s="1"/>
  <c r="H66" i="8" a="1"/>
  <c r="H66" i="8" s="1"/>
  <c r="G66" i="8" a="1"/>
  <c r="G66" i="8" s="1"/>
  <c r="F66" i="8" a="1"/>
  <c r="F66" i="8" s="1"/>
  <c r="E66" i="8" a="1"/>
  <c r="E66" i="8" s="1"/>
  <c r="D66" i="8" a="1"/>
  <c r="D66" i="8" s="1"/>
  <c r="C66" i="8" a="1"/>
  <c r="C66" i="8" s="1"/>
  <c r="B66" i="8" a="1"/>
  <c r="B66" i="8" s="1"/>
  <c r="H65" i="8" a="1"/>
  <c r="H65" i="8" s="1"/>
  <c r="G65" i="8" a="1"/>
  <c r="G65" i="8" s="1"/>
  <c r="F65" i="8" a="1"/>
  <c r="F65" i="8" s="1"/>
  <c r="E65" i="8" a="1"/>
  <c r="E65" i="8" s="1"/>
  <c r="D65" i="8" a="1"/>
  <c r="D65" i="8" s="1"/>
  <c r="C65" i="8" a="1"/>
  <c r="C65" i="8" s="1"/>
  <c r="B65" i="8" a="1"/>
  <c r="B65" i="8" s="1"/>
  <c r="H64" i="8" a="1"/>
  <c r="H64" i="8" s="1"/>
  <c r="G64" i="8" a="1"/>
  <c r="G64" i="8" s="1"/>
  <c r="F64" i="8" a="1"/>
  <c r="F64" i="8" s="1"/>
  <c r="E64" i="8" a="1"/>
  <c r="E64" i="8" s="1"/>
  <c r="D64" i="8" a="1"/>
  <c r="D64" i="8" s="1"/>
  <c r="C64" i="8" a="1"/>
  <c r="C64" i="8" s="1"/>
  <c r="B64" i="8" a="1"/>
  <c r="B64" i="8" s="1"/>
  <c r="H63" i="8" a="1"/>
  <c r="H63" i="8" s="1"/>
  <c r="G63" i="8" a="1"/>
  <c r="G63" i="8" s="1"/>
  <c r="F63" i="8" a="1"/>
  <c r="F63" i="8" s="1"/>
  <c r="E63" i="8" a="1"/>
  <c r="E63" i="8" s="1"/>
  <c r="D63" i="8" a="1"/>
  <c r="D63" i="8" s="1"/>
  <c r="C63" i="8" a="1"/>
  <c r="C63" i="8" s="1"/>
  <c r="B63" i="8" a="1"/>
  <c r="B63" i="8" s="1"/>
  <c r="H62" i="8" a="1"/>
  <c r="H62" i="8" s="1"/>
  <c r="G62" i="8" a="1"/>
  <c r="G62" i="8" s="1"/>
  <c r="F62" i="8" a="1"/>
  <c r="F62" i="8" s="1"/>
  <c r="E62" i="8" a="1"/>
  <c r="E62" i="8" s="1"/>
  <c r="D62" i="8" a="1"/>
  <c r="D62" i="8" s="1"/>
  <c r="C62" i="8" a="1"/>
  <c r="C62" i="8" s="1"/>
  <c r="B62" i="8" a="1"/>
  <c r="B62" i="8" s="1"/>
  <c r="H61" i="8" a="1"/>
  <c r="H61" i="8" s="1"/>
  <c r="G61" i="8" a="1"/>
  <c r="G61" i="8" s="1"/>
  <c r="F61" i="8" a="1"/>
  <c r="F61" i="8" s="1"/>
  <c r="E61" i="8" a="1"/>
  <c r="E61" i="8" s="1"/>
  <c r="D61" i="8" a="1"/>
  <c r="D61" i="8" s="1"/>
  <c r="C61" i="8" a="1"/>
  <c r="C61" i="8" s="1"/>
  <c r="B61" i="8" a="1"/>
  <c r="B61" i="8" s="1"/>
  <c r="H60" i="8" a="1"/>
  <c r="H60" i="8" s="1"/>
  <c r="G60" i="8" a="1"/>
  <c r="G60" i="8" s="1"/>
  <c r="F60" i="8" a="1"/>
  <c r="F60" i="8" s="1"/>
  <c r="E60" i="8" a="1"/>
  <c r="E60" i="8" s="1"/>
  <c r="D60" i="8" a="1"/>
  <c r="D60" i="8" s="1"/>
  <c r="C60" i="8" a="1"/>
  <c r="C60" i="8" s="1"/>
  <c r="B60" i="8" a="1"/>
  <c r="B60" i="8" s="1"/>
  <c r="H59" i="8" a="1"/>
  <c r="H59" i="8" s="1"/>
  <c r="G59" i="8" a="1"/>
  <c r="G59" i="8" s="1"/>
  <c r="F59" i="8" a="1"/>
  <c r="F59" i="8" s="1"/>
  <c r="E59" i="8" a="1"/>
  <c r="E59" i="8" s="1"/>
  <c r="D59" i="8" a="1"/>
  <c r="D59" i="8" s="1"/>
  <c r="C59" i="8" a="1"/>
  <c r="C59" i="8" s="1"/>
  <c r="B59" i="8" a="1"/>
  <c r="B59" i="8" s="1"/>
  <c r="H58" i="8" a="1"/>
  <c r="H58" i="8" s="1"/>
  <c r="G58" i="8" a="1"/>
  <c r="G58" i="8" s="1"/>
  <c r="F58" i="8" a="1"/>
  <c r="F58" i="8" s="1"/>
  <c r="E58" i="8" a="1"/>
  <c r="E58" i="8" s="1"/>
  <c r="D58" i="8" a="1"/>
  <c r="D58" i="8" s="1"/>
  <c r="C58" i="8" a="1"/>
  <c r="C58" i="8" s="1"/>
  <c r="B58" i="8" a="1"/>
  <c r="B58" i="8" s="1"/>
  <c r="H57" i="8" a="1"/>
  <c r="H57" i="8" s="1"/>
  <c r="G57" i="8" a="1"/>
  <c r="G57" i="8" s="1"/>
  <c r="F57" i="8" a="1"/>
  <c r="F57" i="8" s="1"/>
  <c r="E57" i="8" a="1"/>
  <c r="E57" i="8" s="1"/>
  <c r="D57" i="8" a="1"/>
  <c r="D57" i="8" s="1"/>
  <c r="C57" i="8" a="1"/>
  <c r="C57" i="8" s="1"/>
  <c r="B57" i="8" a="1"/>
  <c r="B57" i="8" s="1"/>
  <c r="H56" i="8" a="1"/>
  <c r="H56" i="8" s="1"/>
  <c r="G56" i="8" a="1"/>
  <c r="G56" i="8" s="1"/>
  <c r="F56" i="8" a="1"/>
  <c r="F56" i="8" s="1"/>
  <c r="E56" i="8" a="1"/>
  <c r="E56" i="8" s="1"/>
  <c r="D56" i="8" a="1"/>
  <c r="D56" i="8" s="1"/>
  <c r="C56" i="8" a="1"/>
  <c r="C56" i="8" s="1"/>
  <c r="B56" i="8" a="1"/>
  <c r="B56" i="8" s="1"/>
  <c r="H55" i="8" a="1"/>
  <c r="H55" i="8" s="1"/>
  <c r="G55" i="8" a="1"/>
  <c r="G55" i="8" s="1"/>
  <c r="F55" i="8" a="1"/>
  <c r="F55" i="8" s="1"/>
  <c r="E55" i="8" a="1"/>
  <c r="E55" i="8" s="1"/>
  <c r="D55" i="8" a="1"/>
  <c r="D55" i="8" s="1"/>
  <c r="C55" i="8" a="1"/>
  <c r="C55" i="8" s="1"/>
  <c r="B55" i="8" a="1"/>
  <c r="B55" i="8" s="1"/>
  <c r="H54" i="8" a="1"/>
  <c r="H54" i="8" s="1"/>
  <c r="G54" i="8" a="1"/>
  <c r="G54" i="8" s="1"/>
  <c r="F54" i="8" a="1"/>
  <c r="F54" i="8" s="1"/>
  <c r="E54" i="8" a="1"/>
  <c r="E54" i="8" s="1"/>
  <c r="D54" i="8" a="1"/>
  <c r="D54" i="8" s="1"/>
  <c r="C54" i="8" a="1"/>
  <c r="C54" i="8" s="1"/>
  <c r="B54" i="8" a="1"/>
  <c r="B54" i="8" s="1"/>
  <c r="H53" i="8" a="1"/>
  <c r="H53" i="8" s="1"/>
  <c r="G53" i="8" a="1"/>
  <c r="G53" i="8" s="1"/>
  <c r="F53" i="8" a="1"/>
  <c r="F53" i="8" s="1"/>
  <c r="E53" i="8" a="1"/>
  <c r="E53" i="8" s="1"/>
  <c r="D53" i="8" a="1"/>
  <c r="D53" i="8" s="1"/>
  <c r="C53" i="8" a="1"/>
  <c r="C53" i="8" s="1"/>
  <c r="B53" i="8" a="1"/>
  <c r="B53" i="8" s="1"/>
  <c r="H52" i="8" a="1"/>
  <c r="H52" i="8" s="1"/>
  <c r="G52" i="8" a="1"/>
  <c r="G52" i="8" s="1"/>
  <c r="F52" i="8" a="1"/>
  <c r="F52" i="8" s="1"/>
  <c r="E52" i="8" a="1"/>
  <c r="E52" i="8" s="1"/>
  <c r="D52" i="8" a="1"/>
  <c r="D52" i="8" s="1"/>
  <c r="C52" i="8" a="1"/>
  <c r="C52" i="8" s="1"/>
  <c r="B52" i="8" a="1"/>
  <c r="B52" i="8" s="1"/>
  <c r="H51" i="8" a="1"/>
  <c r="H51" i="8" s="1"/>
  <c r="G51" i="8" a="1"/>
  <c r="G51" i="8" s="1"/>
  <c r="F51" i="8" a="1"/>
  <c r="F51" i="8" s="1"/>
  <c r="E51" i="8" a="1"/>
  <c r="E51" i="8" s="1"/>
  <c r="D51" i="8" a="1"/>
  <c r="D51" i="8" s="1"/>
  <c r="C51" i="8" a="1"/>
  <c r="C51" i="8" s="1"/>
  <c r="B51" i="8" a="1"/>
  <c r="B51" i="8" s="1"/>
  <c r="H50" i="8" a="1"/>
  <c r="H50" i="8" s="1"/>
  <c r="G50" i="8" a="1"/>
  <c r="G50" i="8" s="1"/>
  <c r="F50" i="8" a="1"/>
  <c r="F50" i="8" s="1"/>
  <c r="E50" i="8" a="1"/>
  <c r="E50" i="8" s="1"/>
  <c r="D50" i="8" a="1"/>
  <c r="D50" i="8" s="1"/>
  <c r="C50" i="8" a="1"/>
  <c r="C50" i="8" s="1"/>
  <c r="B50" i="8" a="1"/>
  <c r="B50" i="8" s="1"/>
  <c r="H49" i="8" a="1"/>
  <c r="H49" i="8" s="1"/>
  <c r="G49" i="8" a="1"/>
  <c r="G49" i="8" s="1"/>
  <c r="F49" i="8" a="1"/>
  <c r="F49" i="8" s="1"/>
  <c r="E49" i="8" a="1"/>
  <c r="E49" i="8" s="1"/>
  <c r="D49" i="8" a="1"/>
  <c r="D49" i="8" s="1"/>
  <c r="C49" i="8" a="1"/>
  <c r="C49" i="8" s="1"/>
  <c r="B49" i="8" a="1"/>
  <c r="B49" i="8" s="1"/>
  <c r="H48" i="8" a="1"/>
  <c r="H48" i="8" s="1"/>
  <c r="G48" i="8" a="1"/>
  <c r="G48" i="8" s="1"/>
  <c r="F48" i="8" a="1"/>
  <c r="F48" i="8" s="1"/>
  <c r="E48" i="8" a="1"/>
  <c r="E48" i="8" s="1"/>
  <c r="D48" i="8" a="1"/>
  <c r="D48" i="8" s="1"/>
  <c r="C48" i="8" a="1"/>
  <c r="C48" i="8" s="1"/>
  <c r="B48" i="8" a="1"/>
  <c r="B48" i="8" s="1"/>
  <c r="H47" i="8" a="1"/>
  <c r="H47" i="8" s="1"/>
  <c r="G47" i="8" a="1"/>
  <c r="G47" i="8" s="1"/>
  <c r="F47" i="8" a="1"/>
  <c r="F47" i="8" s="1"/>
  <c r="E47" i="8" a="1"/>
  <c r="E47" i="8" s="1"/>
  <c r="D47" i="8" a="1"/>
  <c r="D47" i="8" s="1"/>
  <c r="C47" i="8" a="1"/>
  <c r="C47" i="8" s="1"/>
  <c r="B47" i="8" a="1"/>
  <c r="B47" i="8" s="1"/>
  <c r="H46" i="8" a="1"/>
  <c r="H46" i="8" s="1"/>
  <c r="G46" i="8" a="1"/>
  <c r="G46" i="8" s="1"/>
  <c r="F46" i="8" a="1"/>
  <c r="F46" i="8" s="1"/>
  <c r="E46" i="8" a="1"/>
  <c r="E46" i="8" s="1"/>
  <c r="D46" i="8" a="1"/>
  <c r="D46" i="8" s="1"/>
  <c r="C46" i="8" a="1"/>
  <c r="C46" i="8" s="1"/>
  <c r="B46" i="8" a="1"/>
  <c r="B46" i="8" s="1"/>
  <c r="H45" i="8" a="1"/>
  <c r="H45" i="8" s="1"/>
  <c r="G45" i="8" a="1"/>
  <c r="G45" i="8" s="1"/>
  <c r="F45" i="8" a="1"/>
  <c r="F45" i="8" s="1"/>
  <c r="E45" i="8" a="1"/>
  <c r="E45" i="8" s="1"/>
  <c r="D45" i="8" a="1"/>
  <c r="D45" i="8" s="1"/>
  <c r="C45" i="8" a="1"/>
  <c r="C45" i="8" s="1"/>
  <c r="B45" i="8" a="1"/>
  <c r="B45" i="8" s="1"/>
  <c r="H44" i="8" a="1"/>
  <c r="H44" i="8" s="1"/>
  <c r="G44" i="8" a="1"/>
  <c r="G44" i="8" s="1"/>
  <c r="F44" i="8" a="1"/>
  <c r="F44" i="8" s="1"/>
  <c r="E44" i="8" a="1"/>
  <c r="E44" i="8" s="1"/>
  <c r="D44" i="8" a="1"/>
  <c r="D44" i="8" s="1"/>
  <c r="C44" i="8" a="1"/>
  <c r="C44" i="8" s="1"/>
  <c r="B44" i="8" a="1"/>
  <c r="B44" i="8" s="1"/>
  <c r="H43" i="8" a="1"/>
  <c r="H43" i="8" s="1"/>
  <c r="G43" i="8" a="1"/>
  <c r="G43" i="8" s="1"/>
  <c r="F43" i="8" a="1"/>
  <c r="F43" i="8" s="1"/>
  <c r="E43" i="8" a="1"/>
  <c r="E43" i="8" s="1"/>
  <c r="D43" i="8" a="1"/>
  <c r="D43" i="8" s="1"/>
  <c r="C43" i="8" a="1"/>
  <c r="C43" i="8" s="1"/>
  <c r="B43" i="8" a="1"/>
  <c r="B43" i="8" s="1"/>
  <c r="H42" i="8" a="1"/>
  <c r="H42" i="8" s="1"/>
  <c r="G42" i="8" a="1"/>
  <c r="G42" i="8" s="1"/>
  <c r="F42" i="8" a="1"/>
  <c r="F42" i="8" s="1"/>
  <c r="E42" i="8" a="1"/>
  <c r="E42" i="8" s="1"/>
  <c r="D42" i="8" a="1"/>
  <c r="D42" i="8" s="1"/>
  <c r="C42" i="8" a="1"/>
  <c r="C42" i="8" s="1"/>
  <c r="B42" i="8" a="1"/>
  <c r="B42" i="8" s="1"/>
  <c r="H41" i="8" a="1"/>
  <c r="H41" i="8" s="1"/>
  <c r="G41" i="8" a="1"/>
  <c r="G41" i="8" s="1"/>
  <c r="F41" i="8" a="1"/>
  <c r="F41" i="8" s="1"/>
  <c r="E41" i="8" a="1"/>
  <c r="E41" i="8" s="1"/>
  <c r="D41" i="8" a="1"/>
  <c r="D41" i="8" s="1"/>
  <c r="C41" i="8" a="1"/>
  <c r="C41" i="8" s="1"/>
  <c r="B41" i="8" a="1"/>
  <c r="B41" i="8" s="1"/>
  <c r="H40" i="8" a="1"/>
  <c r="H40" i="8" s="1"/>
  <c r="G40" i="8" a="1"/>
  <c r="G40" i="8" s="1"/>
  <c r="F40" i="8" a="1"/>
  <c r="F40" i="8" s="1"/>
  <c r="E40" i="8" a="1"/>
  <c r="E40" i="8" s="1"/>
  <c r="D40" i="8" a="1"/>
  <c r="D40" i="8" s="1"/>
  <c r="C40" i="8" a="1"/>
  <c r="C40" i="8" s="1"/>
  <c r="B40" i="8" a="1"/>
  <c r="B40" i="8" s="1"/>
  <c r="H39" i="8" a="1"/>
  <c r="H39" i="8" s="1"/>
  <c r="G39" i="8" a="1"/>
  <c r="G39" i="8" s="1"/>
  <c r="F39" i="8" a="1"/>
  <c r="F39" i="8" s="1"/>
  <c r="E39" i="8" a="1"/>
  <c r="E39" i="8" s="1"/>
  <c r="D39" i="8" a="1"/>
  <c r="D39" i="8" s="1"/>
  <c r="C39" i="8" a="1"/>
  <c r="C39" i="8" s="1"/>
  <c r="B39" i="8" a="1"/>
  <c r="B39" i="8" s="1"/>
  <c r="H38" i="8" a="1"/>
  <c r="H38" i="8" s="1"/>
  <c r="G38" i="8" a="1"/>
  <c r="G38" i="8" s="1"/>
  <c r="F38" i="8" a="1"/>
  <c r="F38" i="8" s="1"/>
  <c r="E38" i="8" a="1"/>
  <c r="E38" i="8" s="1"/>
  <c r="D38" i="8" a="1"/>
  <c r="D38" i="8" s="1"/>
  <c r="C38" i="8" a="1"/>
  <c r="C38" i="8" s="1"/>
  <c r="B38" i="8" a="1"/>
  <c r="B38" i="8" s="1"/>
  <c r="H37" i="8" a="1"/>
  <c r="H37" i="8" s="1"/>
  <c r="G37" i="8" a="1"/>
  <c r="G37" i="8" s="1"/>
  <c r="F37" i="8" a="1"/>
  <c r="F37" i="8" s="1"/>
  <c r="E37" i="8" a="1"/>
  <c r="E37" i="8" s="1"/>
  <c r="D37" i="8" a="1"/>
  <c r="D37" i="8" s="1"/>
  <c r="C37" i="8" a="1"/>
  <c r="C37" i="8" s="1"/>
  <c r="B37" i="8" a="1"/>
  <c r="B37" i="8" s="1"/>
  <c r="H36" i="8" a="1"/>
  <c r="H36" i="8" s="1"/>
  <c r="G36" i="8" a="1"/>
  <c r="G36" i="8" s="1"/>
  <c r="F36" i="8" a="1"/>
  <c r="F36" i="8" s="1"/>
  <c r="E36" i="8" a="1"/>
  <c r="E36" i="8" s="1"/>
  <c r="D36" i="8" a="1"/>
  <c r="D36" i="8" s="1"/>
  <c r="C36" i="8" a="1"/>
  <c r="C36" i="8" s="1"/>
  <c r="B36" i="8" a="1"/>
  <c r="B36" i="8" s="1"/>
  <c r="H35" i="8" a="1"/>
  <c r="H35" i="8" s="1"/>
  <c r="G35" i="8" a="1"/>
  <c r="G35" i="8" s="1"/>
  <c r="F35" i="8" a="1"/>
  <c r="F35" i="8" s="1"/>
  <c r="E35" i="8" a="1"/>
  <c r="E35" i="8" s="1"/>
  <c r="D35" i="8" a="1"/>
  <c r="D35" i="8" s="1"/>
  <c r="C35" i="8" a="1"/>
  <c r="C35" i="8" s="1"/>
  <c r="B35" i="8" a="1"/>
  <c r="B35" i="8" s="1"/>
  <c r="H34" i="8" a="1"/>
  <c r="H34" i="8" s="1"/>
  <c r="G34" i="8" a="1"/>
  <c r="G34" i="8" s="1"/>
  <c r="F34" i="8" a="1"/>
  <c r="F34" i="8" s="1"/>
  <c r="E34" i="8" a="1"/>
  <c r="E34" i="8" s="1"/>
  <c r="D34" i="8" a="1"/>
  <c r="D34" i="8" s="1"/>
  <c r="C34" i="8" a="1"/>
  <c r="C34" i="8" s="1"/>
  <c r="B34" i="8" a="1"/>
  <c r="B34" i="8" s="1"/>
  <c r="H33" i="8" a="1"/>
  <c r="H33" i="8" s="1"/>
  <c r="G33" i="8" a="1"/>
  <c r="G33" i="8" s="1"/>
  <c r="F33" i="8" a="1"/>
  <c r="F33" i="8" s="1"/>
  <c r="E33" i="8" a="1"/>
  <c r="E33" i="8" s="1"/>
  <c r="D33" i="8" a="1"/>
  <c r="D33" i="8" s="1"/>
  <c r="C33" i="8" a="1"/>
  <c r="C33" i="8" s="1"/>
  <c r="B33" i="8" a="1"/>
  <c r="B33" i="8" s="1"/>
  <c r="H32" i="8" a="1"/>
  <c r="H32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B32" i="8" a="1"/>
  <c r="B32" i="8" s="1"/>
  <c r="H31" i="8" a="1"/>
  <c r="H31" i="8" s="1"/>
  <c r="G31" i="8" a="1"/>
  <c r="G31" i="8" s="1"/>
  <c r="F31" i="8" a="1"/>
  <c r="F31" i="8" s="1"/>
  <c r="E31" i="8" a="1"/>
  <c r="E31" i="8" s="1"/>
  <c r="D31" i="8" a="1"/>
  <c r="D31" i="8" s="1"/>
  <c r="C31" i="8" a="1"/>
  <c r="C31" i="8" s="1"/>
  <c r="B31" i="8" a="1"/>
  <c r="B31" i="8" s="1"/>
  <c r="H30" i="8" a="1"/>
  <c r="H30" i="8" s="1"/>
  <c r="G30" i="8" a="1"/>
  <c r="G30" i="8" s="1"/>
  <c r="F30" i="8" a="1"/>
  <c r="F30" i="8" s="1"/>
  <c r="E30" i="8" a="1"/>
  <c r="E30" i="8" s="1"/>
  <c r="D30" i="8" a="1"/>
  <c r="D30" i="8" s="1"/>
  <c r="C30" i="8" a="1"/>
  <c r="C30" i="8" s="1"/>
  <c r="B30" i="8" a="1"/>
  <c r="B30" i="8" s="1"/>
  <c r="H29" i="8" a="1"/>
  <c r="H29" i="8" s="1"/>
  <c r="G29" i="8" a="1"/>
  <c r="G29" i="8" s="1"/>
  <c r="F29" i="8" a="1"/>
  <c r="F29" i="8" s="1"/>
  <c r="E29" i="8" a="1"/>
  <c r="E29" i="8" s="1"/>
  <c r="D29" i="8" a="1"/>
  <c r="D29" i="8" s="1"/>
  <c r="C29" i="8" a="1"/>
  <c r="C29" i="8" s="1"/>
  <c r="B29" i="8" a="1"/>
  <c r="B29" i="8" s="1"/>
  <c r="H28" i="8" a="1"/>
  <c r="H28" i="8" s="1"/>
  <c r="G28" i="8" a="1"/>
  <c r="G28" i="8" s="1"/>
  <c r="F28" i="8" a="1"/>
  <c r="F28" i="8" s="1"/>
  <c r="E28" i="8" a="1"/>
  <c r="E28" i="8" s="1"/>
  <c r="D28" i="8" a="1"/>
  <c r="D28" i="8" s="1"/>
  <c r="C28" i="8" a="1"/>
  <c r="C28" i="8" s="1"/>
  <c r="B28" i="8" a="1"/>
  <c r="B28" i="8" s="1"/>
  <c r="H27" i="8" a="1"/>
  <c r="H27" i="8" s="1"/>
  <c r="G27" i="8" a="1"/>
  <c r="G27" i="8" s="1"/>
  <c r="F27" i="8" a="1"/>
  <c r="F27" i="8" s="1"/>
  <c r="E27" i="8" a="1"/>
  <c r="E27" i="8" s="1"/>
  <c r="D27" i="8" a="1"/>
  <c r="D27" i="8" s="1"/>
  <c r="C27" i="8" a="1"/>
  <c r="C27" i="8" s="1"/>
  <c r="B27" i="8" a="1"/>
  <c r="B27" i="8" s="1"/>
  <c r="H26" i="8" a="1"/>
  <c r="H26" i="8" s="1"/>
  <c r="G26" i="8" a="1"/>
  <c r="G26" i="8" s="1"/>
  <c r="F26" i="8" a="1"/>
  <c r="F26" i="8" s="1"/>
  <c r="E26" i="8" a="1"/>
  <c r="E26" i="8" s="1"/>
  <c r="D26" i="8" a="1"/>
  <c r="D26" i="8" s="1"/>
  <c r="C26" i="8" a="1"/>
  <c r="C26" i="8" s="1"/>
  <c r="B26" i="8" a="1"/>
  <c r="B26" i="8" s="1"/>
  <c r="H25" i="8" a="1"/>
  <c r="H25" i="8" s="1"/>
  <c r="G25" i="8" a="1"/>
  <c r="G25" i="8" s="1"/>
  <c r="F25" i="8" a="1"/>
  <c r="F25" i="8" s="1"/>
  <c r="E25" i="8" a="1"/>
  <c r="E25" i="8" s="1"/>
  <c r="D25" i="8" a="1"/>
  <c r="D25" i="8" s="1"/>
  <c r="C25" i="8" a="1"/>
  <c r="C25" i="8" s="1"/>
  <c r="B25" i="8" a="1"/>
  <c r="B25" i="8" s="1"/>
  <c r="H24" i="8" a="1"/>
  <c r="H24" i="8" s="1"/>
  <c r="G24" i="8" a="1"/>
  <c r="G24" i="8" s="1"/>
  <c r="F24" i="8" a="1"/>
  <c r="F24" i="8" s="1"/>
  <c r="E24" i="8" a="1"/>
  <c r="E24" i="8" s="1"/>
  <c r="D24" i="8" a="1"/>
  <c r="D24" i="8" s="1"/>
  <c r="C24" i="8" a="1"/>
  <c r="C24" i="8" s="1"/>
  <c r="B24" i="8" a="1"/>
  <c r="B24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B23" i="8" a="1"/>
  <c r="B23" i="8" s="1"/>
  <c r="H22" i="8" a="1"/>
  <c r="H22" i="8" s="1"/>
  <c r="G22" i="8" a="1"/>
  <c r="G22" i="8" s="1"/>
  <c r="F22" i="8" a="1"/>
  <c r="F22" i="8" s="1"/>
  <c r="E22" i="8" a="1"/>
  <c r="E22" i="8" s="1"/>
  <c r="D22" i="8" a="1"/>
  <c r="D22" i="8" s="1"/>
  <c r="C22" i="8" a="1"/>
  <c r="C22" i="8" s="1"/>
  <c r="B22" i="8" a="1"/>
  <c r="B22" i="8" s="1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C21" i="8" a="1"/>
  <c r="C21" i="8" s="1"/>
  <c r="B21" i="8" a="1"/>
  <c r="B21" i="8" s="1"/>
  <c r="H20" i="8" a="1"/>
  <c r="H20" i="8" s="1"/>
  <c r="G20" i="8" a="1"/>
  <c r="G20" i="8" s="1"/>
  <c r="F20" i="8" a="1"/>
  <c r="F20" i="8" s="1"/>
  <c r="E20" i="8" a="1"/>
  <c r="E20" i="8" s="1"/>
  <c r="D20" i="8" a="1"/>
  <c r="D20" i="8" s="1"/>
  <c r="C20" i="8" a="1"/>
  <c r="C20" i="8" s="1"/>
  <c r="B20" i="8" a="1"/>
  <c r="B20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C19" i="8" a="1"/>
  <c r="C19" i="8" s="1"/>
  <c r="B19" i="8" a="1"/>
  <c r="B19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C18" i="8" a="1"/>
  <c r="C18" i="8" s="1"/>
  <c r="B18" i="8" a="1"/>
  <c r="B18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B17" i="8" a="1"/>
  <c r="B17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B16" i="8" a="1"/>
  <c r="B16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B15" i="8" a="1"/>
  <c r="B15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B14" i="8" a="1"/>
  <c r="B14" i="8" s="1"/>
  <c r="H13" i="8" a="1"/>
  <c r="H13" i="8" s="1"/>
  <c r="G13" i="8" a="1"/>
  <c r="G13" i="8" s="1"/>
  <c r="F13" i="8" a="1"/>
  <c r="F13" i="8" s="1"/>
  <c r="E13" i="8" a="1"/>
  <c r="E13" i="8" s="1"/>
  <c r="D13" i="8" a="1"/>
  <c r="D13" i="8" s="1"/>
  <c r="C13" i="8" a="1"/>
  <c r="C13" i="8" s="1"/>
  <c r="B13" i="8" a="1"/>
  <c r="B13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B12" i="8" a="1"/>
  <c r="B12" i="8" s="1"/>
  <c r="H11" i="8" a="1"/>
  <c r="H11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B11" i="8" a="1"/>
  <c r="B11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B10" i="8" a="1"/>
  <c r="B10" i="8" s="1"/>
  <c r="H9" i="8" a="1"/>
  <c r="H9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B9" i="8" a="1"/>
  <c r="B9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B8" i="8" a="1"/>
  <c r="B8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B7" i="8" a="1"/>
  <c r="B7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B5" i="8" a="1"/>
  <c r="B5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C4" i="8" a="1"/>
  <c r="C4" i="8" s="1"/>
  <c r="B4" i="8" a="1"/>
  <c r="B4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B3" i="8" a="1"/>
  <c r="B3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C2" i="8" a="1"/>
  <c r="C2" i="8" s="1"/>
  <c r="B2" i="8" a="1"/>
  <c r="B2" i="8" s="1"/>
  <c r="AE701" i="7"/>
  <c r="Z701" i="7"/>
  <c r="U701" i="7"/>
  <c r="P701" i="7"/>
  <c r="K701" i="7"/>
  <c r="F701" i="7"/>
  <c r="C701" i="7"/>
  <c r="AE700" i="7"/>
  <c r="Z700" i="7"/>
  <c r="U700" i="7"/>
  <c r="P700" i="7"/>
  <c r="K700" i="7"/>
  <c r="F700" i="7"/>
  <c r="C700" i="7"/>
  <c r="AE699" i="7"/>
  <c r="Z699" i="7"/>
  <c r="U699" i="7"/>
  <c r="P699" i="7"/>
  <c r="K699" i="7"/>
  <c r="F699" i="7"/>
  <c r="C699" i="7"/>
  <c r="AE698" i="7"/>
  <c r="Z698" i="7"/>
  <c r="U698" i="7"/>
  <c r="P698" i="7"/>
  <c r="K698" i="7"/>
  <c r="F698" i="7"/>
  <c r="C698" i="7"/>
  <c r="AE697" i="7"/>
  <c r="Z697" i="7"/>
  <c r="U697" i="7"/>
  <c r="P697" i="7"/>
  <c r="K697" i="7"/>
  <c r="F697" i="7"/>
  <c r="C697" i="7"/>
  <c r="AE696" i="7"/>
  <c r="Z696" i="7"/>
  <c r="U696" i="7"/>
  <c r="P696" i="7"/>
  <c r="K696" i="7"/>
  <c r="F696" i="7"/>
  <c r="C696" i="7"/>
  <c r="AE695" i="7"/>
  <c r="Z695" i="7"/>
  <c r="U695" i="7"/>
  <c r="P695" i="7"/>
  <c r="K695" i="7"/>
  <c r="F695" i="7"/>
  <c r="C695" i="7"/>
  <c r="AE694" i="7"/>
  <c r="Z694" i="7"/>
  <c r="U694" i="7"/>
  <c r="P694" i="7"/>
  <c r="K694" i="7"/>
  <c r="F694" i="7"/>
  <c r="C694" i="7"/>
  <c r="AE693" i="7"/>
  <c r="Z693" i="7"/>
  <c r="U693" i="7"/>
  <c r="P693" i="7"/>
  <c r="K693" i="7"/>
  <c r="F693" i="7"/>
  <c r="C693" i="7"/>
  <c r="AE692" i="7"/>
  <c r="Z692" i="7"/>
  <c r="U692" i="7"/>
  <c r="P692" i="7"/>
  <c r="K692" i="7"/>
  <c r="F692" i="7"/>
  <c r="C692" i="7"/>
  <c r="AE691" i="7"/>
  <c r="Z691" i="7"/>
  <c r="U691" i="7"/>
  <c r="P691" i="7"/>
  <c r="K691" i="7"/>
  <c r="F691" i="7"/>
  <c r="C691" i="7"/>
  <c r="AE690" i="7"/>
  <c r="Z690" i="7"/>
  <c r="U690" i="7"/>
  <c r="P690" i="7"/>
  <c r="K690" i="7"/>
  <c r="F690" i="7"/>
  <c r="C690" i="7"/>
  <c r="AE689" i="7"/>
  <c r="Z689" i="7"/>
  <c r="U689" i="7"/>
  <c r="P689" i="7"/>
  <c r="K689" i="7"/>
  <c r="F689" i="7"/>
  <c r="C689" i="7"/>
  <c r="AE688" i="7"/>
  <c r="Z688" i="7"/>
  <c r="U688" i="7"/>
  <c r="P688" i="7"/>
  <c r="K688" i="7"/>
  <c r="F688" i="7"/>
  <c r="C688" i="7"/>
  <c r="AE687" i="7"/>
  <c r="Z687" i="7"/>
  <c r="U687" i="7"/>
  <c r="P687" i="7"/>
  <c r="K687" i="7"/>
  <c r="F687" i="7"/>
  <c r="C687" i="7"/>
  <c r="AE686" i="7"/>
  <c r="Z686" i="7"/>
  <c r="U686" i="7"/>
  <c r="P686" i="7"/>
  <c r="K686" i="7"/>
  <c r="F686" i="7"/>
  <c r="C686" i="7"/>
  <c r="AE685" i="7"/>
  <c r="Z685" i="7"/>
  <c r="U685" i="7"/>
  <c r="P685" i="7"/>
  <c r="K685" i="7"/>
  <c r="F685" i="7"/>
  <c r="C685" i="7"/>
  <c r="AE684" i="7"/>
  <c r="Z684" i="7"/>
  <c r="U684" i="7"/>
  <c r="P684" i="7"/>
  <c r="K684" i="7"/>
  <c r="F684" i="7"/>
  <c r="C684" i="7"/>
  <c r="AE683" i="7"/>
  <c r="Z683" i="7"/>
  <c r="U683" i="7"/>
  <c r="P683" i="7"/>
  <c r="K683" i="7"/>
  <c r="F683" i="7"/>
  <c r="C683" i="7"/>
  <c r="AE682" i="7"/>
  <c r="Z682" i="7"/>
  <c r="U682" i="7"/>
  <c r="P682" i="7"/>
  <c r="K682" i="7"/>
  <c r="F682" i="7"/>
  <c r="C682" i="7"/>
  <c r="AE681" i="7"/>
  <c r="Z681" i="7"/>
  <c r="U681" i="7"/>
  <c r="P681" i="7"/>
  <c r="K681" i="7"/>
  <c r="F681" i="7"/>
  <c r="C681" i="7"/>
  <c r="AE680" i="7"/>
  <c r="Z680" i="7"/>
  <c r="U680" i="7"/>
  <c r="P680" i="7"/>
  <c r="K680" i="7"/>
  <c r="F680" i="7"/>
  <c r="C680" i="7"/>
  <c r="AE679" i="7"/>
  <c r="Z679" i="7"/>
  <c r="U679" i="7"/>
  <c r="P679" i="7"/>
  <c r="K679" i="7"/>
  <c r="F679" i="7"/>
  <c r="C679" i="7"/>
  <c r="AE678" i="7"/>
  <c r="Z678" i="7"/>
  <c r="U678" i="7"/>
  <c r="P678" i="7"/>
  <c r="K678" i="7"/>
  <c r="F678" i="7"/>
  <c r="C678" i="7"/>
  <c r="AE677" i="7"/>
  <c r="Z677" i="7"/>
  <c r="U677" i="7"/>
  <c r="P677" i="7"/>
  <c r="K677" i="7"/>
  <c r="F677" i="7"/>
  <c r="C677" i="7"/>
  <c r="AE676" i="7"/>
  <c r="Z676" i="7"/>
  <c r="U676" i="7"/>
  <c r="P676" i="7"/>
  <c r="K676" i="7"/>
  <c r="F676" i="7"/>
  <c r="C676" i="7"/>
  <c r="AE675" i="7"/>
  <c r="Z675" i="7"/>
  <c r="U675" i="7"/>
  <c r="P675" i="7"/>
  <c r="K675" i="7"/>
  <c r="F675" i="7"/>
  <c r="C675" i="7"/>
  <c r="AE674" i="7"/>
  <c r="Z674" i="7"/>
  <c r="U674" i="7"/>
  <c r="P674" i="7"/>
  <c r="K674" i="7"/>
  <c r="F674" i="7"/>
  <c r="C674" i="7"/>
  <c r="AE673" i="7"/>
  <c r="Z673" i="7"/>
  <c r="U673" i="7"/>
  <c r="P673" i="7"/>
  <c r="K673" i="7"/>
  <c r="F673" i="7"/>
  <c r="C673" i="7"/>
  <c r="AE672" i="7"/>
  <c r="Z672" i="7"/>
  <c r="U672" i="7"/>
  <c r="P672" i="7"/>
  <c r="K672" i="7"/>
  <c r="F672" i="7"/>
  <c r="C672" i="7"/>
  <c r="AE671" i="7"/>
  <c r="Z671" i="7"/>
  <c r="U671" i="7"/>
  <c r="P671" i="7"/>
  <c r="K671" i="7"/>
  <c r="F671" i="7"/>
  <c r="C671" i="7"/>
  <c r="AE670" i="7"/>
  <c r="Z670" i="7"/>
  <c r="U670" i="7"/>
  <c r="P670" i="7"/>
  <c r="K670" i="7"/>
  <c r="F670" i="7"/>
  <c r="C670" i="7"/>
  <c r="AE669" i="7"/>
  <c r="Z669" i="7"/>
  <c r="U669" i="7"/>
  <c r="P669" i="7"/>
  <c r="K669" i="7"/>
  <c r="F669" i="7"/>
  <c r="C669" i="7"/>
  <c r="AE668" i="7"/>
  <c r="Z668" i="7"/>
  <c r="U668" i="7"/>
  <c r="P668" i="7"/>
  <c r="K668" i="7"/>
  <c r="F668" i="7"/>
  <c r="C668" i="7"/>
  <c r="AE667" i="7"/>
  <c r="Z667" i="7"/>
  <c r="U667" i="7"/>
  <c r="P667" i="7"/>
  <c r="K667" i="7"/>
  <c r="F667" i="7"/>
  <c r="C667" i="7"/>
  <c r="AE666" i="7"/>
  <c r="Z666" i="7"/>
  <c r="U666" i="7"/>
  <c r="P666" i="7"/>
  <c r="K666" i="7"/>
  <c r="F666" i="7"/>
  <c r="C666" i="7"/>
  <c r="AE665" i="7"/>
  <c r="Z665" i="7"/>
  <c r="U665" i="7"/>
  <c r="P665" i="7"/>
  <c r="K665" i="7"/>
  <c r="F665" i="7"/>
  <c r="C665" i="7"/>
  <c r="AE664" i="7"/>
  <c r="Z664" i="7"/>
  <c r="U664" i="7"/>
  <c r="P664" i="7"/>
  <c r="K664" i="7"/>
  <c r="F664" i="7"/>
  <c r="C664" i="7"/>
  <c r="AE663" i="7"/>
  <c r="Z663" i="7"/>
  <c r="U663" i="7"/>
  <c r="P663" i="7"/>
  <c r="K663" i="7"/>
  <c r="F663" i="7"/>
  <c r="C663" i="7"/>
  <c r="AE662" i="7"/>
  <c r="Z662" i="7"/>
  <c r="U662" i="7"/>
  <c r="P662" i="7"/>
  <c r="K662" i="7"/>
  <c r="F662" i="7"/>
  <c r="C662" i="7"/>
  <c r="AE661" i="7"/>
  <c r="Z661" i="7"/>
  <c r="U661" i="7"/>
  <c r="P661" i="7"/>
  <c r="K661" i="7"/>
  <c r="F661" i="7"/>
  <c r="C661" i="7"/>
  <c r="AE660" i="7"/>
  <c r="Z660" i="7"/>
  <c r="U660" i="7"/>
  <c r="P660" i="7"/>
  <c r="K660" i="7"/>
  <c r="F660" i="7"/>
  <c r="C660" i="7"/>
  <c r="AE659" i="7"/>
  <c r="Z659" i="7"/>
  <c r="U659" i="7"/>
  <c r="P659" i="7"/>
  <c r="K659" i="7"/>
  <c r="F659" i="7"/>
  <c r="C659" i="7"/>
  <c r="AE658" i="7"/>
  <c r="Z658" i="7"/>
  <c r="U658" i="7"/>
  <c r="P658" i="7"/>
  <c r="K658" i="7"/>
  <c r="F658" i="7"/>
  <c r="C658" i="7"/>
  <c r="AE657" i="7"/>
  <c r="Z657" i="7"/>
  <c r="U657" i="7"/>
  <c r="P657" i="7"/>
  <c r="K657" i="7"/>
  <c r="F657" i="7"/>
  <c r="C657" i="7"/>
  <c r="AE656" i="7"/>
  <c r="Z656" i="7"/>
  <c r="U656" i="7"/>
  <c r="P656" i="7"/>
  <c r="K656" i="7"/>
  <c r="F656" i="7"/>
  <c r="C656" i="7"/>
  <c r="AE655" i="7"/>
  <c r="Z655" i="7"/>
  <c r="U655" i="7"/>
  <c r="P655" i="7"/>
  <c r="K655" i="7"/>
  <c r="F655" i="7"/>
  <c r="C655" i="7"/>
  <c r="AE654" i="7"/>
  <c r="Z654" i="7"/>
  <c r="U654" i="7"/>
  <c r="P654" i="7"/>
  <c r="K654" i="7"/>
  <c r="F654" i="7"/>
  <c r="C654" i="7"/>
  <c r="AE653" i="7"/>
  <c r="Z653" i="7"/>
  <c r="U653" i="7"/>
  <c r="P653" i="7"/>
  <c r="K653" i="7"/>
  <c r="F653" i="7"/>
  <c r="C653" i="7"/>
  <c r="AE652" i="7"/>
  <c r="Z652" i="7"/>
  <c r="U652" i="7"/>
  <c r="P652" i="7"/>
  <c r="K652" i="7"/>
  <c r="F652" i="7"/>
  <c r="C652" i="7"/>
  <c r="AE651" i="7"/>
  <c r="Z651" i="7"/>
  <c r="U651" i="7"/>
  <c r="P651" i="7"/>
  <c r="K651" i="7"/>
  <c r="F651" i="7"/>
  <c r="C651" i="7"/>
  <c r="AE650" i="7"/>
  <c r="Z650" i="7"/>
  <c r="U650" i="7"/>
  <c r="P650" i="7"/>
  <c r="K650" i="7"/>
  <c r="F650" i="7"/>
  <c r="C650" i="7"/>
  <c r="AE649" i="7"/>
  <c r="Z649" i="7"/>
  <c r="U649" i="7"/>
  <c r="P649" i="7"/>
  <c r="K649" i="7"/>
  <c r="F649" i="7"/>
  <c r="C649" i="7"/>
  <c r="AE648" i="7"/>
  <c r="Z648" i="7"/>
  <c r="U648" i="7"/>
  <c r="P648" i="7"/>
  <c r="K648" i="7"/>
  <c r="F648" i="7"/>
  <c r="C648" i="7"/>
  <c r="AE647" i="7"/>
  <c r="Z647" i="7"/>
  <c r="U647" i="7"/>
  <c r="P647" i="7"/>
  <c r="K647" i="7"/>
  <c r="F647" i="7"/>
  <c r="C647" i="7"/>
  <c r="AE646" i="7"/>
  <c r="Z646" i="7"/>
  <c r="U646" i="7"/>
  <c r="P646" i="7"/>
  <c r="K646" i="7"/>
  <c r="F646" i="7"/>
  <c r="C646" i="7"/>
  <c r="AE645" i="7"/>
  <c r="Z645" i="7"/>
  <c r="U645" i="7"/>
  <c r="P645" i="7"/>
  <c r="K645" i="7"/>
  <c r="F645" i="7"/>
  <c r="C645" i="7"/>
  <c r="AE644" i="7"/>
  <c r="Z644" i="7"/>
  <c r="U644" i="7"/>
  <c r="P644" i="7"/>
  <c r="K644" i="7"/>
  <c r="F644" i="7"/>
  <c r="C644" i="7"/>
  <c r="AE643" i="7"/>
  <c r="Z643" i="7"/>
  <c r="U643" i="7"/>
  <c r="P643" i="7"/>
  <c r="K643" i="7"/>
  <c r="F643" i="7"/>
  <c r="C643" i="7"/>
  <c r="AE642" i="7"/>
  <c r="Z642" i="7"/>
  <c r="U642" i="7"/>
  <c r="P642" i="7"/>
  <c r="K642" i="7"/>
  <c r="F642" i="7"/>
  <c r="C642" i="7"/>
  <c r="AE641" i="7"/>
  <c r="Z641" i="7"/>
  <c r="U641" i="7"/>
  <c r="P641" i="7"/>
  <c r="K641" i="7"/>
  <c r="F641" i="7"/>
  <c r="C641" i="7"/>
  <c r="AE640" i="7"/>
  <c r="Z640" i="7"/>
  <c r="U640" i="7"/>
  <c r="P640" i="7"/>
  <c r="K640" i="7"/>
  <c r="F640" i="7"/>
  <c r="C640" i="7"/>
  <c r="AE639" i="7"/>
  <c r="Z639" i="7"/>
  <c r="U639" i="7"/>
  <c r="P639" i="7"/>
  <c r="K639" i="7"/>
  <c r="F639" i="7"/>
  <c r="C639" i="7"/>
  <c r="AE638" i="7"/>
  <c r="Z638" i="7"/>
  <c r="U638" i="7"/>
  <c r="P638" i="7"/>
  <c r="K638" i="7"/>
  <c r="F638" i="7"/>
  <c r="C638" i="7"/>
  <c r="AE637" i="7"/>
  <c r="Z637" i="7"/>
  <c r="U637" i="7"/>
  <c r="P637" i="7"/>
  <c r="K637" i="7"/>
  <c r="F637" i="7"/>
  <c r="C637" i="7"/>
  <c r="AE636" i="7"/>
  <c r="Z636" i="7"/>
  <c r="U636" i="7"/>
  <c r="P636" i="7"/>
  <c r="K636" i="7"/>
  <c r="F636" i="7"/>
  <c r="C636" i="7"/>
  <c r="AE635" i="7"/>
  <c r="Z635" i="7"/>
  <c r="U635" i="7"/>
  <c r="P635" i="7"/>
  <c r="K635" i="7"/>
  <c r="F635" i="7"/>
  <c r="C635" i="7"/>
  <c r="AE634" i="7"/>
  <c r="Z634" i="7"/>
  <c r="U634" i="7"/>
  <c r="P634" i="7"/>
  <c r="K634" i="7"/>
  <c r="F634" i="7"/>
  <c r="C634" i="7"/>
  <c r="AE633" i="7"/>
  <c r="Z633" i="7"/>
  <c r="U633" i="7"/>
  <c r="P633" i="7"/>
  <c r="K633" i="7"/>
  <c r="F633" i="7"/>
  <c r="C633" i="7"/>
  <c r="AE632" i="7"/>
  <c r="Z632" i="7"/>
  <c r="U632" i="7"/>
  <c r="P632" i="7"/>
  <c r="K632" i="7"/>
  <c r="F632" i="7"/>
  <c r="C632" i="7"/>
  <c r="AE631" i="7"/>
  <c r="Z631" i="7"/>
  <c r="U631" i="7"/>
  <c r="P631" i="7"/>
  <c r="K631" i="7"/>
  <c r="F631" i="7"/>
  <c r="C631" i="7"/>
  <c r="AE630" i="7"/>
  <c r="Z630" i="7"/>
  <c r="U630" i="7"/>
  <c r="P630" i="7"/>
  <c r="K630" i="7"/>
  <c r="F630" i="7"/>
  <c r="C630" i="7"/>
  <c r="AE629" i="7"/>
  <c r="Z629" i="7"/>
  <c r="U629" i="7"/>
  <c r="P629" i="7"/>
  <c r="K629" i="7"/>
  <c r="F629" i="7"/>
  <c r="C629" i="7"/>
  <c r="AE628" i="7"/>
  <c r="Z628" i="7"/>
  <c r="U628" i="7"/>
  <c r="P628" i="7"/>
  <c r="K628" i="7"/>
  <c r="F628" i="7"/>
  <c r="C628" i="7"/>
  <c r="AE627" i="7"/>
  <c r="Z627" i="7"/>
  <c r="U627" i="7"/>
  <c r="P627" i="7"/>
  <c r="K627" i="7"/>
  <c r="F627" i="7"/>
  <c r="C627" i="7"/>
  <c r="AE626" i="7"/>
  <c r="Z626" i="7"/>
  <c r="U626" i="7"/>
  <c r="P626" i="7"/>
  <c r="K626" i="7"/>
  <c r="F626" i="7"/>
  <c r="C626" i="7"/>
  <c r="AE625" i="7"/>
  <c r="Z625" i="7"/>
  <c r="U625" i="7"/>
  <c r="P625" i="7"/>
  <c r="K625" i="7"/>
  <c r="F625" i="7"/>
  <c r="C625" i="7"/>
  <c r="AE624" i="7"/>
  <c r="Z624" i="7"/>
  <c r="U624" i="7"/>
  <c r="P624" i="7"/>
  <c r="K624" i="7"/>
  <c r="F624" i="7"/>
  <c r="C624" i="7"/>
  <c r="AE623" i="7"/>
  <c r="Z623" i="7"/>
  <c r="U623" i="7"/>
  <c r="P623" i="7"/>
  <c r="K623" i="7"/>
  <c r="F623" i="7"/>
  <c r="C623" i="7"/>
  <c r="AE622" i="7"/>
  <c r="Z622" i="7"/>
  <c r="U622" i="7"/>
  <c r="P622" i="7"/>
  <c r="K622" i="7"/>
  <c r="F622" i="7"/>
  <c r="C622" i="7"/>
  <c r="AE621" i="7"/>
  <c r="Z621" i="7"/>
  <c r="U621" i="7"/>
  <c r="P621" i="7"/>
  <c r="K621" i="7"/>
  <c r="F621" i="7"/>
  <c r="C621" i="7"/>
  <c r="AE620" i="7"/>
  <c r="Z620" i="7"/>
  <c r="U620" i="7"/>
  <c r="P620" i="7"/>
  <c r="K620" i="7"/>
  <c r="F620" i="7"/>
  <c r="C620" i="7"/>
  <c r="AE619" i="7"/>
  <c r="Z619" i="7"/>
  <c r="U619" i="7"/>
  <c r="P619" i="7"/>
  <c r="K619" i="7"/>
  <c r="F619" i="7"/>
  <c r="C619" i="7"/>
  <c r="AE618" i="7"/>
  <c r="Z618" i="7"/>
  <c r="U618" i="7"/>
  <c r="P618" i="7"/>
  <c r="K618" i="7"/>
  <c r="F618" i="7"/>
  <c r="C618" i="7"/>
  <c r="AE617" i="7"/>
  <c r="Z617" i="7"/>
  <c r="U617" i="7"/>
  <c r="P617" i="7"/>
  <c r="K617" i="7"/>
  <c r="F617" i="7"/>
  <c r="C617" i="7"/>
  <c r="AE616" i="7"/>
  <c r="Z616" i="7"/>
  <c r="U616" i="7"/>
  <c r="P616" i="7"/>
  <c r="K616" i="7"/>
  <c r="F616" i="7"/>
  <c r="C616" i="7"/>
  <c r="AE615" i="7"/>
  <c r="Z615" i="7"/>
  <c r="U615" i="7"/>
  <c r="P615" i="7"/>
  <c r="K615" i="7"/>
  <c r="F615" i="7"/>
  <c r="C615" i="7"/>
  <c r="AE614" i="7"/>
  <c r="Z614" i="7"/>
  <c r="U614" i="7"/>
  <c r="P614" i="7"/>
  <c r="K614" i="7"/>
  <c r="F614" i="7"/>
  <c r="C614" i="7"/>
  <c r="AE613" i="7"/>
  <c r="Z613" i="7"/>
  <c r="U613" i="7"/>
  <c r="P613" i="7"/>
  <c r="K613" i="7"/>
  <c r="F613" i="7"/>
  <c r="C613" i="7"/>
  <c r="AE612" i="7"/>
  <c r="Z612" i="7"/>
  <c r="U612" i="7"/>
  <c r="P612" i="7"/>
  <c r="K612" i="7"/>
  <c r="F612" i="7"/>
  <c r="C612" i="7"/>
  <c r="AE611" i="7"/>
  <c r="Z611" i="7"/>
  <c r="U611" i="7"/>
  <c r="P611" i="7"/>
  <c r="K611" i="7"/>
  <c r="F611" i="7"/>
  <c r="C611" i="7"/>
  <c r="AE610" i="7"/>
  <c r="Z610" i="7"/>
  <c r="U610" i="7"/>
  <c r="P610" i="7"/>
  <c r="K610" i="7"/>
  <c r="F610" i="7"/>
  <c r="C610" i="7"/>
  <c r="AE609" i="7"/>
  <c r="Z609" i="7"/>
  <c r="U609" i="7"/>
  <c r="P609" i="7"/>
  <c r="K609" i="7"/>
  <c r="F609" i="7"/>
  <c r="C609" i="7"/>
  <c r="AE608" i="7"/>
  <c r="Z608" i="7"/>
  <c r="U608" i="7"/>
  <c r="P608" i="7"/>
  <c r="K608" i="7"/>
  <c r="F608" i="7"/>
  <c r="C608" i="7"/>
  <c r="AE607" i="7"/>
  <c r="Z607" i="7"/>
  <c r="U607" i="7"/>
  <c r="P607" i="7"/>
  <c r="K607" i="7"/>
  <c r="F607" i="7"/>
  <c r="C607" i="7"/>
  <c r="AE606" i="7"/>
  <c r="Z606" i="7"/>
  <c r="U606" i="7"/>
  <c r="P606" i="7"/>
  <c r="K606" i="7"/>
  <c r="F606" i="7"/>
  <c r="C606" i="7"/>
  <c r="AE605" i="7"/>
  <c r="Z605" i="7"/>
  <c r="U605" i="7"/>
  <c r="P605" i="7"/>
  <c r="K605" i="7"/>
  <c r="F605" i="7"/>
  <c r="C605" i="7"/>
  <c r="AE604" i="7"/>
  <c r="Z604" i="7"/>
  <c r="U604" i="7"/>
  <c r="P604" i="7"/>
  <c r="K604" i="7"/>
  <c r="F604" i="7"/>
  <c r="C604" i="7"/>
  <c r="AE603" i="7"/>
  <c r="Z603" i="7"/>
  <c r="U603" i="7"/>
  <c r="P603" i="7"/>
  <c r="K603" i="7"/>
  <c r="F603" i="7"/>
  <c r="C603" i="7"/>
  <c r="AE602" i="7"/>
  <c r="Z602" i="7"/>
  <c r="U602" i="7"/>
  <c r="P602" i="7"/>
  <c r="K602" i="7"/>
  <c r="F602" i="7"/>
  <c r="C602" i="7"/>
  <c r="AE601" i="7"/>
  <c r="Z601" i="7"/>
  <c r="U601" i="7"/>
  <c r="P601" i="7"/>
  <c r="K601" i="7"/>
  <c r="F601" i="7"/>
  <c r="C601" i="7"/>
  <c r="AE600" i="7"/>
  <c r="Z600" i="7"/>
  <c r="U600" i="7"/>
  <c r="P600" i="7"/>
  <c r="K600" i="7"/>
  <c r="F600" i="7"/>
  <c r="C600" i="7"/>
  <c r="AE599" i="7"/>
  <c r="Z599" i="7"/>
  <c r="U599" i="7"/>
  <c r="P599" i="7"/>
  <c r="K599" i="7"/>
  <c r="F599" i="7"/>
  <c r="C599" i="7"/>
  <c r="AE598" i="7"/>
  <c r="Z598" i="7"/>
  <c r="U598" i="7"/>
  <c r="P598" i="7"/>
  <c r="K598" i="7"/>
  <c r="F598" i="7"/>
  <c r="C598" i="7"/>
  <c r="AE597" i="7"/>
  <c r="Z597" i="7"/>
  <c r="U597" i="7"/>
  <c r="P597" i="7"/>
  <c r="K597" i="7"/>
  <c r="F597" i="7"/>
  <c r="C597" i="7"/>
  <c r="AE596" i="7"/>
  <c r="Z596" i="7"/>
  <c r="U596" i="7"/>
  <c r="P596" i="7"/>
  <c r="K596" i="7"/>
  <c r="F596" i="7"/>
  <c r="C596" i="7"/>
  <c r="AE595" i="7"/>
  <c r="Z595" i="7"/>
  <c r="U595" i="7"/>
  <c r="P595" i="7"/>
  <c r="K595" i="7"/>
  <c r="F595" i="7"/>
  <c r="C595" i="7"/>
  <c r="AE594" i="7"/>
  <c r="Z594" i="7"/>
  <c r="U594" i="7"/>
  <c r="P594" i="7"/>
  <c r="K594" i="7"/>
  <c r="F594" i="7"/>
  <c r="C594" i="7"/>
  <c r="AE593" i="7"/>
  <c r="Z593" i="7"/>
  <c r="U593" i="7"/>
  <c r="P593" i="7"/>
  <c r="K593" i="7"/>
  <c r="F593" i="7"/>
  <c r="C593" i="7"/>
  <c r="AE592" i="7"/>
  <c r="Z592" i="7"/>
  <c r="U592" i="7"/>
  <c r="P592" i="7"/>
  <c r="K592" i="7"/>
  <c r="F592" i="7"/>
  <c r="C592" i="7"/>
  <c r="AE591" i="7"/>
  <c r="Z591" i="7"/>
  <c r="U591" i="7"/>
  <c r="P591" i="7"/>
  <c r="K591" i="7"/>
  <c r="F591" i="7"/>
  <c r="C591" i="7"/>
  <c r="AE590" i="7"/>
  <c r="Z590" i="7"/>
  <c r="U590" i="7"/>
  <c r="P590" i="7"/>
  <c r="K590" i="7"/>
  <c r="F590" i="7"/>
  <c r="C590" i="7"/>
  <c r="AE589" i="7"/>
  <c r="Z589" i="7"/>
  <c r="U589" i="7"/>
  <c r="P589" i="7"/>
  <c r="K589" i="7"/>
  <c r="F589" i="7"/>
  <c r="C589" i="7"/>
  <c r="AE588" i="7"/>
  <c r="Z588" i="7"/>
  <c r="U588" i="7"/>
  <c r="P588" i="7"/>
  <c r="K588" i="7"/>
  <c r="F588" i="7"/>
  <c r="C588" i="7"/>
  <c r="AE587" i="7"/>
  <c r="Z587" i="7"/>
  <c r="U587" i="7"/>
  <c r="P587" i="7"/>
  <c r="K587" i="7"/>
  <c r="F587" i="7"/>
  <c r="C587" i="7"/>
  <c r="AE586" i="7"/>
  <c r="Z586" i="7"/>
  <c r="U586" i="7"/>
  <c r="P586" i="7"/>
  <c r="K586" i="7"/>
  <c r="F586" i="7"/>
  <c r="C586" i="7"/>
  <c r="AE585" i="7"/>
  <c r="Z585" i="7"/>
  <c r="U585" i="7"/>
  <c r="P585" i="7"/>
  <c r="K585" i="7"/>
  <c r="F585" i="7"/>
  <c r="C585" i="7"/>
  <c r="AE584" i="7"/>
  <c r="Z584" i="7"/>
  <c r="U584" i="7"/>
  <c r="P584" i="7"/>
  <c r="K584" i="7"/>
  <c r="F584" i="7"/>
  <c r="C584" i="7"/>
  <c r="AE583" i="7"/>
  <c r="Z583" i="7"/>
  <c r="U583" i="7"/>
  <c r="P583" i="7"/>
  <c r="K583" i="7"/>
  <c r="F583" i="7"/>
  <c r="C583" i="7"/>
  <c r="AE582" i="7"/>
  <c r="Z582" i="7"/>
  <c r="U582" i="7"/>
  <c r="P582" i="7"/>
  <c r="K582" i="7"/>
  <c r="F582" i="7"/>
  <c r="C582" i="7"/>
  <c r="AE581" i="7"/>
  <c r="Z581" i="7"/>
  <c r="U581" i="7"/>
  <c r="P581" i="7"/>
  <c r="K581" i="7"/>
  <c r="F581" i="7"/>
  <c r="C581" i="7"/>
  <c r="AE580" i="7"/>
  <c r="Z580" i="7"/>
  <c r="U580" i="7"/>
  <c r="P580" i="7"/>
  <c r="K580" i="7"/>
  <c r="F580" i="7"/>
  <c r="C580" i="7"/>
  <c r="AE579" i="7"/>
  <c r="Z579" i="7"/>
  <c r="U579" i="7"/>
  <c r="P579" i="7"/>
  <c r="K579" i="7"/>
  <c r="F579" i="7"/>
  <c r="C579" i="7"/>
  <c r="AE578" i="7"/>
  <c r="Z578" i="7"/>
  <c r="U578" i="7"/>
  <c r="P578" i="7"/>
  <c r="K578" i="7"/>
  <c r="F578" i="7"/>
  <c r="C578" i="7"/>
  <c r="AE577" i="7"/>
  <c r="Z577" i="7"/>
  <c r="U577" i="7"/>
  <c r="P577" i="7"/>
  <c r="K577" i="7"/>
  <c r="F577" i="7"/>
  <c r="C577" i="7"/>
  <c r="AE576" i="7"/>
  <c r="Z576" i="7"/>
  <c r="U576" i="7"/>
  <c r="P576" i="7"/>
  <c r="K576" i="7"/>
  <c r="F576" i="7"/>
  <c r="C576" i="7"/>
  <c r="AE575" i="7"/>
  <c r="Z575" i="7"/>
  <c r="U575" i="7"/>
  <c r="P575" i="7"/>
  <c r="K575" i="7"/>
  <c r="F575" i="7"/>
  <c r="C575" i="7"/>
  <c r="AE574" i="7"/>
  <c r="Z574" i="7"/>
  <c r="U574" i="7"/>
  <c r="P574" i="7"/>
  <c r="K574" i="7"/>
  <c r="F574" i="7"/>
  <c r="C574" i="7"/>
  <c r="AE573" i="7"/>
  <c r="Z573" i="7"/>
  <c r="U573" i="7"/>
  <c r="P573" i="7"/>
  <c r="K573" i="7"/>
  <c r="F573" i="7"/>
  <c r="C573" i="7"/>
  <c r="AE572" i="7"/>
  <c r="Z572" i="7"/>
  <c r="U572" i="7"/>
  <c r="P572" i="7"/>
  <c r="K572" i="7"/>
  <c r="F572" i="7"/>
  <c r="C572" i="7"/>
  <c r="AE571" i="7"/>
  <c r="Z571" i="7"/>
  <c r="U571" i="7"/>
  <c r="P571" i="7"/>
  <c r="K571" i="7"/>
  <c r="F571" i="7"/>
  <c r="C571" i="7"/>
  <c r="AE570" i="7"/>
  <c r="Z570" i="7"/>
  <c r="U570" i="7"/>
  <c r="P570" i="7"/>
  <c r="K570" i="7"/>
  <c r="F570" i="7"/>
  <c r="C570" i="7"/>
  <c r="AE569" i="7"/>
  <c r="Z569" i="7"/>
  <c r="U569" i="7"/>
  <c r="P569" i="7"/>
  <c r="K569" i="7"/>
  <c r="F569" i="7"/>
  <c r="C569" i="7"/>
  <c r="AE568" i="7"/>
  <c r="Z568" i="7"/>
  <c r="U568" i="7"/>
  <c r="P568" i="7"/>
  <c r="K568" i="7"/>
  <c r="F568" i="7"/>
  <c r="C568" i="7"/>
  <c r="AE567" i="7"/>
  <c r="Z567" i="7"/>
  <c r="U567" i="7"/>
  <c r="P567" i="7"/>
  <c r="K567" i="7"/>
  <c r="F567" i="7"/>
  <c r="C567" i="7"/>
  <c r="AE566" i="7"/>
  <c r="Z566" i="7"/>
  <c r="U566" i="7"/>
  <c r="P566" i="7"/>
  <c r="K566" i="7"/>
  <c r="F566" i="7"/>
  <c r="C566" i="7"/>
  <c r="AE565" i="7"/>
  <c r="Z565" i="7"/>
  <c r="U565" i="7"/>
  <c r="P565" i="7"/>
  <c r="K565" i="7"/>
  <c r="F565" i="7"/>
  <c r="C565" i="7"/>
  <c r="AE564" i="7"/>
  <c r="Z564" i="7"/>
  <c r="U564" i="7"/>
  <c r="P564" i="7"/>
  <c r="K564" i="7"/>
  <c r="F564" i="7"/>
  <c r="C564" i="7"/>
  <c r="AE563" i="7"/>
  <c r="Z563" i="7"/>
  <c r="U563" i="7"/>
  <c r="P563" i="7"/>
  <c r="K563" i="7"/>
  <c r="F563" i="7"/>
  <c r="C563" i="7"/>
  <c r="AE562" i="7"/>
  <c r="Z562" i="7"/>
  <c r="U562" i="7"/>
  <c r="P562" i="7"/>
  <c r="K562" i="7"/>
  <c r="F562" i="7"/>
  <c r="C562" i="7"/>
  <c r="AE561" i="7"/>
  <c r="Z561" i="7"/>
  <c r="U561" i="7"/>
  <c r="P561" i="7"/>
  <c r="K561" i="7"/>
  <c r="F561" i="7"/>
  <c r="C561" i="7"/>
  <c r="AE560" i="7"/>
  <c r="Z560" i="7"/>
  <c r="U560" i="7"/>
  <c r="P560" i="7"/>
  <c r="K560" i="7"/>
  <c r="F560" i="7"/>
  <c r="C560" i="7"/>
  <c r="AE559" i="7"/>
  <c r="Z559" i="7"/>
  <c r="U559" i="7"/>
  <c r="P559" i="7"/>
  <c r="K559" i="7"/>
  <c r="F559" i="7"/>
  <c r="C559" i="7"/>
  <c r="AE558" i="7"/>
  <c r="Z558" i="7"/>
  <c r="U558" i="7"/>
  <c r="P558" i="7"/>
  <c r="K558" i="7"/>
  <c r="F558" i="7"/>
  <c r="C558" i="7"/>
  <c r="AE557" i="7"/>
  <c r="Z557" i="7"/>
  <c r="U557" i="7"/>
  <c r="P557" i="7"/>
  <c r="K557" i="7"/>
  <c r="F557" i="7"/>
  <c r="C557" i="7"/>
  <c r="AE556" i="7"/>
  <c r="Z556" i="7"/>
  <c r="U556" i="7"/>
  <c r="P556" i="7"/>
  <c r="K556" i="7"/>
  <c r="F556" i="7"/>
  <c r="C556" i="7"/>
  <c r="AE555" i="7"/>
  <c r="Z555" i="7"/>
  <c r="U555" i="7"/>
  <c r="P555" i="7"/>
  <c r="K555" i="7"/>
  <c r="F555" i="7"/>
  <c r="C555" i="7"/>
  <c r="AE554" i="7"/>
  <c r="Z554" i="7"/>
  <c r="U554" i="7"/>
  <c r="P554" i="7"/>
  <c r="K554" i="7"/>
  <c r="F554" i="7"/>
  <c r="C554" i="7"/>
  <c r="AE553" i="7"/>
  <c r="Z553" i="7"/>
  <c r="U553" i="7"/>
  <c r="P553" i="7"/>
  <c r="K553" i="7"/>
  <c r="F553" i="7"/>
  <c r="C553" i="7"/>
  <c r="AE552" i="7"/>
  <c r="Z552" i="7"/>
  <c r="U552" i="7"/>
  <c r="P552" i="7"/>
  <c r="K552" i="7"/>
  <c r="F552" i="7"/>
  <c r="C552" i="7"/>
  <c r="AE551" i="7"/>
  <c r="Z551" i="7"/>
  <c r="U551" i="7"/>
  <c r="P551" i="7"/>
  <c r="K551" i="7"/>
  <c r="F551" i="7"/>
  <c r="C551" i="7"/>
  <c r="AE550" i="7"/>
  <c r="Z550" i="7"/>
  <c r="U550" i="7"/>
  <c r="P550" i="7"/>
  <c r="K550" i="7"/>
  <c r="F550" i="7"/>
  <c r="C550" i="7"/>
  <c r="AE549" i="7"/>
  <c r="Z549" i="7"/>
  <c r="U549" i="7"/>
  <c r="P549" i="7"/>
  <c r="K549" i="7"/>
  <c r="F549" i="7"/>
  <c r="C549" i="7"/>
  <c r="AE548" i="7"/>
  <c r="Z548" i="7"/>
  <c r="U548" i="7"/>
  <c r="P548" i="7"/>
  <c r="K548" i="7"/>
  <c r="F548" i="7"/>
  <c r="C548" i="7"/>
  <c r="AE547" i="7"/>
  <c r="Z547" i="7"/>
  <c r="U547" i="7"/>
  <c r="P547" i="7"/>
  <c r="K547" i="7"/>
  <c r="F547" i="7"/>
  <c r="C547" i="7"/>
  <c r="AE546" i="7"/>
  <c r="Z546" i="7"/>
  <c r="U546" i="7"/>
  <c r="P546" i="7"/>
  <c r="K546" i="7"/>
  <c r="F546" i="7"/>
  <c r="C546" i="7"/>
  <c r="AE545" i="7"/>
  <c r="Z545" i="7"/>
  <c r="U545" i="7"/>
  <c r="P545" i="7"/>
  <c r="K545" i="7"/>
  <c r="F545" i="7"/>
  <c r="C545" i="7"/>
  <c r="AE544" i="7"/>
  <c r="Z544" i="7"/>
  <c r="U544" i="7"/>
  <c r="P544" i="7"/>
  <c r="K544" i="7"/>
  <c r="F544" i="7"/>
  <c r="C544" i="7"/>
  <c r="AE543" i="7"/>
  <c r="Z543" i="7"/>
  <c r="U543" i="7"/>
  <c r="P543" i="7"/>
  <c r="K543" i="7"/>
  <c r="F543" i="7"/>
  <c r="C543" i="7"/>
  <c r="AE542" i="7"/>
  <c r="Z542" i="7"/>
  <c r="U542" i="7"/>
  <c r="P542" i="7"/>
  <c r="K542" i="7"/>
  <c r="F542" i="7"/>
  <c r="C542" i="7"/>
  <c r="AE541" i="7"/>
  <c r="Z541" i="7"/>
  <c r="U541" i="7"/>
  <c r="P541" i="7"/>
  <c r="K541" i="7"/>
  <c r="F541" i="7"/>
  <c r="C541" i="7"/>
  <c r="AE540" i="7"/>
  <c r="Z540" i="7"/>
  <c r="U540" i="7"/>
  <c r="P540" i="7"/>
  <c r="K540" i="7"/>
  <c r="F540" i="7"/>
  <c r="C540" i="7"/>
  <c r="AE539" i="7"/>
  <c r="Z539" i="7"/>
  <c r="U539" i="7"/>
  <c r="P539" i="7"/>
  <c r="K539" i="7"/>
  <c r="F539" i="7"/>
  <c r="C539" i="7"/>
  <c r="AE538" i="7"/>
  <c r="Z538" i="7"/>
  <c r="U538" i="7"/>
  <c r="P538" i="7"/>
  <c r="K538" i="7"/>
  <c r="F538" i="7"/>
  <c r="C538" i="7"/>
  <c r="AE537" i="7"/>
  <c r="Z537" i="7"/>
  <c r="U537" i="7"/>
  <c r="P537" i="7"/>
  <c r="K537" i="7"/>
  <c r="F537" i="7"/>
  <c r="C537" i="7"/>
  <c r="AE536" i="7"/>
  <c r="Z536" i="7"/>
  <c r="U536" i="7"/>
  <c r="P536" i="7"/>
  <c r="K536" i="7"/>
  <c r="F536" i="7"/>
  <c r="C536" i="7"/>
  <c r="AE535" i="7"/>
  <c r="Z535" i="7"/>
  <c r="U535" i="7"/>
  <c r="P535" i="7"/>
  <c r="K535" i="7"/>
  <c r="F535" i="7"/>
  <c r="C535" i="7"/>
  <c r="AE534" i="7"/>
  <c r="Z534" i="7"/>
  <c r="U534" i="7"/>
  <c r="P534" i="7"/>
  <c r="K534" i="7"/>
  <c r="F534" i="7"/>
  <c r="C534" i="7"/>
  <c r="AE533" i="7"/>
  <c r="Z533" i="7"/>
  <c r="U533" i="7"/>
  <c r="P533" i="7"/>
  <c r="K533" i="7"/>
  <c r="F533" i="7"/>
  <c r="C533" i="7"/>
  <c r="AE532" i="7"/>
  <c r="Z532" i="7"/>
  <c r="U532" i="7"/>
  <c r="P532" i="7"/>
  <c r="K532" i="7"/>
  <c r="F532" i="7"/>
  <c r="C532" i="7"/>
  <c r="AE531" i="7"/>
  <c r="Z531" i="7"/>
  <c r="U531" i="7"/>
  <c r="P531" i="7"/>
  <c r="K531" i="7"/>
  <c r="F531" i="7"/>
  <c r="C531" i="7"/>
  <c r="AE530" i="7"/>
  <c r="Z530" i="7"/>
  <c r="U530" i="7"/>
  <c r="P530" i="7"/>
  <c r="K530" i="7"/>
  <c r="F530" i="7"/>
  <c r="C530" i="7"/>
  <c r="AE529" i="7"/>
  <c r="Z529" i="7"/>
  <c r="U529" i="7"/>
  <c r="P529" i="7"/>
  <c r="K529" i="7"/>
  <c r="F529" i="7"/>
  <c r="C529" i="7"/>
  <c r="AE528" i="7"/>
  <c r="Z528" i="7"/>
  <c r="U528" i="7"/>
  <c r="P528" i="7"/>
  <c r="K528" i="7"/>
  <c r="F528" i="7"/>
  <c r="C528" i="7"/>
  <c r="AE527" i="7"/>
  <c r="Z527" i="7"/>
  <c r="U527" i="7"/>
  <c r="P527" i="7"/>
  <c r="K527" i="7"/>
  <c r="F527" i="7"/>
  <c r="C527" i="7"/>
  <c r="AE526" i="7"/>
  <c r="Z526" i="7"/>
  <c r="U526" i="7"/>
  <c r="P526" i="7"/>
  <c r="K526" i="7"/>
  <c r="F526" i="7"/>
  <c r="C526" i="7"/>
  <c r="AE525" i="7"/>
  <c r="Z525" i="7"/>
  <c r="U525" i="7"/>
  <c r="P525" i="7"/>
  <c r="K525" i="7"/>
  <c r="F525" i="7"/>
  <c r="C525" i="7"/>
  <c r="AE524" i="7"/>
  <c r="Z524" i="7"/>
  <c r="U524" i="7"/>
  <c r="P524" i="7"/>
  <c r="K524" i="7"/>
  <c r="F524" i="7"/>
  <c r="C524" i="7"/>
  <c r="AE523" i="7"/>
  <c r="Z523" i="7"/>
  <c r="U523" i="7"/>
  <c r="P523" i="7"/>
  <c r="K523" i="7"/>
  <c r="F523" i="7"/>
  <c r="C523" i="7"/>
  <c r="AE522" i="7"/>
  <c r="Z522" i="7"/>
  <c r="U522" i="7"/>
  <c r="P522" i="7"/>
  <c r="K522" i="7"/>
  <c r="F522" i="7"/>
  <c r="C522" i="7"/>
  <c r="AE521" i="7"/>
  <c r="Z521" i="7"/>
  <c r="U521" i="7"/>
  <c r="P521" i="7"/>
  <c r="K521" i="7"/>
  <c r="F521" i="7"/>
  <c r="C521" i="7"/>
  <c r="AE520" i="7"/>
  <c r="Z520" i="7"/>
  <c r="U520" i="7"/>
  <c r="P520" i="7"/>
  <c r="K520" i="7"/>
  <c r="F520" i="7"/>
  <c r="C520" i="7"/>
  <c r="AE519" i="7"/>
  <c r="Z519" i="7"/>
  <c r="U519" i="7"/>
  <c r="P519" i="7"/>
  <c r="K519" i="7"/>
  <c r="F519" i="7"/>
  <c r="C519" i="7"/>
  <c r="AE518" i="7"/>
  <c r="Z518" i="7"/>
  <c r="U518" i="7"/>
  <c r="P518" i="7"/>
  <c r="K518" i="7"/>
  <c r="F518" i="7"/>
  <c r="C518" i="7"/>
  <c r="AE517" i="7"/>
  <c r="Z517" i="7"/>
  <c r="U517" i="7"/>
  <c r="P517" i="7"/>
  <c r="K517" i="7"/>
  <c r="F517" i="7"/>
  <c r="C517" i="7"/>
  <c r="AE516" i="7"/>
  <c r="Z516" i="7"/>
  <c r="U516" i="7"/>
  <c r="P516" i="7"/>
  <c r="K516" i="7"/>
  <c r="F516" i="7"/>
  <c r="C516" i="7"/>
  <c r="AE515" i="7"/>
  <c r="Z515" i="7"/>
  <c r="U515" i="7"/>
  <c r="P515" i="7"/>
  <c r="K515" i="7"/>
  <c r="F515" i="7"/>
  <c r="C515" i="7"/>
  <c r="AE514" i="7"/>
  <c r="Z514" i="7"/>
  <c r="U514" i="7"/>
  <c r="P514" i="7"/>
  <c r="K514" i="7"/>
  <c r="F514" i="7"/>
  <c r="C514" i="7"/>
  <c r="AE513" i="7"/>
  <c r="Z513" i="7"/>
  <c r="U513" i="7"/>
  <c r="P513" i="7"/>
  <c r="K513" i="7"/>
  <c r="F513" i="7"/>
  <c r="C513" i="7"/>
  <c r="AE512" i="7"/>
  <c r="Z512" i="7"/>
  <c r="U512" i="7"/>
  <c r="P512" i="7"/>
  <c r="K512" i="7"/>
  <c r="F512" i="7"/>
  <c r="C512" i="7"/>
  <c r="AE511" i="7"/>
  <c r="Z511" i="7"/>
  <c r="U511" i="7"/>
  <c r="P511" i="7"/>
  <c r="K511" i="7"/>
  <c r="F511" i="7"/>
  <c r="C511" i="7"/>
  <c r="AE510" i="7"/>
  <c r="Z510" i="7"/>
  <c r="U510" i="7"/>
  <c r="P510" i="7"/>
  <c r="K510" i="7"/>
  <c r="F510" i="7"/>
  <c r="C510" i="7"/>
  <c r="AE509" i="7"/>
  <c r="Z509" i="7"/>
  <c r="U509" i="7"/>
  <c r="P509" i="7"/>
  <c r="K509" i="7"/>
  <c r="F509" i="7"/>
  <c r="C509" i="7"/>
  <c r="AE508" i="7"/>
  <c r="Z508" i="7"/>
  <c r="U508" i="7"/>
  <c r="P508" i="7"/>
  <c r="K508" i="7"/>
  <c r="F508" i="7"/>
  <c r="C508" i="7"/>
  <c r="AE507" i="7"/>
  <c r="Z507" i="7"/>
  <c r="U507" i="7"/>
  <c r="P507" i="7"/>
  <c r="K507" i="7"/>
  <c r="F507" i="7"/>
  <c r="C507" i="7"/>
  <c r="AE506" i="7"/>
  <c r="Z506" i="7"/>
  <c r="U506" i="7"/>
  <c r="P506" i="7"/>
  <c r="K506" i="7"/>
  <c r="F506" i="7"/>
  <c r="C506" i="7"/>
  <c r="AE505" i="7"/>
  <c r="Z505" i="7"/>
  <c r="U505" i="7"/>
  <c r="P505" i="7"/>
  <c r="K505" i="7"/>
  <c r="F505" i="7"/>
  <c r="C505" i="7"/>
  <c r="AE504" i="7"/>
  <c r="Z504" i="7"/>
  <c r="U504" i="7"/>
  <c r="P504" i="7"/>
  <c r="K504" i="7"/>
  <c r="F504" i="7"/>
  <c r="C504" i="7"/>
  <c r="AE503" i="7"/>
  <c r="Z503" i="7"/>
  <c r="U503" i="7"/>
  <c r="P503" i="7"/>
  <c r="K503" i="7"/>
  <c r="F503" i="7"/>
  <c r="C503" i="7"/>
  <c r="AE502" i="7"/>
  <c r="Z502" i="7"/>
  <c r="U502" i="7"/>
  <c r="P502" i="7"/>
  <c r="K502" i="7"/>
  <c r="F502" i="7"/>
  <c r="C502" i="7"/>
  <c r="AE501" i="7"/>
  <c r="Z501" i="7"/>
  <c r="U501" i="7"/>
  <c r="P501" i="7"/>
  <c r="K501" i="7"/>
  <c r="F501" i="7"/>
  <c r="C501" i="7"/>
  <c r="AE500" i="7"/>
  <c r="Z500" i="7"/>
  <c r="U500" i="7"/>
  <c r="P500" i="7"/>
  <c r="K500" i="7"/>
  <c r="F500" i="7"/>
  <c r="C500" i="7"/>
  <c r="AE499" i="7"/>
  <c r="Z499" i="7"/>
  <c r="U499" i="7"/>
  <c r="P499" i="7"/>
  <c r="K499" i="7"/>
  <c r="F499" i="7"/>
  <c r="C499" i="7"/>
  <c r="AE498" i="7"/>
  <c r="Z498" i="7"/>
  <c r="U498" i="7"/>
  <c r="P498" i="7"/>
  <c r="K498" i="7"/>
  <c r="F498" i="7"/>
  <c r="C498" i="7"/>
  <c r="AE497" i="7"/>
  <c r="Z497" i="7"/>
  <c r="U497" i="7"/>
  <c r="P497" i="7"/>
  <c r="K497" i="7"/>
  <c r="F497" i="7"/>
  <c r="C497" i="7"/>
  <c r="AE496" i="7"/>
  <c r="Z496" i="7"/>
  <c r="U496" i="7"/>
  <c r="P496" i="7"/>
  <c r="K496" i="7"/>
  <c r="F496" i="7"/>
  <c r="C496" i="7"/>
  <c r="AE495" i="7"/>
  <c r="Z495" i="7"/>
  <c r="U495" i="7"/>
  <c r="P495" i="7"/>
  <c r="K495" i="7"/>
  <c r="F495" i="7"/>
  <c r="C495" i="7"/>
  <c r="AE494" i="7"/>
  <c r="Z494" i="7"/>
  <c r="U494" i="7"/>
  <c r="P494" i="7"/>
  <c r="K494" i="7"/>
  <c r="F494" i="7"/>
  <c r="C494" i="7"/>
  <c r="AE493" i="7"/>
  <c r="Z493" i="7"/>
  <c r="U493" i="7"/>
  <c r="P493" i="7"/>
  <c r="K493" i="7"/>
  <c r="F493" i="7"/>
  <c r="C493" i="7"/>
  <c r="AE492" i="7"/>
  <c r="Z492" i="7"/>
  <c r="U492" i="7"/>
  <c r="P492" i="7"/>
  <c r="K492" i="7"/>
  <c r="F492" i="7"/>
  <c r="C492" i="7"/>
  <c r="AE491" i="7"/>
  <c r="Z491" i="7"/>
  <c r="U491" i="7"/>
  <c r="P491" i="7"/>
  <c r="K491" i="7"/>
  <c r="F491" i="7"/>
  <c r="C491" i="7"/>
  <c r="AE490" i="7"/>
  <c r="Z490" i="7"/>
  <c r="U490" i="7"/>
  <c r="P490" i="7"/>
  <c r="K490" i="7"/>
  <c r="F490" i="7"/>
  <c r="C490" i="7"/>
  <c r="AE489" i="7"/>
  <c r="Z489" i="7"/>
  <c r="U489" i="7"/>
  <c r="P489" i="7"/>
  <c r="K489" i="7"/>
  <c r="F489" i="7"/>
  <c r="C489" i="7"/>
  <c r="AE488" i="7"/>
  <c r="Z488" i="7"/>
  <c r="U488" i="7"/>
  <c r="P488" i="7"/>
  <c r="K488" i="7"/>
  <c r="F488" i="7"/>
  <c r="C488" i="7"/>
  <c r="AE487" i="7"/>
  <c r="Z487" i="7"/>
  <c r="U487" i="7"/>
  <c r="P487" i="7"/>
  <c r="K487" i="7"/>
  <c r="F487" i="7"/>
  <c r="C487" i="7"/>
  <c r="AE486" i="7"/>
  <c r="Z486" i="7"/>
  <c r="U486" i="7"/>
  <c r="P486" i="7"/>
  <c r="K486" i="7"/>
  <c r="F486" i="7"/>
  <c r="C486" i="7"/>
  <c r="AE485" i="7"/>
  <c r="Z485" i="7"/>
  <c r="U485" i="7"/>
  <c r="P485" i="7"/>
  <c r="K485" i="7"/>
  <c r="F485" i="7"/>
  <c r="C485" i="7"/>
  <c r="AE484" i="7"/>
  <c r="Z484" i="7"/>
  <c r="U484" i="7"/>
  <c r="P484" i="7"/>
  <c r="K484" i="7"/>
  <c r="F484" i="7"/>
  <c r="C484" i="7"/>
  <c r="AE483" i="7"/>
  <c r="Z483" i="7"/>
  <c r="U483" i="7"/>
  <c r="P483" i="7"/>
  <c r="K483" i="7"/>
  <c r="F483" i="7"/>
  <c r="C483" i="7"/>
  <c r="AE482" i="7"/>
  <c r="Z482" i="7"/>
  <c r="U482" i="7"/>
  <c r="P482" i="7"/>
  <c r="K482" i="7"/>
  <c r="F482" i="7"/>
  <c r="C482" i="7"/>
  <c r="AE481" i="7"/>
  <c r="Z481" i="7"/>
  <c r="U481" i="7"/>
  <c r="P481" i="7"/>
  <c r="K481" i="7"/>
  <c r="F481" i="7"/>
  <c r="C481" i="7"/>
  <c r="AE480" i="7"/>
  <c r="Z480" i="7"/>
  <c r="U480" i="7"/>
  <c r="P480" i="7"/>
  <c r="K480" i="7"/>
  <c r="F480" i="7"/>
  <c r="C480" i="7"/>
  <c r="AE479" i="7"/>
  <c r="Z479" i="7"/>
  <c r="U479" i="7"/>
  <c r="P479" i="7"/>
  <c r="K479" i="7"/>
  <c r="F479" i="7"/>
  <c r="C479" i="7"/>
  <c r="AE478" i="7"/>
  <c r="Z478" i="7"/>
  <c r="U478" i="7"/>
  <c r="P478" i="7"/>
  <c r="K478" i="7"/>
  <c r="F478" i="7"/>
  <c r="C478" i="7"/>
  <c r="AE477" i="7"/>
  <c r="Z477" i="7"/>
  <c r="U477" i="7"/>
  <c r="P477" i="7"/>
  <c r="K477" i="7"/>
  <c r="F477" i="7"/>
  <c r="C477" i="7"/>
  <c r="AE476" i="7"/>
  <c r="Z476" i="7"/>
  <c r="U476" i="7"/>
  <c r="P476" i="7"/>
  <c r="K476" i="7"/>
  <c r="F476" i="7"/>
  <c r="C476" i="7"/>
  <c r="AE475" i="7"/>
  <c r="Z475" i="7"/>
  <c r="U475" i="7"/>
  <c r="P475" i="7"/>
  <c r="K475" i="7"/>
  <c r="F475" i="7"/>
  <c r="C475" i="7"/>
  <c r="AE474" i="7"/>
  <c r="Z474" i="7"/>
  <c r="U474" i="7"/>
  <c r="P474" i="7"/>
  <c r="K474" i="7"/>
  <c r="F474" i="7"/>
  <c r="C474" i="7"/>
  <c r="AE473" i="7"/>
  <c r="Z473" i="7"/>
  <c r="U473" i="7"/>
  <c r="P473" i="7"/>
  <c r="K473" i="7"/>
  <c r="F473" i="7"/>
  <c r="C473" i="7"/>
  <c r="AE472" i="7"/>
  <c r="Z472" i="7"/>
  <c r="U472" i="7"/>
  <c r="P472" i="7"/>
  <c r="K472" i="7"/>
  <c r="F472" i="7"/>
  <c r="C472" i="7"/>
  <c r="AE471" i="7"/>
  <c r="Z471" i="7"/>
  <c r="U471" i="7"/>
  <c r="P471" i="7"/>
  <c r="K471" i="7"/>
  <c r="F471" i="7"/>
  <c r="C471" i="7"/>
  <c r="AE470" i="7"/>
  <c r="Z470" i="7"/>
  <c r="U470" i="7"/>
  <c r="P470" i="7"/>
  <c r="K470" i="7"/>
  <c r="F470" i="7"/>
  <c r="C470" i="7"/>
  <c r="AE469" i="7"/>
  <c r="Z469" i="7"/>
  <c r="U469" i="7"/>
  <c r="P469" i="7"/>
  <c r="K469" i="7"/>
  <c r="F469" i="7"/>
  <c r="C469" i="7"/>
  <c r="AE468" i="7"/>
  <c r="Z468" i="7"/>
  <c r="U468" i="7"/>
  <c r="P468" i="7"/>
  <c r="K468" i="7"/>
  <c r="F468" i="7"/>
  <c r="C468" i="7"/>
  <c r="AE467" i="7"/>
  <c r="Z467" i="7"/>
  <c r="U467" i="7"/>
  <c r="P467" i="7"/>
  <c r="K467" i="7"/>
  <c r="F467" i="7"/>
  <c r="C467" i="7"/>
  <c r="AE466" i="7"/>
  <c r="Z466" i="7"/>
  <c r="U466" i="7"/>
  <c r="P466" i="7"/>
  <c r="K466" i="7"/>
  <c r="F466" i="7"/>
  <c r="C466" i="7"/>
  <c r="AE465" i="7"/>
  <c r="Z465" i="7"/>
  <c r="U465" i="7"/>
  <c r="P465" i="7"/>
  <c r="K465" i="7"/>
  <c r="F465" i="7"/>
  <c r="C465" i="7"/>
  <c r="AE464" i="7"/>
  <c r="Z464" i="7"/>
  <c r="U464" i="7"/>
  <c r="P464" i="7"/>
  <c r="K464" i="7"/>
  <c r="F464" i="7"/>
  <c r="C464" i="7"/>
  <c r="AE463" i="7"/>
  <c r="Z463" i="7"/>
  <c r="U463" i="7"/>
  <c r="P463" i="7"/>
  <c r="K463" i="7"/>
  <c r="F463" i="7"/>
  <c r="C463" i="7"/>
  <c r="AE462" i="7"/>
  <c r="Z462" i="7"/>
  <c r="U462" i="7"/>
  <c r="P462" i="7"/>
  <c r="K462" i="7"/>
  <c r="F462" i="7"/>
  <c r="C462" i="7"/>
  <c r="AE461" i="7"/>
  <c r="Z461" i="7"/>
  <c r="U461" i="7"/>
  <c r="P461" i="7"/>
  <c r="K461" i="7"/>
  <c r="F461" i="7"/>
  <c r="C461" i="7"/>
  <c r="AE460" i="7"/>
  <c r="Z460" i="7"/>
  <c r="U460" i="7"/>
  <c r="P460" i="7"/>
  <c r="K460" i="7"/>
  <c r="F460" i="7"/>
  <c r="C460" i="7"/>
  <c r="AE459" i="7"/>
  <c r="Z459" i="7"/>
  <c r="U459" i="7"/>
  <c r="P459" i="7"/>
  <c r="K459" i="7"/>
  <c r="F459" i="7"/>
  <c r="C459" i="7"/>
  <c r="AE458" i="7"/>
  <c r="Z458" i="7"/>
  <c r="U458" i="7"/>
  <c r="P458" i="7"/>
  <c r="K458" i="7"/>
  <c r="F458" i="7"/>
  <c r="C458" i="7"/>
  <c r="AE457" i="7"/>
  <c r="Z457" i="7"/>
  <c r="U457" i="7"/>
  <c r="P457" i="7"/>
  <c r="K457" i="7"/>
  <c r="F457" i="7"/>
  <c r="C457" i="7"/>
  <c r="AE456" i="7"/>
  <c r="Z456" i="7"/>
  <c r="U456" i="7"/>
  <c r="P456" i="7"/>
  <c r="K456" i="7"/>
  <c r="F456" i="7"/>
  <c r="C456" i="7"/>
  <c r="AE455" i="7"/>
  <c r="Z455" i="7"/>
  <c r="U455" i="7"/>
  <c r="P455" i="7"/>
  <c r="K455" i="7"/>
  <c r="F455" i="7"/>
  <c r="C455" i="7"/>
  <c r="AE454" i="7"/>
  <c r="Z454" i="7"/>
  <c r="U454" i="7"/>
  <c r="P454" i="7"/>
  <c r="K454" i="7"/>
  <c r="F454" i="7"/>
  <c r="C454" i="7"/>
  <c r="AE453" i="7"/>
  <c r="Z453" i="7"/>
  <c r="U453" i="7"/>
  <c r="P453" i="7"/>
  <c r="K453" i="7"/>
  <c r="F453" i="7"/>
  <c r="C453" i="7"/>
  <c r="AE452" i="7"/>
  <c r="Z452" i="7"/>
  <c r="U452" i="7"/>
  <c r="P452" i="7"/>
  <c r="K452" i="7"/>
  <c r="F452" i="7"/>
  <c r="C452" i="7"/>
  <c r="AE451" i="7"/>
  <c r="Z451" i="7"/>
  <c r="U451" i="7"/>
  <c r="P451" i="7"/>
  <c r="K451" i="7"/>
  <c r="F451" i="7"/>
  <c r="C451" i="7"/>
  <c r="AE450" i="7"/>
  <c r="Z450" i="7"/>
  <c r="U450" i="7"/>
  <c r="P450" i="7"/>
  <c r="K450" i="7"/>
  <c r="F450" i="7"/>
  <c r="C450" i="7"/>
  <c r="AE449" i="7"/>
  <c r="Z449" i="7"/>
  <c r="U449" i="7"/>
  <c r="P449" i="7"/>
  <c r="K449" i="7"/>
  <c r="F449" i="7"/>
  <c r="C449" i="7"/>
  <c r="AE448" i="7"/>
  <c r="Z448" i="7"/>
  <c r="U448" i="7"/>
  <c r="P448" i="7"/>
  <c r="K448" i="7"/>
  <c r="F448" i="7"/>
  <c r="C448" i="7"/>
  <c r="AE447" i="7"/>
  <c r="Z447" i="7"/>
  <c r="U447" i="7"/>
  <c r="P447" i="7"/>
  <c r="K447" i="7"/>
  <c r="F447" i="7"/>
  <c r="C447" i="7"/>
  <c r="AE446" i="7"/>
  <c r="Z446" i="7"/>
  <c r="U446" i="7"/>
  <c r="P446" i="7"/>
  <c r="K446" i="7"/>
  <c r="F446" i="7"/>
  <c r="C446" i="7"/>
  <c r="AE445" i="7"/>
  <c r="Z445" i="7"/>
  <c r="U445" i="7"/>
  <c r="P445" i="7"/>
  <c r="K445" i="7"/>
  <c r="F445" i="7"/>
  <c r="C445" i="7"/>
  <c r="AE444" i="7"/>
  <c r="Z444" i="7"/>
  <c r="U444" i="7"/>
  <c r="P444" i="7"/>
  <c r="K444" i="7"/>
  <c r="F444" i="7"/>
  <c r="C444" i="7"/>
  <c r="AE443" i="7"/>
  <c r="Z443" i="7"/>
  <c r="U443" i="7"/>
  <c r="P443" i="7"/>
  <c r="K443" i="7"/>
  <c r="F443" i="7"/>
  <c r="C443" i="7"/>
  <c r="AE442" i="7"/>
  <c r="Z442" i="7"/>
  <c r="U442" i="7"/>
  <c r="P442" i="7"/>
  <c r="K442" i="7"/>
  <c r="F442" i="7"/>
  <c r="C442" i="7"/>
  <c r="AE441" i="7"/>
  <c r="Z441" i="7"/>
  <c r="U441" i="7"/>
  <c r="P441" i="7"/>
  <c r="K441" i="7"/>
  <c r="F441" i="7"/>
  <c r="C441" i="7"/>
  <c r="AE440" i="7"/>
  <c r="Z440" i="7"/>
  <c r="U440" i="7"/>
  <c r="P440" i="7"/>
  <c r="K440" i="7"/>
  <c r="F440" i="7"/>
  <c r="C440" i="7"/>
  <c r="AE439" i="7"/>
  <c r="Z439" i="7"/>
  <c r="U439" i="7"/>
  <c r="P439" i="7"/>
  <c r="K439" i="7"/>
  <c r="F439" i="7"/>
  <c r="C439" i="7"/>
  <c r="AE438" i="7"/>
  <c r="Z438" i="7"/>
  <c r="U438" i="7"/>
  <c r="P438" i="7"/>
  <c r="K438" i="7"/>
  <c r="F438" i="7"/>
  <c r="C438" i="7"/>
  <c r="AE437" i="7"/>
  <c r="Z437" i="7"/>
  <c r="U437" i="7"/>
  <c r="P437" i="7"/>
  <c r="K437" i="7"/>
  <c r="F437" i="7"/>
  <c r="C437" i="7"/>
  <c r="AE436" i="7"/>
  <c r="Z436" i="7"/>
  <c r="U436" i="7"/>
  <c r="P436" i="7"/>
  <c r="K436" i="7"/>
  <c r="F436" i="7"/>
  <c r="C436" i="7"/>
  <c r="AE435" i="7"/>
  <c r="Z435" i="7"/>
  <c r="U435" i="7"/>
  <c r="P435" i="7"/>
  <c r="K435" i="7"/>
  <c r="F435" i="7"/>
  <c r="C435" i="7"/>
  <c r="AE434" i="7"/>
  <c r="Z434" i="7"/>
  <c r="U434" i="7"/>
  <c r="P434" i="7"/>
  <c r="K434" i="7"/>
  <c r="F434" i="7"/>
  <c r="C434" i="7"/>
  <c r="AE433" i="7"/>
  <c r="Z433" i="7"/>
  <c r="U433" i="7"/>
  <c r="P433" i="7"/>
  <c r="K433" i="7"/>
  <c r="F433" i="7"/>
  <c r="C433" i="7"/>
  <c r="AE432" i="7"/>
  <c r="Z432" i="7"/>
  <c r="U432" i="7"/>
  <c r="P432" i="7"/>
  <c r="K432" i="7"/>
  <c r="F432" i="7"/>
  <c r="C432" i="7"/>
  <c r="AE431" i="7"/>
  <c r="Z431" i="7"/>
  <c r="U431" i="7"/>
  <c r="P431" i="7"/>
  <c r="K431" i="7"/>
  <c r="F431" i="7"/>
  <c r="C431" i="7"/>
  <c r="AE430" i="7"/>
  <c r="Z430" i="7"/>
  <c r="U430" i="7"/>
  <c r="P430" i="7"/>
  <c r="K430" i="7"/>
  <c r="F430" i="7"/>
  <c r="C430" i="7"/>
  <c r="AE429" i="7"/>
  <c r="Z429" i="7"/>
  <c r="U429" i="7"/>
  <c r="P429" i="7"/>
  <c r="K429" i="7"/>
  <c r="F429" i="7"/>
  <c r="C429" i="7"/>
  <c r="AE428" i="7"/>
  <c r="Z428" i="7"/>
  <c r="U428" i="7"/>
  <c r="P428" i="7"/>
  <c r="K428" i="7"/>
  <c r="F428" i="7"/>
  <c r="C428" i="7"/>
  <c r="AE427" i="7"/>
  <c r="Z427" i="7"/>
  <c r="U427" i="7"/>
  <c r="P427" i="7"/>
  <c r="K427" i="7"/>
  <c r="F427" i="7"/>
  <c r="C427" i="7"/>
  <c r="AE426" i="7"/>
  <c r="Z426" i="7"/>
  <c r="U426" i="7"/>
  <c r="P426" i="7"/>
  <c r="K426" i="7"/>
  <c r="F426" i="7"/>
  <c r="C426" i="7"/>
  <c r="AE425" i="7"/>
  <c r="Z425" i="7"/>
  <c r="U425" i="7"/>
  <c r="P425" i="7"/>
  <c r="K425" i="7"/>
  <c r="F425" i="7"/>
  <c r="C425" i="7"/>
  <c r="AE424" i="7"/>
  <c r="Z424" i="7"/>
  <c r="U424" i="7"/>
  <c r="P424" i="7"/>
  <c r="K424" i="7"/>
  <c r="F424" i="7"/>
  <c r="C424" i="7"/>
  <c r="AE423" i="7"/>
  <c r="Z423" i="7"/>
  <c r="U423" i="7"/>
  <c r="P423" i="7"/>
  <c r="K423" i="7"/>
  <c r="F423" i="7"/>
  <c r="C423" i="7"/>
  <c r="AE422" i="7"/>
  <c r="Z422" i="7"/>
  <c r="U422" i="7"/>
  <c r="P422" i="7"/>
  <c r="K422" i="7"/>
  <c r="F422" i="7"/>
  <c r="C422" i="7"/>
  <c r="AE421" i="7"/>
  <c r="Z421" i="7"/>
  <c r="U421" i="7"/>
  <c r="P421" i="7"/>
  <c r="K421" i="7"/>
  <c r="F421" i="7"/>
  <c r="C421" i="7"/>
  <c r="AE420" i="7"/>
  <c r="Z420" i="7"/>
  <c r="U420" i="7"/>
  <c r="P420" i="7"/>
  <c r="K420" i="7"/>
  <c r="F420" i="7"/>
  <c r="C420" i="7"/>
  <c r="AE419" i="7"/>
  <c r="Z419" i="7"/>
  <c r="U419" i="7"/>
  <c r="P419" i="7"/>
  <c r="K419" i="7"/>
  <c r="F419" i="7"/>
  <c r="C419" i="7"/>
  <c r="AE418" i="7"/>
  <c r="Z418" i="7"/>
  <c r="U418" i="7"/>
  <c r="P418" i="7"/>
  <c r="K418" i="7"/>
  <c r="F418" i="7"/>
  <c r="C418" i="7"/>
  <c r="AE417" i="7"/>
  <c r="Z417" i="7"/>
  <c r="U417" i="7"/>
  <c r="P417" i="7"/>
  <c r="K417" i="7"/>
  <c r="F417" i="7"/>
  <c r="C417" i="7"/>
  <c r="AE416" i="7"/>
  <c r="Z416" i="7"/>
  <c r="U416" i="7"/>
  <c r="P416" i="7"/>
  <c r="K416" i="7"/>
  <c r="F416" i="7"/>
  <c r="C416" i="7"/>
  <c r="AE415" i="7"/>
  <c r="Z415" i="7"/>
  <c r="U415" i="7"/>
  <c r="P415" i="7"/>
  <c r="K415" i="7"/>
  <c r="F415" i="7"/>
  <c r="C415" i="7"/>
  <c r="AE414" i="7"/>
  <c r="Z414" i="7"/>
  <c r="U414" i="7"/>
  <c r="P414" i="7"/>
  <c r="K414" i="7"/>
  <c r="F414" i="7"/>
  <c r="C414" i="7"/>
  <c r="AE413" i="7"/>
  <c r="Z413" i="7"/>
  <c r="U413" i="7"/>
  <c r="P413" i="7"/>
  <c r="K413" i="7"/>
  <c r="F413" i="7"/>
  <c r="C413" i="7"/>
  <c r="AE412" i="7"/>
  <c r="Z412" i="7"/>
  <c r="U412" i="7"/>
  <c r="P412" i="7"/>
  <c r="K412" i="7"/>
  <c r="F412" i="7"/>
  <c r="C412" i="7"/>
  <c r="AE411" i="7"/>
  <c r="Z411" i="7"/>
  <c r="U411" i="7"/>
  <c r="P411" i="7"/>
  <c r="K411" i="7"/>
  <c r="F411" i="7"/>
  <c r="A411" i="7"/>
  <c r="AE410" i="7"/>
  <c r="Z410" i="7"/>
  <c r="U410" i="7"/>
  <c r="P410" i="7"/>
  <c r="K410" i="7"/>
  <c r="F410" i="7"/>
  <c r="A410" i="7"/>
  <c r="AE409" i="7"/>
  <c r="Z409" i="7"/>
  <c r="U409" i="7"/>
  <c r="P409" i="7"/>
  <c r="K409" i="7"/>
  <c r="F409" i="7"/>
  <c r="A409" i="7"/>
  <c r="AE408" i="7"/>
  <c r="Z408" i="7"/>
  <c r="U408" i="7"/>
  <c r="P408" i="7"/>
  <c r="K408" i="7"/>
  <c r="F408" i="7"/>
  <c r="A408" i="7"/>
  <c r="AE407" i="7"/>
  <c r="Z407" i="7"/>
  <c r="U407" i="7"/>
  <c r="P407" i="7"/>
  <c r="K407" i="7"/>
  <c r="F407" i="7"/>
  <c r="A407" i="7"/>
  <c r="AE406" i="7"/>
  <c r="Z406" i="7"/>
  <c r="U406" i="7"/>
  <c r="P406" i="7"/>
  <c r="K406" i="7"/>
  <c r="F406" i="7"/>
  <c r="A406" i="7"/>
  <c r="AE405" i="7"/>
  <c r="Z405" i="7"/>
  <c r="U405" i="7"/>
  <c r="P405" i="7"/>
  <c r="K405" i="7"/>
  <c r="F405" i="7"/>
  <c r="A405" i="7"/>
  <c r="AE404" i="7"/>
  <c r="Z404" i="7"/>
  <c r="U404" i="7"/>
  <c r="P404" i="7"/>
  <c r="K404" i="7"/>
  <c r="F404" i="7"/>
  <c r="A404" i="7"/>
  <c r="AE403" i="7"/>
  <c r="Z403" i="7"/>
  <c r="U403" i="7"/>
  <c r="P403" i="7"/>
  <c r="K403" i="7"/>
  <c r="F403" i="7"/>
  <c r="A403" i="7"/>
  <c r="AE402" i="7"/>
  <c r="Z402" i="7"/>
  <c r="U402" i="7"/>
  <c r="P402" i="7"/>
  <c r="K402" i="7"/>
  <c r="F402" i="7"/>
  <c r="A402" i="7"/>
  <c r="AE401" i="7"/>
  <c r="Z401" i="7"/>
  <c r="U401" i="7"/>
  <c r="P401" i="7"/>
  <c r="K401" i="7"/>
  <c r="F401" i="7"/>
  <c r="A401" i="7"/>
  <c r="AE400" i="7"/>
  <c r="Z400" i="7"/>
  <c r="U400" i="7"/>
  <c r="P400" i="7"/>
  <c r="K400" i="7"/>
  <c r="F400" i="7"/>
  <c r="A400" i="7"/>
  <c r="AE399" i="7"/>
  <c r="Z399" i="7"/>
  <c r="U399" i="7"/>
  <c r="P399" i="7"/>
  <c r="K399" i="7"/>
  <c r="F399" i="7"/>
  <c r="A399" i="7"/>
  <c r="AE398" i="7"/>
  <c r="Z398" i="7"/>
  <c r="U398" i="7"/>
  <c r="P398" i="7"/>
  <c r="K398" i="7"/>
  <c r="F398" i="7"/>
  <c r="A398" i="7"/>
  <c r="AE397" i="7"/>
  <c r="Z397" i="7"/>
  <c r="U397" i="7"/>
  <c r="P397" i="7"/>
  <c r="K397" i="7"/>
  <c r="F397" i="7"/>
  <c r="A397" i="7"/>
  <c r="AE396" i="7"/>
  <c r="Z396" i="7"/>
  <c r="U396" i="7"/>
  <c r="P396" i="7"/>
  <c r="K396" i="7"/>
  <c r="F396" i="7"/>
  <c r="A396" i="7"/>
  <c r="AE395" i="7"/>
  <c r="Z395" i="7"/>
  <c r="U395" i="7"/>
  <c r="P395" i="7"/>
  <c r="K395" i="7"/>
  <c r="F395" i="7"/>
  <c r="A395" i="7"/>
  <c r="AE394" i="7"/>
  <c r="Z394" i="7"/>
  <c r="U394" i="7"/>
  <c r="P394" i="7"/>
  <c r="K394" i="7"/>
  <c r="F394" i="7"/>
  <c r="A394" i="7"/>
  <c r="AE393" i="7"/>
  <c r="Z393" i="7"/>
  <c r="U393" i="7"/>
  <c r="P393" i="7"/>
  <c r="K393" i="7"/>
  <c r="F393" i="7"/>
  <c r="A393" i="7"/>
  <c r="AE392" i="7"/>
  <c r="Z392" i="7"/>
  <c r="U392" i="7"/>
  <c r="P392" i="7"/>
  <c r="K392" i="7"/>
  <c r="F392" i="7"/>
  <c r="A392" i="7"/>
  <c r="AE391" i="7"/>
  <c r="Z391" i="7"/>
  <c r="U391" i="7"/>
  <c r="P391" i="7"/>
  <c r="K391" i="7"/>
  <c r="F391" i="7"/>
  <c r="A391" i="7"/>
  <c r="AE390" i="7"/>
  <c r="Z390" i="7"/>
  <c r="U390" i="7"/>
  <c r="P390" i="7"/>
  <c r="K390" i="7"/>
  <c r="F390" i="7"/>
  <c r="A390" i="7"/>
  <c r="AE389" i="7"/>
  <c r="Z389" i="7"/>
  <c r="U389" i="7"/>
  <c r="P389" i="7"/>
  <c r="K389" i="7"/>
  <c r="F389" i="7"/>
  <c r="A389" i="7"/>
  <c r="AE388" i="7"/>
  <c r="Z388" i="7"/>
  <c r="U388" i="7"/>
  <c r="P388" i="7"/>
  <c r="K388" i="7"/>
  <c r="F388" i="7"/>
  <c r="A388" i="7"/>
  <c r="AE387" i="7"/>
  <c r="Z387" i="7"/>
  <c r="U387" i="7"/>
  <c r="P387" i="7"/>
  <c r="K387" i="7"/>
  <c r="F387" i="7"/>
  <c r="A387" i="7"/>
  <c r="AE386" i="7"/>
  <c r="Z386" i="7"/>
  <c r="U386" i="7"/>
  <c r="P386" i="7"/>
  <c r="K386" i="7"/>
  <c r="F386" i="7"/>
  <c r="A386" i="7"/>
  <c r="AE385" i="7"/>
  <c r="Z385" i="7"/>
  <c r="U385" i="7"/>
  <c r="P385" i="7"/>
  <c r="K385" i="7"/>
  <c r="F385" i="7"/>
  <c r="A385" i="7"/>
  <c r="AE384" i="7"/>
  <c r="Z384" i="7"/>
  <c r="U384" i="7"/>
  <c r="P384" i="7"/>
  <c r="K384" i="7"/>
  <c r="F384" i="7"/>
  <c r="A384" i="7"/>
  <c r="AE383" i="7"/>
  <c r="Z383" i="7"/>
  <c r="U383" i="7"/>
  <c r="P383" i="7"/>
  <c r="K383" i="7"/>
  <c r="F383" i="7"/>
  <c r="A383" i="7"/>
  <c r="AE382" i="7"/>
  <c r="Z382" i="7"/>
  <c r="U382" i="7"/>
  <c r="P382" i="7"/>
  <c r="K382" i="7"/>
  <c r="F382" i="7"/>
  <c r="A382" i="7"/>
  <c r="AE381" i="7"/>
  <c r="Z381" i="7"/>
  <c r="U381" i="7"/>
  <c r="P381" i="7"/>
  <c r="K381" i="7"/>
  <c r="F381" i="7"/>
  <c r="A381" i="7"/>
  <c r="AE380" i="7"/>
  <c r="Z380" i="7"/>
  <c r="U380" i="7"/>
  <c r="P380" i="7"/>
  <c r="K380" i="7"/>
  <c r="F380" i="7"/>
  <c r="A380" i="7"/>
  <c r="AE379" i="7"/>
  <c r="Z379" i="7"/>
  <c r="U379" i="7"/>
  <c r="P379" i="7"/>
  <c r="K379" i="7"/>
  <c r="F379" i="7"/>
  <c r="A379" i="7"/>
  <c r="AE378" i="7"/>
  <c r="Z378" i="7"/>
  <c r="U378" i="7"/>
  <c r="P378" i="7"/>
  <c r="K378" i="7"/>
  <c r="F378" i="7"/>
  <c r="A378" i="7"/>
  <c r="AE377" i="7"/>
  <c r="Z377" i="7"/>
  <c r="U377" i="7"/>
  <c r="P377" i="7"/>
  <c r="K377" i="7"/>
  <c r="F377" i="7"/>
  <c r="A377" i="7"/>
  <c r="AE376" i="7"/>
  <c r="Z376" i="7"/>
  <c r="U376" i="7"/>
  <c r="P376" i="7"/>
  <c r="K376" i="7"/>
  <c r="F376" i="7"/>
  <c r="A376" i="7"/>
  <c r="AE375" i="7"/>
  <c r="Z375" i="7"/>
  <c r="U375" i="7"/>
  <c r="P375" i="7"/>
  <c r="K375" i="7"/>
  <c r="F375" i="7"/>
  <c r="A375" i="7"/>
  <c r="AE374" i="7"/>
  <c r="Z374" i="7"/>
  <c r="U374" i="7"/>
  <c r="P374" i="7"/>
  <c r="K374" i="7"/>
  <c r="F374" i="7"/>
  <c r="A374" i="7"/>
  <c r="AE373" i="7"/>
  <c r="Z373" i="7"/>
  <c r="U373" i="7"/>
  <c r="P373" i="7"/>
  <c r="K373" i="7"/>
  <c r="F373" i="7"/>
  <c r="A373" i="7"/>
  <c r="AE372" i="7"/>
  <c r="Z372" i="7"/>
  <c r="U372" i="7"/>
  <c r="P372" i="7"/>
  <c r="K372" i="7"/>
  <c r="F372" i="7"/>
  <c r="A372" i="7"/>
  <c r="AE371" i="7"/>
  <c r="Z371" i="7"/>
  <c r="U371" i="7"/>
  <c r="P371" i="7"/>
  <c r="K371" i="7"/>
  <c r="F371" i="7"/>
  <c r="A371" i="7"/>
  <c r="AE370" i="7"/>
  <c r="Z370" i="7"/>
  <c r="U370" i="7"/>
  <c r="P370" i="7"/>
  <c r="K370" i="7"/>
  <c r="F370" i="7"/>
  <c r="A370" i="7"/>
  <c r="AE369" i="7"/>
  <c r="Z369" i="7"/>
  <c r="U369" i="7"/>
  <c r="P369" i="7"/>
  <c r="K369" i="7"/>
  <c r="F369" i="7"/>
  <c r="A369" i="7"/>
  <c r="AE368" i="7"/>
  <c r="Z368" i="7"/>
  <c r="U368" i="7"/>
  <c r="P368" i="7"/>
  <c r="K368" i="7"/>
  <c r="F368" i="7"/>
  <c r="A368" i="7"/>
  <c r="AE367" i="7"/>
  <c r="Z367" i="7"/>
  <c r="U367" i="7"/>
  <c r="P367" i="7"/>
  <c r="K367" i="7"/>
  <c r="F367" i="7"/>
  <c r="A367" i="7"/>
  <c r="AE366" i="7"/>
  <c r="Z366" i="7"/>
  <c r="U366" i="7"/>
  <c r="P366" i="7"/>
  <c r="K366" i="7"/>
  <c r="F366" i="7"/>
  <c r="A366" i="7"/>
  <c r="AE365" i="7"/>
  <c r="Z365" i="7"/>
  <c r="U365" i="7"/>
  <c r="P365" i="7"/>
  <c r="K365" i="7"/>
  <c r="F365" i="7"/>
  <c r="A365" i="7"/>
  <c r="AE364" i="7"/>
  <c r="Z364" i="7"/>
  <c r="U364" i="7"/>
  <c r="P364" i="7"/>
  <c r="K364" i="7"/>
  <c r="F364" i="7"/>
  <c r="A364" i="7"/>
  <c r="AE363" i="7"/>
  <c r="Z363" i="7"/>
  <c r="U363" i="7"/>
  <c r="P363" i="7"/>
  <c r="K363" i="7"/>
  <c r="F363" i="7"/>
  <c r="A363" i="7"/>
  <c r="AE362" i="7"/>
  <c r="Z362" i="7"/>
  <c r="U362" i="7"/>
  <c r="P362" i="7"/>
  <c r="K362" i="7"/>
  <c r="F362" i="7"/>
  <c r="A362" i="7"/>
  <c r="AE361" i="7"/>
  <c r="Z361" i="7"/>
  <c r="U361" i="7"/>
  <c r="P361" i="7"/>
  <c r="K361" i="7"/>
  <c r="F361" i="7"/>
  <c r="A361" i="7"/>
  <c r="AE360" i="7"/>
  <c r="Z360" i="7"/>
  <c r="U360" i="7"/>
  <c r="P360" i="7"/>
  <c r="K360" i="7"/>
  <c r="F360" i="7"/>
  <c r="A360" i="7"/>
  <c r="AE359" i="7"/>
  <c r="Z359" i="7"/>
  <c r="U359" i="7"/>
  <c r="P359" i="7"/>
  <c r="K359" i="7"/>
  <c r="F359" i="7"/>
  <c r="A359" i="7"/>
  <c r="AE358" i="7"/>
  <c r="Z358" i="7"/>
  <c r="U358" i="7"/>
  <c r="P358" i="7"/>
  <c r="K358" i="7"/>
  <c r="F358" i="7"/>
  <c r="A358" i="7"/>
  <c r="AE357" i="7"/>
  <c r="Z357" i="7"/>
  <c r="U357" i="7"/>
  <c r="P357" i="7"/>
  <c r="K357" i="7"/>
  <c r="F357" i="7"/>
  <c r="A357" i="7"/>
  <c r="AE356" i="7"/>
  <c r="Z356" i="7"/>
  <c r="U356" i="7"/>
  <c r="P356" i="7"/>
  <c r="K356" i="7"/>
  <c r="F356" i="7"/>
  <c r="A356" i="7"/>
  <c r="AE355" i="7"/>
  <c r="Z355" i="7"/>
  <c r="U355" i="7"/>
  <c r="P355" i="7"/>
  <c r="K355" i="7"/>
  <c r="F355" i="7"/>
  <c r="A355" i="7"/>
  <c r="AE354" i="7"/>
  <c r="Z354" i="7"/>
  <c r="U354" i="7"/>
  <c r="P354" i="7"/>
  <c r="K354" i="7"/>
  <c r="F354" i="7"/>
  <c r="A354" i="7"/>
  <c r="AE353" i="7"/>
  <c r="Z353" i="7"/>
  <c r="U353" i="7"/>
  <c r="P353" i="7"/>
  <c r="K353" i="7"/>
  <c r="F353" i="7"/>
  <c r="A353" i="7"/>
  <c r="AE352" i="7"/>
  <c r="Z352" i="7"/>
  <c r="U352" i="7"/>
  <c r="P352" i="7"/>
  <c r="K352" i="7"/>
  <c r="F352" i="7"/>
  <c r="A352" i="7"/>
  <c r="AE351" i="7"/>
  <c r="Z351" i="7"/>
  <c r="U351" i="7"/>
  <c r="P351" i="7"/>
  <c r="K351" i="7"/>
  <c r="F351" i="7"/>
  <c r="A351" i="7"/>
  <c r="AE350" i="7"/>
  <c r="Z350" i="7"/>
  <c r="U350" i="7"/>
  <c r="P350" i="7"/>
  <c r="K350" i="7"/>
  <c r="F350" i="7"/>
  <c r="A350" i="7"/>
  <c r="AE349" i="7"/>
  <c r="Z349" i="7"/>
  <c r="U349" i="7"/>
  <c r="P349" i="7"/>
  <c r="K349" i="7"/>
  <c r="F349" i="7"/>
  <c r="A349" i="7"/>
  <c r="AE348" i="7"/>
  <c r="Z348" i="7"/>
  <c r="U348" i="7"/>
  <c r="P348" i="7"/>
  <c r="K348" i="7"/>
  <c r="F348" i="7"/>
  <c r="A348" i="7"/>
  <c r="AE347" i="7"/>
  <c r="Z347" i="7"/>
  <c r="U347" i="7"/>
  <c r="P347" i="7"/>
  <c r="K347" i="7"/>
  <c r="F347" i="7"/>
  <c r="A347" i="7"/>
  <c r="AE346" i="7"/>
  <c r="Z346" i="7"/>
  <c r="U346" i="7"/>
  <c r="P346" i="7"/>
  <c r="K346" i="7"/>
  <c r="F346" i="7"/>
  <c r="A346" i="7"/>
  <c r="AE345" i="7"/>
  <c r="Z345" i="7"/>
  <c r="U345" i="7"/>
  <c r="P345" i="7"/>
  <c r="K345" i="7"/>
  <c r="F345" i="7"/>
  <c r="A345" i="7"/>
  <c r="AE344" i="7"/>
  <c r="Z344" i="7"/>
  <c r="U344" i="7"/>
  <c r="P344" i="7"/>
  <c r="K344" i="7"/>
  <c r="F344" i="7"/>
  <c r="A344" i="7"/>
  <c r="AE343" i="7"/>
  <c r="Z343" i="7"/>
  <c r="U343" i="7"/>
  <c r="P343" i="7"/>
  <c r="K343" i="7"/>
  <c r="F343" i="7"/>
  <c r="A343" i="7"/>
  <c r="AE342" i="7"/>
  <c r="Z342" i="7"/>
  <c r="U342" i="7"/>
  <c r="P342" i="7"/>
  <c r="K342" i="7"/>
  <c r="F342" i="7"/>
  <c r="A342" i="7"/>
  <c r="AE341" i="7"/>
  <c r="Z341" i="7"/>
  <c r="U341" i="7"/>
  <c r="P341" i="7"/>
  <c r="K341" i="7"/>
  <c r="F341" i="7"/>
  <c r="A341" i="7"/>
  <c r="AE340" i="7"/>
  <c r="Z340" i="7"/>
  <c r="U340" i="7"/>
  <c r="P340" i="7"/>
  <c r="K340" i="7"/>
  <c r="F340" i="7"/>
  <c r="A340" i="7"/>
  <c r="AE339" i="7"/>
  <c r="Z339" i="7"/>
  <c r="U339" i="7"/>
  <c r="P339" i="7"/>
  <c r="K339" i="7"/>
  <c r="F339" i="7"/>
  <c r="A339" i="7"/>
  <c r="AE338" i="7"/>
  <c r="Z338" i="7"/>
  <c r="U338" i="7"/>
  <c r="P338" i="7"/>
  <c r="K338" i="7"/>
  <c r="F338" i="7"/>
  <c r="A338" i="7"/>
  <c r="AE337" i="7"/>
  <c r="Z337" i="7"/>
  <c r="U337" i="7"/>
  <c r="P337" i="7"/>
  <c r="K337" i="7"/>
  <c r="F337" i="7"/>
  <c r="A337" i="7"/>
  <c r="AE336" i="7"/>
  <c r="Z336" i="7"/>
  <c r="U336" i="7"/>
  <c r="P336" i="7"/>
  <c r="K336" i="7"/>
  <c r="F336" i="7"/>
  <c r="A336" i="7"/>
  <c r="AE335" i="7"/>
  <c r="Z335" i="7"/>
  <c r="U335" i="7"/>
  <c r="P335" i="7"/>
  <c r="K335" i="7"/>
  <c r="F335" i="7"/>
  <c r="A335" i="7"/>
  <c r="AE334" i="7"/>
  <c r="Z334" i="7"/>
  <c r="U334" i="7"/>
  <c r="P334" i="7"/>
  <c r="K334" i="7"/>
  <c r="F334" i="7"/>
  <c r="A334" i="7"/>
  <c r="AE333" i="7"/>
  <c r="Z333" i="7"/>
  <c r="U333" i="7"/>
  <c r="P333" i="7"/>
  <c r="K333" i="7"/>
  <c r="F333" i="7"/>
  <c r="A333" i="7"/>
  <c r="AE332" i="7"/>
  <c r="Z332" i="7"/>
  <c r="U332" i="7"/>
  <c r="P332" i="7"/>
  <c r="K332" i="7"/>
  <c r="F332" i="7"/>
  <c r="A332" i="7"/>
  <c r="AE331" i="7"/>
  <c r="Z331" i="7"/>
  <c r="U331" i="7"/>
  <c r="P331" i="7"/>
  <c r="K331" i="7"/>
  <c r="F331" i="7"/>
  <c r="A331" i="7"/>
  <c r="AE330" i="7"/>
  <c r="Z330" i="7"/>
  <c r="U330" i="7"/>
  <c r="P330" i="7"/>
  <c r="K330" i="7"/>
  <c r="F330" i="7"/>
  <c r="A330" i="7"/>
  <c r="AE329" i="7"/>
  <c r="Z329" i="7"/>
  <c r="U329" i="7"/>
  <c r="P329" i="7"/>
  <c r="K329" i="7"/>
  <c r="F329" i="7"/>
  <c r="A329" i="7"/>
  <c r="AE328" i="7"/>
  <c r="Z328" i="7"/>
  <c r="U328" i="7"/>
  <c r="P328" i="7"/>
  <c r="K328" i="7"/>
  <c r="F328" i="7"/>
  <c r="A328" i="7"/>
  <c r="AE327" i="7"/>
  <c r="Z327" i="7"/>
  <c r="U327" i="7"/>
  <c r="P327" i="7"/>
  <c r="K327" i="7"/>
  <c r="F327" i="7"/>
  <c r="A327" i="7"/>
  <c r="AE326" i="7"/>
  <c r="Z326" i="7"/>
  <c r="U326" i="7"/>
  <c r="P326" i="7"/>
  <c r="K326" i="7"/>
  <c r="F326" i="7"/>
  <c r="A326" i="7"/>
  <c r="AE325" i="7"/>
  <c r="Z325" i="7"/>
  <c r="U325" i="7"/>
  <c r="P325" i="7"/>
  <c r="K325" i="7"/>
  <c r="F325" i="7"/>
  <c r="A325" i="7"/>
  <c r="AE324" i="7"/>
  <c r="Z324" i="7"/>
  <c r="U324" i="7"/>
  <c r="P324" i="7"/>
  <c r="K324" i="7"/>
  <c r="F324" i="7"/>
  <c r="A324" i="7"/>
  <c r="AE323" i="7"/>
  <c r="Z323" i="7"/>
  <c r="U323" i="7"/>
  <c r="P323" i="7"/>
  <c r="K323" i="7"/>
  <c r="F323" i="7"/>
  <c r="A323" i="7"/>
  <c r="AE322" i="7"/>
  <c r="Z322" i="7"/>
  <c r="U322" i="7"/>
  <c r="P322" i="7"/>
  <c r="K322" i="7"/>
  <c r="F322" i="7"/>
  <c r="A322" i="7"/>
  <c r="AE321" i="7"/>
  <c r="Z321" i="7"/>
  <c r="U321" i="7"/>
  <c r="P321" i="7"/>
  <c r="K321" i="7"/>
  <c r="F321" i="7"/>
  <c r="A321" i="7"/>
  <c r="AE320" i="7"/>
  <c r="Z320" i="7"/>
  <c r="U320" i="7"/>
  <c r="P320" i="7"/>
  <c r="K320" i="7"/>
  <c r="F320" i="7"/>
  <c r="A320" i="7"/>
  <c r="AE319" i="7"/>
  <c r="Z319" i="7"/>
  <c r="U319" i="7"/>
  <c r="P319" i="7"/>
  <c r="K319" i="7"/>
  <c r="F319" i="7"/>
  <c r="A319" i="7"/>
  <c r="AE318" i="7"/>
  <c r="Z318" i="7"/>
  <c r="U318" i="7"/>
  <c r="P318" i="7"/>
  <c r="K318" i="7"/>
  <c r="F318" i="7"/>
  <c r="A318" i="7"/>
  <c r="AE317" i="7"/>
  <c r="Z317" i="7"/>
  <c r="U317" i="7"/>
  <c r="P317" i="7"/>
  <c r="K317" i="7"/>
  <c r="F317" i="7"/>
  <c r="A317" i="7"/>
  <c r="AE316" i="7"/>
  <c r="Z316" i="7"/>
  <c r="U316" i="7"/>
  <c r="P316" i="7"/>
  <c r="K316" i="7"/>
  <c r="F316" i="7"/>
  <c r="A316" i="7"/>
  <c r="AE315" i="7"/>
  <c r="Z315" i="7"/>
  <c r="U315" i="7"/>
  <c r="P315" i="7"/>
  <c r="K315" i="7"/>
  <c r="F315" i="7"/>
  <c r="A315" i="7"/>
  <c r="AE314" i="7"/>
  <c r="Z314" i="7"/>
  <c r="U314" i="7"/>
  <c r="P314" i="7"/>
  <c r="K314" i="7"/>
  <c r="F314" i="7"/>
  <c r="A314" i="7"/>
  <c r="AE313" i="7"/>
  <c r="Z313" i="7"/>
  <c r="U313" i="7"/>
  <c r="P313" i="7"/>
  <c r="K313" i="7"/>
  <c r="F313" i="7"/>
  <c r="A313" i="7"/>
  <c r="AE312" i="7"/>
  <c r="Z312" i="7"/>
  <c r="U312" i="7"/>
  <c r="P312" i="7"/>
  <c r="K312" i="7"/>
  <c r="F312" i="7"/>
  <c r="A312" i="7"/>
  <c r="AE311" i="7"/>
  <c r="Z311" i="7"/>
  <c r="U311" i="7"/>
  <c r="P311" i="7"/>
  <c r="K311" i="7"/>
  <c r="F311" i="7"/>
  <c r="A311" i="7"/>
  <c r="AE310" i="7"/>
  <c r="Z310" i="7"/>
  <c r="U310" i="7"/>
  <c r="P310" i="7"/>
  <c r="K310" i="7"/>
  <c r="F310" i="7"/>
  <c r="A310" i="7"/>
  <c r="AE309" i="7"/>
  <c r="Z309" i="7"/>
  <c r="U309" i="7"/>
  <c r="P309" i="7"/>
  <c r="K309" i="7"/>
  <c r="F309" i="7"/>
  <c r="A309" i="7"/>
  <c r="AE308" i="7"/>
  <c r="Z308" i="7"/>
  <c r="U308" i="7"/>
  <c r="P308" i="7"/>
  <c r="K308" i="7"/>
  <c r="F308" i="7"/>
  <c r="A308" i="7"/>
  <c r="AE307" i="7"/>
  <c r="Z307" i="7"/>
  <c r="U307" i="7"/>
  <c r="P307" i="7"/>
  <c r="K307" i="7"/>
  <c r="F307" i="7"/>
  <c r="A307" i="7"/>
  <c r="AE306" i="7"/>
  <c r="Z306" i="7"/>
  <c r="U306" i="7"/>
  <c r="P306" i="7"/>
  <c r="K306" i="7"/>
  <c r="F306" i="7"/>
  <c r="A306" i="7"/>
  <c r="AE305" i="7"/>
  <c r="Z305" i="7"/>
  <c r="U305" i="7"/>
  <c r="P305" i="7"/>
  <c r="K305" i="7"/>
  <c r="F305" i="7"/>
  <c r="A305" i="7"/>
  <c r="AE304" i="7"/>
  <c r="Z304" i="7"/>
  <c r="U304" i="7"/>
  <c r="P304" i="7"/>
  <c r="K304" i="7"/>
  <c r="F304" i="7"/>
  <c r="A304" i="7"/>
  <c r="AE303" i="7"/>
  <c r="Z303" i="7"/>
  <c r="U303" i="7"/>
  <c r="P303" i="7"/>
  <c r="K303" i="7"/>
  <c r="F303" i="7"/>
  <c r="A303" i="7"/>
  <c r="AE302" i="7"/>
  <c r="Z302" i="7"/>
  <c r="U302" i="7"/>
  <c r="P302" i="7"/>
  <c r="K302" i="7"/>
  <c r="F302" i="7"/>
  <c r="A302" i="7"/>
  <c r="AE301" i="7"/>
  <c r="Z301" i="7"/>
  <c r="U301" i="7"/>
  <c r="P301" i="7"/>
  <c r="K301" i="7"/>
  <c r="F301" i="7"/>
  <c r="A301" i="7"/>
  <c r="AE300" i="7"/>
  <c r="Z300" i="7"/>
  <c r="U300" i="7"/>
  <c r="P300" i="7"/>
  <c r="K300" i="7"/>
  <c r="F300" i="7"/>
  <c r="A300" i="7"/>
  <c r="AE299" i="7"/>
  <c r="Z299" i="7"/>
  <c r="U299" i="7"/>
  <c r="P299" i="7"/>
  <c r="K299" i="7"/>
  <c r="F299" i="7"/>
  <c r="A299" i="7"/>
  <c r="AE298" i="7"/>
  <c r="Z298" i="7"/>
  <c r="U298" i="7"/>
  <c r="P298" i="7"/>
  <c r="K298" i="7"/>
  <c r="F298" i="7"/>
  <c r="A298" i="7"/>
  <c r="AE297" i="7"/>
  <c r="Z297" i="7"/>
  <c r="U297" i="7"/>
  <c r="P297" i="7"/>
  <c r="K297" i="7"/>
  <c r="F297" i="7"/>
  <c r="A297" i="7"/>
  <c r="AE296" i="7"/>
  <c r="Z296" i="7"/>
  <c r="U296" i="7"/>
  <c r="P296" i="7"/>
  <c r="K296" i="7"/>
  <c r="F296" i="7"/>
  <c r="A296" i="7"/>
  <c r="AE295" i="7"/>
  <c r="Z295" i="7"/>
  <c r="U295" i="7"/>
  <c r="P295" i="7"/>
  <c r="K295" i="7"/>
  <c r="F295" i="7"/>
  <c r="A295" i="7"/>
  <c r="AE294" i="7"/>
  <c r="Z294" i="7"/>
  <c r="U294" i="7"/>
  <c r="P294" i="7"/>
  <c r="K294" i="7"/>
  <c r="F294" i="7"/>
  <c r="A294" i="7"/>
  <c r="AE293" i="7"/>
  <c r="Z293" i="7"/>
  <c r="U293" i="7"/>
  <c r="P293" i="7"/>
  <c r="K293" i="7"/>
  <c r="F293" i="7"/>
  <c r="A293" i="7"/>
  <c r="AE292" i="7"/>
  <c r="Z292" i="7"/>
  <c r="U292" i="7"/>
  <c r="P292" i="7"/>
  <c r="K292" i="7"/>
  <c r="F292" i="7"/>
  <c r="A292" i="7"/>
  <c r="AE291" i="7"/>
  <c r="Z291" i="7"/>
  <c r="U291" i="7"/>
  <c r="P291" i="7"/>
  <c r="K291" i="7"/>
  <c r="F291" i="7"/>
  <c r="A291" i="7"/>
  <c r="AE290" i="7"/>
  <c r="Z290" i="7"/>
  <c r="U290" i="7"/>
  <c r="P290" i="7"/>
  <c r="K290" i="7"/>
  <c r="F290" i="7"/>
  <c r="A290" i="7"/>
  <c r="AE289" i="7"/>
  <c r="Z289" i="7"/>
  <c r="U289" i="7"/>
  <c r="P289" i="7"/>
  <c r="K289" i="7"/>
  <c r="F289" i="7"/>
  <c r="A289" i="7"/>
  <c r="AE288" i="7"/>
  <c r="Z288" i="7"/>
  <c r="U288" i="7"/>
  <c r="P288" i="7"/>
  <c r="K288" i="7"/>
  <c r="F288" i="7"/>
  <c r="A288" i="7"/>
  <c r="AE287" i="7"/>
  <c r="Z287" i="7"/>
  <c r="U287" i="7"/>
  <c r="P287" i="7"/>
  <c r="K287" i="7"/>
  <c r="F287" i="7"/>
  <c r="A287" i="7"/>
  <c r="AE286" i="7"/>
  <c r="Z286" i="7"/>
  <c r="U286" i="7"/>
  <c r="P286" i="7"/>
  <c r="K286" i="7"/>
  <c r="F286" i="7"/>
  <c r="A286" i="7"/>
  <c r="AE285" i="7"/>
  <c r="Z285" i="7"/>
  <c r="U285" i="7"/>
  <c r="P285" i="7"/>
  <c r="K285" i="7"/>
  <c r="F285" i="7"/>
  <c r="A285" i="7"/>
  <c r="AE284" i="7"/>
  <c r="Z284" i="7"/>
  <c r="U284" i="7"/>
  <c r="P284" i="7"/>
  <c r="K284" i="7"/>
  <c r="F284" i="7"/>
  <c r="A284" i="7"/>
  <c r="AE283" i="7"/>
  <c r="Z283" i="7"/>
  <c r="U283" i="7"/>
  <c r="P283" i="7"/>
  <c r="K283" i="7"/>
  <c r="F283" i="7"/>
  <c r="A283" i="7"/>
  <c r="AE282" i="7"/>
  <c r="Z282" i="7"/>
  <c r="U282" i="7"/>
  <c r="P282" i="7"/>
  <c r="K282" i="7"/>
  <c r="F282" i="7"/>
  <c r="A282" i="7"/>
  <c r="AE281" i="7"/>
  <c r="Z281" i="7"/>
  <c r="U281" i="7"/>
  <c r="P281" i="7"/>
  <c r="K281" i="7"/>
  <c r="F281" i="7"/>
  <c r="A281" i="7"/>
  <c r="AE280" i="7"/>
  <c r="Z280" i="7"/>
  <c r="U280" i="7"/>
  <c r="P280" i="7"/>
  <c r="K280" i="7"/>
  <c r="F280" i="7"/>
  <c r="A280" i="7"/>
  <c r="AE279" i="7"/>
  <c r="Z279" i="7"/>
  <c r="U279" i="7"/>
  <c r="P279" i="7"/>
  <c r="K279" i="7"/>
  <c r="F279" i="7"/>
  <c r="A279" i="7"/>
  <c r="AE278" i="7"/>
  <c r="Z278" i="7"/>
  <c r="U278" i="7"/>
  <c r="P278" i="7"/>
  <c r="K278" i="7"/>
  <c r="F278" i="7"/>
  <c r="A278" i="7"/>
  <c r="AE277" i="7"/>
  <c r="Z277" i="7"/>
  <c r="U277" i="7"/>
  <c r="P277" i="7"/>
  <c r="K277" i="7"/>
  <c r="F277" i="7"/>
  <c r="A277" i="7"/>
  <c r="AE276" i="7"/>
  <c r="Z276" i="7"/>
  <c r="U276" i="7"/>
  <c r="P276" i="7"/>
  <c r="K276" i="7"/>
  <c r="F276" i="7"/>
  <c r="A276" i="7"/>
  <c r="AE275" i="7"/>
  <c r="Z275" i="7"/>
  <c r="U275" i="7"/>
  <c r="P275" i="7"/>
  <c r="K275" i="7"/>
  <c r="F275" i="7"/>
  <c r="A275" i="7"/>
  <c r="AE274" i="7"/>
  <c r="Z274" i="7"/>
  <c r="U274" i="7"/>
  <c r="P274" i="7"/>
  <c r="K274" i="7"/>
  <c r="F274" i="7"/>
  <c r="A274" i="7"/>
  <c r="AE273" i="7"/>
  <c r="Z273" i="7"/>
  <c r="U273" i="7"/>
  <c r="P273" i="7"/>
  <c r="K273" i="7"/>
  <c r="F273" i="7"/>
  <c r="A273" i="7"/>
  <c r="AE272" i="7"/>
  <c r="Z272" i="7"/>
  <c r="U272" i="7"/>
  <c r="P272" i="7"/>
  <c r="K272" i="7"/>
  <c r="F272" i="7"/>
  <c r="A272" i="7"/>
  <c r="AE271" i="7"/>
  <c r="Z271" i="7"/>
  <c r="U271" i="7"/>
  <c r="P271" i="7"/>
  <c r="K271" i="7"/>
  <c r="F271" i="7"/>
  <c r="A271" i="7"/>
  <c r="AE270" i="7"/>
  <c r="Z270" i="7"/>
  <c r="U270" i="7"/>
  <c r="P270" i="7"/>
  <c r="K270" i="7"/>
  <c r="F270" i="7"/>
  <c r="A270" i="7"/>
  <c r="AE269" i="7"/>
  <c r="Z269" i="7"/>
  <c r="U269" i="7"/>
  <c r="P269" i="7"/>
  <c r="K269" i="7"/>
  <c r="F269" i="7"/>
  <c r="A269" i="7"/>
  <c r="AE268" i="7"/>
  <c r="Z268" i="7"/>
  <c r="U268" i="7"/>
  <c r="P268" i="7"/>
  <c r="K268" i="7"/>
  <c r="F268" i="7"/>
  <c r="A268" i="7"/>
  <c r="AE267" i="7"/>
  <c r="Z267" i="7"/>
  <c r="U267" i="7"/>
  <c r="P267" i="7"/>
  <c r="K267" i="7"/>
  <c r="F267" i="7"/>
  <c r="A267" i="7"/>
  <c r="AE266" i="7"/>
  <c r="Z266" i="7"/>
  <c r="U266" i="7"/>
  <c r="P266" i="7"/>
  <c r="K266" i="7"/>
  <c r="F266" i="7"/>
  <c r="A266" i="7"/>
  <c r="AE265" i="7"/>
  <c r="Z265" i="7"/>
  <c r="U265" i="7"/>
  <c r="P265" i="7"/>
  <c r="K265" i="7"/>
  <c r="F265" i="7"/>
  <c r="A265" i="7"/>
  <c r="AE264" i="7"/>
  <c r="Z264" i="7"/>
  <c r="U264" i="7"/>
  <c r="P264" i="7"/>
  <c r="K264" i="7"/>
  <c r="F264" i="7"/>
  <c r="A264" i="7"/>
  <c r="AE263" i="7"/>
  <c r="Z263" i="7"/>
  <c r="U263" i="7"/>
  <c r="P263" i="7"/>
  <c r="K263" i="7"/>
  <c r="F263" i="7"/>
  <c r="A263" i="7"/>
  <c r="AE262" i="7"/>
  <c r="Z262" i="7"/>
  <c r="U262" i="7"/>
  <c r="P262" i="7"/>
  <c r="K262" i="7"/>
  <c r="F262" i="7"/>
  <c r="A262" i="7"/>
  <c r="AE261" i="7"/>
  <c r="Z261" i="7"/>
  <c r="U261" i="7"/>
  <c r="P261" i="7"/>
  <c r="K261" i="7"/>
  <c r="F261" i="7"/>
  <c r="A261" i="7"/>
  <c r="AE260" i="7"/>
  <c r="Z260" i="7"/>
  <c r="U260" i="7"/>
  <c r="P260" i="7"/>
  <c r="K260" i="7"/>
  <c r="F260" i="7"/>
  <c r="A260" i="7"/>
  <c r="AE259" i="7"/>
  <c r="Z259" i="7"/>
  <c r="U259" i="7"/>
  <c r="P259" i="7"/>
  <c r="K259" i="7"/>
  <c r="F259" i="7"/>
  <c r="A259" i="7"/>
  <c r="AE258" i="7"/>
  <c r="Z258" i="7"/>
  <c r="U258" i="7"/>
  <c r="P258" i="7"/>
  <c r="K258" i="7"/>
  <c r="F258" i="7"/>
  <c r="A258" i="7"/>
  <c r="AE257" i="7"/>
  <c r="Z257" i="7"/>
  <c r="U257" i="7"/>
  <c r="P257" i="7"/>
  <c r="K257" i="7"/>
  <c r="F257" i="7"/>
  <c r="A257" i="7"/>
  <c r="AE256" i="7"/>
  <c r="Z256" i="7"/>
  <c r="U256" i="7"/>
  <c r="P256" i="7"/>
  <c r="K256" i="7"/>
  <c r="F256" i="7"/>
  <c r="A256" i="7"/>
  <c r="AE255" i="7"/>
  <c r="Z255" i="7"/>
  <c r="U255" i="7"/>
  <c r="P255" i="7"/>
  <c r="K255" i="7"/>
  <c r="F255" i="7"/>
  <c r="A255" i="7"/>
  <c r="AE254" i="7"/>
  <c r="Z254" i="7"/>
  <c r="U254" i="7"/>
  <c r="P254" i="7"/>
  <c r="K254" i="7"/>
  <c r="F254" i="7"/>
  <c r="A254" i="7"/>
  <c r="AE253" i="7"/>
  <c r="Z253" i="7"/>
  <c r="U253" i="7"/>
  <c r="P253" i="7"/>
  <c r="K253" i="7"/>
  <c r="F253" i="7"/>
  <c r="A253" i="7"/>
  <c r="AE252" i="7"/>
  <c r="Z252" i="7"/>
  <c r="U252" i="7"/>
  <c r="P252" i="7"/>
  <c r="K252" i="7"/>
  <c r="F252" i="7"/>
  <c r="A252" i="7"/>
  <c r="AE251" i="7"/>
  <c r="Z251" i="7"/>
  <c r="U251" i="7"/>
  <c r="P251" i="7"/>
  <c r="K251" i="7"/>
  <c r="F251" i="7"/>
  <c r="A251" i="7"/>
  <c r="AE250" i="7"/>
  <c r="Z250" i="7"/>
  <c r="U250" i="7"/>
  <c r="P250" i="7"/>
  <c r="K250" i="7"/>
  <c r="F250" i="7"/>
  <c r="A250" i="7"/>
  <c r="AE249" i="7"/>
  <c r="Z249" i="7"/>
  <c r="U249" i="7"/>
  <c r="P249" i="7"/>
  <c r="K249" i="7"/>
  <c r="F249" i="7"/>
  <c r="A249" i="7"/>
  <c r="AE248" i="7"/>
  <c r="Z248" i="7"/>
  <c r="U248" i="7"/>
  <c r="P248" i="7"/>
  <c r="K248" i="7"/>
  <c r="F248" i="7"/>
  <c r="A248" i="7"/>
  <c r="AE247" i="7"/>
  <c r="Z247" i="7"/>
  <c r="U247" i="7"/>
  <c r="P247" i="7"/>
  <c r="K247" i="7"/>
  <c r="F247" i="7"/>
  <c r="A247" i="7"/>
  <c r="AE246" i="7"/>
  <c r="Z246" i="7"/>
  <c r="U246" i="7"/>
  <c r="P246" i="7"/>
  <c r="K246" i="7"/>
  <c r="F246" i="7"/>
  <c r="A246" i="7"/>
  <c r="AE245" i="7"/>
  <c r="Z245" i="7"/>
  <c r="U245" i="7"/>
  <c r="P245" i="7"/>
  <c r="K245" i="7"/>
  <c r="F245" i="7"/>
  <c r="A245" i="7"/>
  <c r="AE244" i="7"/>
  <c r="Z244" i="7"/>
  <c r="U244" i="7"/>
  <c r="P244" i="7"/>
  <c r="K244" i="7"/>
  <c r="F244" i="7"/>
  <c r="A244" i="7"/>
  <c r="AE243" i="7"/>
  <c r="Z243" i="7"/>
  <c r="U243" i="7"/>
  <c r="P243" i="7"/>
  <c r="K243" i="7"/>
  <c r="F243" i="7"/>
  <c r="A243" i="7"/>
  <c r="AE242" i="7"/>
  <c r="Z242" i="7"/>
  <c r="U242" i="7"/>
  <c r="P242" i="7"/>
  <c r="K242" i="7"/>
  <c r="F242" i="7"/>
  <c r="A242" i="7"/>
  <c r="AE241" i="7"/>
  <c r="Z241" i="7"/>
  <c r="U241" i="7"/>
  <c r="P241" i="7"/>
  <c r="K241" i="7"/>
  <c r="F241" i="7"/>
  <c r="A241" i="7"/>
  <c r="AE240" i="7"/>
  <c r="Z240" i="7"/>
  <c r="U240" i="7"/>
  <c r="P240" i="7"/>
  <c r="K240" i="7"/>
  <c r="F240" i="7"/>
  <c r="A240" i="7"/>
  <c r="AE239" i="7"/>
  <c r="Z239" i="7"/>
  <c r="U239" i="7"/>
  <c r="P239" i="7"/>
  <c r="K239" i="7"/>
  <c r="F239" i="7"/>
  <c r="A239" i="7"/>
  <c r="AE238" i="7"/>
  <c r="Z238" i="7"/>
  <c r="U238" i="7"/>
  <c r="P238" i="7"/>
  <c r="K238" i="7"/>
  <c r="F238" i="7"/>
  <c r="A238" i="7"/>
  <c r="AE237" i="7"/>
  <c r="Z237" i="7"/>
  <c r="U237" i="7"/>
  <c r="P237" i="7"/>
  <c r="K237" i="7"/>
  <c r="F237" i="7"/>
  <c r="A237" i="7"/>
  <c r="AE236" i="7"/>
  <c r="Z236" i="7"/>
  <c r="U236" i="7"/>
  <c r="P236" i="7"/>
  <c r="K236" i="7"/>
  <c r="F236" i="7"/>
  <c r="A236" i="7"/>
  <c r="AE235" i="7"/>
  <c r="Z235" i="7"/>
  <c r="U235" i="7"/>
  <c r="P235" i="7"/>
  <c r="K235" i="7"/>
  <c r="F235" i="7"/>
  <c r="A235" i="7"/>
  <c r="AE234" i="7"/>
  <c r="Z234" i="7"/>
  <c r="U234" i="7"/>
  <c r="P234" i="7"/>
  <c r="K234" i="7"/>
  <c r="F234" i="7"/>
  <c r="A234" i="7"/>
  <c r="AE233" i="7"/>
  <c r="Z233" i="7"/>
  <c r="U233" i="7"/>
  <c r="P233" i="7"/>
  <c r="K233" i="7"/>
  <c r="F233" i="7"/>
  <c r="A233" i="7"/>
  <c r="AE232" i="7"/>
  <c r="Z232" i="7"/>
  <c r="U232" i="7"/>
  <c r="P232" i="7"/>
  <c r="K232" i="7"/>
  <c r="F232" i="7"/>
  <c r="A232" i="7"/>
  <c r="AE231" i="7"/>
  <c r="Z231" i="7"/>
  <c r="U231" i="7"/>
  <c r="P231" i="7"/>
  <c r="K231" i="7"/>
  <c r="F231" i="7"/>
  <c r="A231" i="7"/>
  <c r="AE230" i="7"/>
  <c r="Z230" i="7"/>
  <c r="U230" i="7"/>
  <c r="P230" i="7"/>
  <c r="K230" i="7"/>
  <c r="F230" i="7"/>
  <c r="A230" i="7"/>
  <c r="AE229" i="7"/>
  <c r="Z229" i="7"/>
  <c r="U229" i="7"/>
  <c r="P229" i="7"/>
  <c r="K229" i="7"/>
  <c r="F229" i="7"/>
  <c r="A229" i="7"/>
  <c r="AE228" i="7"/>
  <c r="Z228" i="7"/>
  <c r="U228" i="7"/>
  <c r="P228" i="7"/>
  <c r="K228" i="7"/>
  <c r="F228" i="7"/>
  <c r="A228" i="7"/>
  <c r="AE227" i="7"/>
  <c r="Z227" i="7"/>
  <c r="U227" i="7"/>
  <c r="P227" i="7"/>
  <c r="K227" i="7"/>
  <c r="F227" i="7"/>
  <c r="A227" i="7"/>
  <c r="AE226" i="7"/>
  <c r="Z226" i="7"/>
  <c r="U226" i="7"/>
  <c r="P226" i="7"/>
  <c r="K226" i="7"/>
  <c r="F226" i="7"/>
  <c r="A226" i="7"/>
  <c r="AE225" i="7"/>
  <c r="Z225" i="7"/>
  <c r="U225" i="7"/>
  <c r="P225" i="7"/>
  <c r="K225" i="7"/>
  <c r="F225" i="7"/>
  <c r="A225" i="7"/>
  <c r="AE224" i="7"/>
  <c r="Z224" i="7"/>
  <c r="U224" i="7"/>
  <c r="P224" i="7"/>
  <c r="K224" i="7"/>
  <c r="F224" i="7"/>
  <c r="A224" i="7"/>
  <c r="AE223" i="7"/>
  <c r="Z223" i="7"/>
  <c r="U223" i="7"/>
  <c r="P223" i="7"/>
  <c r="K223" i="7"/>
  <c r="F223" i="7"/>
  <c r="A223" i="7"/>
  <c r="AE222" i="7"/>
  <c r="Z222" i="7"/>
  <c r="U222" i="7"/>
  <c r="P222" i="7"/>
  <c r="K222" i="7"/>
  <c r="F222" i="7"/>
  <c r="A222" i="7"/>
  <c r="AE221" i="7"/>
  <c r="Z221" i="7"/>
  <c r="U221" i="7"/>
  <c r="P221" i="7"/>
  <c r="K221" i="7"/>
  <c r="F221" i="7"/>
  <c r="A221" i="7"/>
  <c r="AE220" i="7"/>
  <c r="Z220" i="7"/>
  <c r="U220" i="7"/>
  <c r="P220" i="7"/>
  <c r="K220" i="7"/>
  <c r="F220" i="7"/>
  <c r="A220" i="7"/>
  <c r="AE219" i="7"/>
  <c r="Z219" i="7"/>
  <c r="U219" i="7"/>
  <c r="P219" i="7"/>
  <c r="K219" i="7"/>
  <c r="F219" i="7"/>
  <c r="A219" i="7"/>
  <c r="AE218" i="7"/>
  <c r="Z218" i="7"/>
  <c r="U218" i="7"/>
  <c r="P218" i="7"/>
  <c r="K218" i="7"/>
  <c r="F218" i="7"/>
  <c r="A218" i="7"/>
  <c r="AE217" i="7"/>
  <c r="Z217" i="7"/>
  <c r="U217" i="7"/>
  <c r="P217" i="7"/>
  <c r="K217" i="7"/>
  <c r="F217" i="7"/>
  <c r="A217" i="7"/>
  <c r="AE216" i="7"/>
  <c r="Z216" i="7"/>
  <c r="U216" i="7"/>
  <c r="P216" i="7"/>
  <c r="K216" i="7"/>
  <c r="F216" i="7"/>
  <c r="A216" i="7"/>
  <c r="AE215" i="7"/>
  <c r="Z215" i="7"/>
  <c r="U215" i="7"/>
  <c r="P215" i="7"/>
  <c r="K215" i="7"/>
  <c r="F215" i="7"/>
  <c r="A215" i="7"/>
  <c r="AE214" i="7"/>
  <c r="Z214" i="7"/>
  <c r="U214" i="7"/>
  <c r="P214" i="7"/>
  <c r="K214" i="7"/>
  <c r="F214" i="7"/>
  <c r="A214" i="7"/>
  <c r="AE213" i="7"/>
  <c r="Z213" i="7"/>
  <c r="U213" i="7"/>
  <c r="P213" i="7"/>
  <c r="K213" i="7"/>
  <c r="F213" i="7"/>
  <c r="A213" i="7"/>
  <c r="AE212" i="7"/>
  <c r="Z212" i="7"/>
  <c r="U212" i="7"/>
  <c r="P212" i="7"/>
  <c r="K212" i="7"/>
  <c r="F212" i="7"/>
  <c r="A212" i="7"/>
  <c r="AE211" i="7"/>
  <c r="Z211" i="7"/>
  <c r="U211" i="7"/>
  <c r="P211" i="7"/>
  <c r="K211" i="7"/>
  <c r="F211" i="7"/>
  <c r="A211" i="7"/>
  <c r="AE210" i="7"/>
  <c r="Z210" i="7"/>
  <c r="U210" i="7"/>
  <c r="P210" i="7"/>
  <c r="K210" i="7"/>
  <c r="F210" i="7"/>
  <c r="A210" i="7"/>
  <c r="AE209" i="7"/>
  <c r="Z209" i="7"/>
  <c r="U209" i="7"/>
  <c r="P209" i="7"/>
  <c r="K209" i="7"/>
  <c r="F209" i="7"/>
  <c r="A209" i="7"/>
  <c r="AE208" i="7"/>
  <c r="Z208" i="7"/>
  <c r="U208" i="7"/>
  <c r="P208" i="7"/>
  <c r="K208" i="7"/>
  <c r="F208" i="7"/>
  <c r="A208" i="7"/>
  <c r="AE207" i="7"/>
  <c r="Z207" i="7"/>
  <c r="U207" i="7"/>
  <c r="P207" i="7"/>
  <c r="K207" i="7"/>
  <c r="F207" i="7"/>
  <c r="A207" i="7"/>
  <c r="AE206" i="7"/>
  <c r="Z206" i="7"/>
  <c r="U206" i="7"/>
  <c r="P206" i="7"/>
  <c r="K206" i="7"/>
  <c r="F206" i="7"/>
  <c r="A206" i="7"/>
  <c r="AE205" i="7"/>
  <c r="Z205" i="7"/>
  <c r="U205" i="7"/>
  <c r="P205" i="7"/>
  <c r="K205" i="7"/>
  <c r="F205" i="7"/>
  <c r="A205" i="7"/>
  <c r="AE204" i="7"/>
  <c r="Z204" i="7"/>
  <c r="U204" i="7"/>
  <c r="P204" i="7"/>
  <c r="K204" i="7"/>
  <c r="F204" i="7"/>
  <c r="A204" i="7"/>
  <c r="AE203" i="7"/>
  <c r="Z203" i="7"/>
  <c r="U203" i="7"/>
  <c r="P203" i="7"/>
  <c r="K203" i="7"/>
  <c r="F203" i="7"/>
  <c r="A203" i="7"/>
  <c r="AE202" i="7"/>
  <c r="Z202" i="7"/>
  <c r="U202" i="7"/>
  <c r="P202" i="7"/>
  <c r="K202" i="7"/>
  <c r="F202" i="7"/>
  <c r="A202" i="7"/>
  <c r="AE201" i="7"/>
  <c r="Z201" i="7"/>
  <c r="U201" i="7"/>
  <c r="P201" i="7"/>
  <c r="K201" i="7"/>
  <c r="F201" i="7"/>
  <c r="A201" i="7"/>
  <c r="AE200" i="7"/>
  <c r="Z200" i="7"/>
  <c r="U200" i="7"/>
  <c r="P200" i="7"/>
  <c r="K200" i="7"/>
  <c r="F200" i="7"/>
  <c r="A200" i="7"/>
  <c r="AE199" i="7"/>
  <c r="Z199" i="7"/>
  <c r="U199" i="7"/>
  <c r="P199" i="7"/>
  <c r="K199" i="7"/>
  <c r="F199" i="7"/>
  <c r="A199" i="7"/>
  <c r="AE198" i="7"/>
  <c r="Z198" i="7"/>
  <c r="U198" i="7"/>
  <c r="P198" i="7"/>
  <c r="K198" i="7"/>
  <c r="F198" i="7"/>
  <c r="A198" i="7"/>
  <c r="AE197" i="7"/>
  <c r="Z197" i="7"/>
  <c r="U197" i="7"/>
  <c r="P197" i="7"/>
  <c r="K197" i="7"/>
  <c r="F197" i="7"/>
  <c r="A197" i="7"/>
  <c r="AE196" i="7"/>
  <c r="Z196" i="7"/>
  <c r="U196" i="7"/>
  <c r="P196" i="7"/>
  <c r="K196" i="7"/>
  <c r="F196" i="7"/>
  <c r="A196" i="7"/>
  <c r="AE195" i="7"/>
  <c r="Z195" i="7"/>
  <c r="U195" i="7"/>
  <c r="P195" i="7"/>
  <c r="K195" i="7"/>
  <c r="F195" i="7"/>
  <c r="A195" i="7"/>
  <c r="AE194" i="7"/>
  <c r="Z194" i="7"/>
  <c r="U194" i="7"/>
  <c r="P194" i="7"/>
  <c r="K194" i="7"/>
  <c r="F194" i="7"/>
  <c r="A194" i="7"/>
  <c r="AE193" i="7"/>
  <c r="Z193" i="7"/>
  <c r="U193" i="7"/>
  <c r="P193" i="7"/>
  <c r="K193" i="7"/>
  <c r="F193" i="7"/>
  <c r="A193" i="7"/>
  <c r="AE192" i="7"/>
  <c r="Z192" i="7"/>
  <c r="U192" i="7"/>
  <c r="P192" i="7"/>
  <c r="K192" i="7"/>
  <c r="F192" i="7"/>
  <c r="A192" i="7"/>
  <c r="AE191" i="7"/>
  <c r="Z191" i="7"/>
  <c r="U191" i="7"/>
  <c r="P191" i="7"/>
  <c r="K191" i="7"/>
  <c r="F191" i="7"/>
  <c r="A191" i="7"/>
  <c r="AE190" i="7"/>
  <c r="Z190" i="7"/>
  <c r="U190" i="7"/>
  <c r="P190" i="7"/>
  <c r="K190" i="7"/>
  <c r="F190" i="7"/>
  <c r="A190" i="7"/>
  <c r="AE189" i="7"/>
  <c r="Z189" i="7"/>
  <c r="U189" i="7"/>
  <c r="P189" i="7"/>
  <c r="K189" i="7"/>
  <c r="F189" i="7"/>
  <c r="A189" i="7"/>
  <c r="AE188" i="7"/>
  <c r="Z188" i="7"/>
  <c r="U188" i="7"/>
  <c r="P188" i="7"/>
  <c r="K188" i="7"/>
  <c r="F188" i="7"/>
  <c r="A188" i="7"/>
  <c r="AE187" i="7"/>
  <c r="Z187" i="7"/>
  <c r="U187" i="7"/>
  <c r="P187" i="7"/>
  <c r="K187" i="7"/>
  <c r="F187" i="7"/>
  <c r="A187" i="7"/>
  <c r="AE186" i="7"/>
  <c r="Z186" i="7"/>
  <c r="U186" i="7"/>
  <c r="P186" i="7"/>
  <c r="K186" i="7"/>
  <c r="F186" i="7"/>
  <c r="A186" i="7"/>
  <c r="AE185" i="7"/>
  <c r="Z185" i="7"/>
  <c r="U185" i="7"/>
  <c r="P185" i="7"/>
  <c r="K185" i="7"/>
  <c r="F185" i="7"/>
  <c r="A185" i="7"/>
  <c r="AE184" i="7"/>
  <c r="Z184" i="7"/>
  <c r="U184" i="7"/>
  <c r="P184" i="7"/>
  <c r="K184" i="7"/>
  <c r="F184" i="7"/>
  <c r="A184" i="7"/>
  <c r="AE183" i="7"/>
  <c r="Z183" i="7"/>
  <c r="U183" i="7"/>
  <c r="P183" i="7"/>
  <c r="K183" i="7"/>
  <c r="F183" i="7"/>
  <c r="A183" i="7"/>
  <c r="AE182" i="7"/>
  <c r="Z182" i="7"/>
  <c r="U182" i="7"/>
  <c r="P182" i="7"/>
  <c r="K182" i="7"/>
  <c r="F182" i="7"/>
  <c r="A182" i="7"/>
  <c r="AE181" i="7"/>
  <c r="Z181" i="7"/>
  <c r="U181" i="7"/>
  <c r="P181" i="7"/>
  <c r="K181" i="7"/>
  <c r="F181" i="7"/>
  <c r="A181" i="7"/>
  <c r="AE180" i="7"/>
  <c r="Z180" i="7"/>
  <c r="U180" i="7"/>
  <c r="P180" i="7"/>
  <c r="K180" i="7"/>
  <c r="F180" i="7"/>
  <c r="A180" i="7"/>
  <c r="AE179" i="7"/>
  <c r="Z179" i="7"/>
  <c r="U179" i="7"/>
  <c r="P179" i="7"/>
  <c r="K179" i="7"/>
  <c r="F179" i="7"/>
  <c r="A179" i="7"/>
  <c r="AE178" i="7"/>
  <c r="Z178" i="7"/>
  <c r="U178" i="7"/>
  <c r="P178" i="7"/>
  <c r="K178" i="7"/>
  <c r="F178" i="7"/>
  <c r="A178" i="7"/>
  <c r="AE177" i="7"/>
  <c r="Z177" i="7"/>
  <c r="U177" i="7"/>
  <c r="P177" i="7"/>
  <c r="K177" i="7"/>
  <c r="F177" i="7"/>
  <c r="A177" i="7"/>
  <c r="AE176" i="7"/>
  <c r="Z176" i="7"/>
  <c r="U176" i="7"/>
  <c r="P176" i="7"/>
  <c r="K176" i="7"/>
  <c r="F176" i="7"/>
  <c r="A176" i="7"/>
  <c r="AE175" i="7"/>
  <c r="Z175" i="7"/>
  <c r="U175" i="7"/>
  <c r="P175" i="7"/>
  <c r="K175" i="7"/>
  <c r="F175" i="7"/>
  <c r="A175" i="7"/>
  <c r="AE174" i="7"/>
  <c r="Z174" i="7"/>
  <c r="U174" i="7"/>
  <c r="P174" i="7"/>
  <c r="K174" i="7"/>
  <c r="F174" i="7"/>
  <c r="A174" i="7"/>
  <c r="AE173" i="7"/>
  <c r="Z173" i="7"/>
  <c r="U173" i="7"/>
  <c r="P173" i="7"/>
  <c r="K173" i="7"/>
  <c r="F173" i="7"/>
  <c r="A173" i="7"/>
  <c r="AE172" i="7"/>
  <c r="Z172" i="7"/>
  <c r="U172" i="7"/>
  <c r="P172" i="7"/>
  <c r="K172" i="7"/>
  <c r="F172" i="7"/>
  <c r="A172" i="7"/>
  <c r="AE171" i="7"/>
  <c r="Z171" i="7"/>
  <c r="U171" i="7"/>
  <c r="P171" i="7"/>
  <c r="K171" i="7"/>
  <c r="F171" i="7"/>
  <c r="A171" i="7"/>
  <c r="AE170" i="7"/>
  <c r="Z170" i="7"/>
  <c r="U170" i="7"/>
  <c r="P170" i="7"/>
  <c r="K170" i="7"/>
  <c r="F170" i="7"/>
  <c r="A170" i="7"/>
  <c r="AE169" i="7"/>
  <c r="Z169" i="7"/>
  <c r="U169" i="7"/>
  <c r="P169" i="7"/>
  <c r="K169" i="7"/>
  <c r="F169" i="7"/>
  <c r="A169" i="7"/>
  <c r="AE168" i="7"/>
  <c r="Z168" i="7"/>
  <c r="U168" i="7"/>
  <c r="P168" i="7"/>
  <c r="K168" i="7"/>
  <c r="F168" i="7"/>
  <c r="A168" i="7"/>
  <c r="AE167" i="7"/>
  <c r="Z167" i="7"/>
  <c r="U167" i="7"/>
  <c r="P167" i="7"/>
  <c r="K167" i="7"/>
  <c r="F167" i="7"/>
  <c r="A167" i="7"/>
  <c r="AE166" i="7"/>
  <c r="Z166" i="7"/>
  <c r="U166" i="7"/>
  <c r="P166" i="7"/>
  <c r="K166" i="7"/>
  <c r="F166" i="7"/>
  <c r="A166" i="7"/>
  <c r="AE165" i="7"/>
  <c r="Z165" i="7"/>
  <c r="U165" i="7"/>
  <c r="P165" i="7"/>
  <c r="K165" i="7"/>
  <c r="F165" i="7"/>
  <c r="A165" i="7"/>
  <c r="AE164" i="7"/>
  <c r="Z164" i="7"/>
  <c r="U164" i="7"/>
  <c r="P164" i="7"/>
  <c r="K164" i="7"/>
  <c r="F164" i="7"/>
  <c r="A164" i="7"/>
  <c r="AE163" i="7"/>
  <c r="Z163" i="7"/>
  <c r="U163" i="7"/>
  <c r="P163" i="7"/>
  <c r="K163" i="7"/>
  <c r="F163" i="7"/>
  <c r="A163" i="7"/>
  <c r="AE162" i="7"/>
  <c r="Z162" i="7"/>
  <c r="U162" i="7"/>
  <c r="P162" i="7"/>
  <c r="K162" i="7"/>
  <c r="F162" i="7"/>
  <c r="A162" i="7"/>
  <c r="AE161" i="7"/>
  <c r="Z161" i="7"/>
  <c r="U161" i="7"/>
  <c r="P161" i="7"/>
  <c r="K161" i="7"/>
  <c r="F161" i="7"/>
  <c r="A161" i="7"/>
  <c r="AE160" i="7"/>
  <c r="Z160" i="7"/>
  <c r="U160" i="7"/>
  <c r="P160" i="7"/>
  <c r="K160" i="7"/>
  <c r="F160" i="7"/>
  <c r="A160" i="7"/>
  <c r="AE159" i="7"/>
  <c r="Z159" i="7"/>
  <c r="U159" i="7"/>
  <c r="P159" i="7"/>
  <c r="K159" i="7"/>
  <c r="F159" i="7"/>
  <c r="A159" i="7"/>
  <c r="AE158" i="7"/>
  <c r="Z158" i="7"/>
  <c r="U158" i="7"/>
  <c r="P158" i="7"/>
  <c r="K158" i="7"/>
  <c r="F158" i="7"/>
  <c r="A158" i="7"/>
  <c r="AE157" i="7"/>
  <c r="Z157" i="7"/>
  <c r="U157" i="7"/>
  <c r="P157" i="7"/>
  <c r="K157" i="7"/>
  <c r="F157" i="7"/>
  <c r="A157" i="7"/>
  <c r="AE156" i="7"/>
  <c r="Z156" i="7"/>
  <c r="U156" i="7"/>
  <c r="P156" i="7"/>
  <c r="K156" i="7"/>
  <c r="F156" i="7"/>
  <c r="A156" i="7"/>
  <c r="AE155" i="7"/>
  <c r="Z155" i="7"/>
  <c r="U155" i="7"/>
  <c r="P155" i="7"/>
  <c r="K155" i="7"/>
  <c r="F155" i="7"/>
  <c r="A155" i="7"/>
  <c r="AE154" i="7"/>
  <c r="Z154" i="7"/>
  <c r="U154" i="7"/>
  <c r="P154" i="7"/>
  <c r="K154" i="7"/>
  <c r="F154" i="7"/>
  <c r="A154" i="7"/>
  <c r="AE153" i="7"/>
  <c r="Z153" i="7"/>
  <c r="U153" i="7"/>
  <c r="P153" i="7"/>
  <c r="K153" i="7"/>
  <c r="F153" i="7"/>
  <c r="A153" i="7"/>
  <c r="AE152" i="7"/>
  <c r="Z152" i="7"/>
  <c r="U152" i="7"/>
  <c r="P152" i="7"/>
  <c r="K152" i="7"/>
  <c r="F152" i="7"/>
  <c r="A152" i="7"/>
  <c r="AE151" i="7"/>
  <c r="Z151" i="7"/>
  <c r="U151" i="7"/>
  <c r="P151" i="7"/>
  <c r="K151" i="7"/>
  <c r="F151" i="7"/>
  <c r="A151" i="7"/>
  <c r="AE150" i="7"/>
  <c r="Z150" i="7"/>
  <c r="U150" i="7"/>
  <c r="P150" i="7"/>
  <c r="K150" i="7"/>
  <c r="F150" i="7"/>
  <c r="A150" i="7"/>
  <c r="AE149" i="7"/>
  <c r="Z149" i="7"/>
  <c r="U149" i="7"/>
  <c r="P149" i="7"/>
  <c r="K149" i="7"/>
  <c r="F149" i="7"/>
  <c r="A149" i="7"/>
  <c r="AE148" i="7"/>
  <c r="Z148" i="7"/>
  <c r="U148" i="7"/>
  <c r="P148" i="7"/>
  <c r="K148" i="7"/>
  <c r="F148" i="7"/>
  <c r="A148" i="7"/>
  <c r="AE147" i="7"/>
  <c r="Z147" i="7"/>
  <c r="U147" i="7"/>
  <c r="P147" i="7"/>
  <c r="K147" i="7"/>
  <c r="F147" i="7"/>
  <c r="A147" i="7"/>
  <c r="AE146" i="7"/>
  <c r="Z146" i="7"/>
  <c r="U146" i="7"/>
  <c r="P146" i="7"/>
  <c r="K146" i="7"/>
  <c r="F146" i="7"/>
  <c r="A146" i="7"/>
  <c r="AE145" i="7"/>
  <c r="Z145" i="7"/>
  <c r="U145" i="7"/>
  <c r="P145" i="7"/>
  <c r="K145" i="7"/>
  <c r="F145" i="7"/>
  <c r="A145" i="7"/>
  <c r="AE144" i="7"/>
  <c r="Z144" i="7"/>
  <c r="U144" i="7"/>
  <c r="P144" i="7"/>
  <c r="K144" i="7"/>
  <c r="F144" i="7"/>
  <c r="A144" i="7"/>
  <c r="AE143" i="7"/>
  <c r="Z143" i="7"/>
  <c r="U143" i="7"/>
  <c r="P143" i="7"/>
  <c r="K143" i="7"/>
  <c r="F143" i="7"/>
  <c r="A143" i="7"/>
  <c r="AE142" i="7"/>
  <c r="Z142" i="7"/>
  <c r="U142" i="7"/>
  <c r="P142" i="7"/>
  <c r="K142" i="7"/>
  <c r="F142" i="7"/>
  <c r="A142" i="7"/>
  <c r="AE141" i="7"/>
  <c r="Z141" i="7"/>
  <c r="U141" i="7"/>
  <c r="P141" i="7"/>
  <c r="K141" i="7"/>
  <c r="F141" i="7"/>
  <c r="A141" i="7"/>
  <c r="AE140" i="7"/>
  <c r="Z140" i="7"/>
  <c r="U140" i="7"/>
  <c r="P140" i="7"/>
  <c r="K140" i="7"/>
  <c r="F140" i="7"/>
  <c r="A140" i="7"/>
  <c r="AE139" i="7"/>
  <c r="Z139" i="7"/>
  <c r="U139" i="7"/>
  <c r="P139" i="7"/>
  <c r="K139" i="7"/>
  <c r="F139" i="7"/>
  <c r="A139" i="7"/>
  <c r="AE138" i="7"/>
  <c r="Z138" i="7"/>
  <c r="U138" i="7"/>
  <c r="P138" i="7"/>
  <c r="K138" i="7"/>
  <c r="F138" i="7"/>
  <c r="A138" i="7"/>
  <c r="AE137" i="7"/>
  <c r="Z137" i="7"/>
  <c r="U137" i="7"/>
  <c r="P137" i="7"/>
  <c r="K137" i="7"/>
  <c r="F137" i="7"/>
  <c r="A137" i="7"/>
  <c r="AE136" i="7"/>
  <c r="Z136" i="7"/>
  <c r="U136" i="7"/>
  <c r="P136" i="7"/>
  <c r="K136" i="7"/>
  <c r="F136" i="7"/>
  <c r="A136" i="7"/>
  <c r="AE135" i="7"/>
  <c r="Z135" i="7"/>
  <c r="U135" i="7"/>
  <c r="P135" i="7"/>
  <c r="K135" i="7"/>
  <c r="F135" i="7"/>
  <c r="A135" i="7"/>
  <c r="AE134" i="7"/>
  <c r="Z134" i="7"/>
  <c r="U134" i="7"/>
  <c r="P134" i="7"/>
  <c r="K134" i="7"/>
  <c r="F134" i="7"/>
  <c r="A134" i="7"/>
  <c r="AE133" i="7"/>
  <c r="Z133" i="7"/>
  <c r="U133" i="7"/>
  <c r="P133" i="7"/>
  <c r="K133" i="7"/>
  <c r="F133" i="7"/>
  <c r="A133" i="7"/>
  <c r="AE132" i="7"/>
  <c r="Z132" i="7"/>
  <c r="U132" i="7"/>
  <c r="P132" i="7"/>
  <c r="K132" i="7"/>
  <c r="F132" i="7"/>
  <c r="A132" i="7"/>
  <c r="AE131" i="7"/>
  <c r="Z131" i="7"/>
  <c r="U131" i="7"/>
  <c r="P131" i="7"/>
  <c r="K131" i="7"/>
  <c r="F131" i="7"/>
  <c r="A131" i="7"/>
  <c r="AE130" i="7"/>
  <c r="Z130" i="7"/>
  <c r="U130" i="7"/>
  <c r="P130" i="7"/>
  <c r="K130" i="7"/>
  <c r="F130" i="7"/>
  <c r="A130" i="7"/>
  <c r="AE129" i="7"/>
  <c r="Z129" i="7"/>
  <c r="U129" i="7"/>
  <c r="P129" i="7"/>
  <c r="K129" i="7"/>
  <c r="F129" i="7"/>
  <c r="A129" i="7"/>
  <c r="AE128" i="7"/>
  <c r="Z128" i="7"/>
  <c r="U128" i="7"/>
  <c r="P128" i="7"/>
  <c r="K128" i="7"/>
  <c r="F128" i="7"/>
  <c r="A128" i="7"/>
  <c r="AE127" i="7"/>
  <c r="Z127" i="7"/>
  <c r="U127" i="7"/>
  <c r="P127" i="7"/>
  <c r="K127" i="7"/>
  <c r="F127" i="7"/>
  <c r="A127" i="7"/>
  <c r="AE126" i="7"/>
  <c r="Z126" i="7"/>
  <c r="U126" i="7"/>
  <c r="P126" i="7"/>
  <c r="K126" i="7"/>
  <c r="F126" i="7"/>
  <c r="A126" i="7"/>
  <c r="AE125" i="7"/>
  <c r="Z125" i="7"/>
  <c r="U125" i="7"/>
  <c r="P125" i="7"/>
  <c r="K125" i="7"/>
  <c r="F125" i="7"/>
  <c r="A125" i="7"/>
  <c r="AE124" i="7"/>
  <c r="Z124" i="7"/>
  <c r="U124" i="7"/>
  <c r="P124" i="7"/>
  <c r="K124" i="7"/>
  <c r="F124" i="7"/>
  <c r="A124" i="7"/>
  <c r="AE123" i="7"/>
  <c r="Z123" i="7"/>
  <c r="U123" i="7"/>
  <c r="P123" i="7"/>
  <c r="K123" i="7"/>
  <c r="F123" i="7"/>
  <c r="A123" i="7"/>
  <c r="AE122" i="7"/>
  <c r="Z122" i="7"/>
  <c r="U122" i="7"/>
  <c r="P122" i="7"/>
  <c r="K122" i="7"/>
  <c r="F122" i="7"/>
  <c r="A122" i="7"/>
  <c r="AE121" i="7"/>
  <c r="Z121" i="7"/>
  <c r="U121" i="7"/>
  <c r="P121" i="7"/>
  <c r="K121" i="7"/>
  <c r="F121" i="7"/>
  <c r="A121" i="7"/>
  <c r="AE120" i="7"/>
  <c r="Z120" i="7"/>
  <c r="U120" i="7"/>
  <c r="P120" i="7"/>
  <c r="K120" i="7"/>
  <c r="F120" i="7"/>
  <c r="A120" i="7"/>
  <c r="AE119" i="7"/>
  <c r="Z119" i="7"/>
  <c r="U119" i="7"/>
  <c r="P119" i="7"/>
  <c r="K119" i="7"/>
  <c r="F119" i="7"/>
  <c r="A119" i="7"/>
  <c r="AE118" i="7"/>
  <c r="Z118" i="7"/>
  <c r="U118" i="7"/>
  <c r="P118" i="7"/>
  <c r="K118" i="7"/>
  <c r="F118" i="7"/>
  <c r="A118" i="7"/>
  <c r="AE117" i="7"/>
  <c r="Z117" i="7"/>
  <c r="U117" i="7"/>
  <c r="P117" i="7"/>
  <c r="K117" i="7"/>
  <c r="F117" i="7"/>
  <c r="A117" i="7"/>
  <c r="AE116" i="7"/>
  <c r="Z116" i="7"/>
  <c r="U116" i="7"/>
  <c r="P116" i="7"/>
  <c r="K116" i="7"/>
  <c r="F116" i="7"/>
  <c r="A116" i="7"/>
  <c r="AE115" i="7"/>
  <c r="Z115" i="7"/>
  <c r="U115" i="7"/>
  <c r="P115" i="7"/>
  <c r="K115" i="7"/>
  <c r="F115" i="7"/>
  <c r="A115" i="7"/>
  <c r="AE114" i="7"/>
  <c r="Z114" i="7"/>
  <c r="U114" i="7"/>
  <c r="P114" i="7"/>
  <c r="K114" i="7"/>
  <c r="F114" i="7"/>
  <c r="A114" i="7"/>
  <c r="AE113" i="7"/>
  <c r="Z113" i="7"/>
  <c r="U113" i="7"/>
  <c r="P113" i="7"/>
  <c r="K113" i="7"/>
  <c r="F113" i="7"/>
  <c r="A113" i="7"/>
  <c r="AE112" i="7"/>
  <c r="Z112" i="7"/>
  <c r="U112" i="7"/>
  <c r="P112" i="7"/>
  <c r="K112" i="7"/>
  <c r="F112" i="7"/>
  <c r="A112" i="7"/>
  <c r="AE111" i="7"/>
  <c r="Z111" i="7"/>
  <c r="U111" i="7"/>
  <c r="P111" i="7"/>
  <c r="K111" i="7"/>
  <c r="F111" i="7"/>
  <c r="A111" i="7"/>
  <c r="AE110" i="7"/>
  <c r="Z110" i="7"/>
  <c r="U110" i="7"/>
  <c r="P110" i="7"/>
  <c r="K110" i="7"/>
  <c r="F110" i="7"/>
  <c r="A110" i="7"/>
  <c r="AE109" i="7"/>
  <c r="Z109" i="7"/>
  <c r="U109" i="7"/>
  <c r="P109" i="7"/>
  <c r="K109" i="7"/>
  <c r="F109" i="7"/>
  <c r="A109" i="7"/>
  <c r="AE108" i="7"/>
  <c r="Z108" i="7"/>
  <c r="U108" i="7"/>
  <c r="P108" i="7"/>
  <c r="K108" i="7"/>
  <c r="F108" i="7"/>
  <c r="A108" i="7"/>
  <c r="AE107" i="7"/>
  <c r="Z107" i="7"/>
  <c r="U107" i="7"/>
  <c r="P107" i="7"/>
  <c r="K107" i="7"/>
  <c r="F107" i="7"/>
  <c r="A107" i="7"/>
  <c r="AE106" i="7"/>
  <c r="Z106" i="7"/>
  <c r="U106" i="7"/>
  <c r="P106" i="7"/>
  <c r="K106" i="7"/>
  <c r="F106" i="7"/>
  <c r="A106" i="7"/>
  <c r="AE105" i="7"/>
  <c r="Z105" i="7"/>
  <c r="U105" i="7"/>
  <c r="P105" i="7"/>
  <c r="K105" i="7"/>
  <c r="F105" i="7"/>
  <c r="A105" i="7"/>
  <c r="AE104" i="7"/>
  <c r="Z104" i="7"/>
  <c r="U104" i="7"/>
  <c r="P104" i="7"/>
  <c r="K104" i="7"/>
  <c r="F104" i="7"/>
  <c r="A104" i="7"/>
  <c r="AE103" i="7"/>
  <c r="Z103" i="7"/>
  <c r="U103" i="7"/>
  <c r="P103" i="7"/>
  <c r="K103" i="7"/>
  <c r="F103" i="7"/>
  <c r="A103" i="7"/>
  <c r="AE102" i="7"/>
  <c r="Z102" i="7"/>
  <c r="U102" i="7"/>
  <c r="P102" i="7"/>
  <c r="K102" i="7"/>
  <c r="F102" i="7"/>
  <c r="A102" i="7"/>
  <c r="AE101" i="7"/>
  <c r="Z101" i="7"/>
  <c r="U101" i="7"/>
  <c r="P101" i="7"/>
  <c r="K101" i="7"/>
  <c r="F101" i="7"/>
  <c r="A101" i="7"/>
  <c r="AE100" i="7"/>
  <c r="Z100" i="7"/>
  <c r="U100" i="7"/>
  <c r="P100" i="7"/>
  <c r="K100" i="7"/>
  <c r="F100" i="7"/>
  <c r="A100" i="7"/>
  <c r="AE99" i="7"/>
  <c r="Z99" i="7"/>
  <c r="U99" i="7"/>
  <c r="P99" i="7"/>
  <c r="K99" i="7"/>
  <c r="F99" i="7"/>
  <c r="A99" i="7"/>
  <c r="AE98" i="7"/>
  <c r="Z98" i="7"/>
  <c r="U98" i="7"/>
  <c r="P98" i="7"/>
  <c r="K98" i="7"/>
  <c r="F98" i="7"/>
  <c r="A98" i="7"/>
  <c r="AE97" i="7"/>
  <c r="Z97" i="7"/>
  <c r="U97" i="7"/>
  <c r="P97" i="7"/>
  <c r="K97" i="7"/>
  <c r="F97" i="7"/>
  <c r="A97" i="7"/>
  <c r="AE96" i="7"/>
  <c r="Z96" i="7"/>
  <c r="U96" i="7"/>
  <c r="P96" i="7"/>
  <c r="K96" i="7"/>
  <c r="F96" i="7"/>
  <c r="A96" i="7"/>
  <c r="AE95" i="7"/>
  <c r="Z95" i="7"/>
  <c r="U95" i="7"/>
  <c r="P95" i="7"/>
  <c r="K95" i="7"/>
  <c r="F95" i="7"/>
  <c r="A95" i="7"/>
  <c r="AE94" i="7"/>
  <c r="Z94" i="7"/>
  <c r="U94" i="7"/>
  <c r="P94" i="7"/>
  <c r="K94" i="7"/>
  <c r="F94" i="7"/>
  <c r="A94" i="7"/>
  <c r="AE93" i="7"/>
  <c r="Z93" i="7"/>
  <c r="U93" i="7"/>
  <c r="P93" i="7"/>
  <c r="K93" i="7"/>
  <c r="F93" i="7"/>
  <c r="A93" i="7"/>
  <c r="AE92" i="7"/>
  <c r="Z92" i="7"/>
  <c r="U92" i="7"/>
  <c r="P92" i="7"/>
  <c r="K92" i="7"/>
  <c r="F92" i="7"/>
  <c r="A92" i="7"/>
  <c r="AE91" i="7"/>
  <c r="Z91" i="7"/>
  <c r="U91" i="7"/>
  <c r="P91" i="7"/>
  <c r="K91" i="7"/>
  <c r="F91" i="7"/>
  <c r="A91" i="7"/>
  <c r="AE90" i="7"/>
  <c r="Z90" i="7"/>
  <c r="U90" i="7"/>
  <c r="P90" i="7"/>
  <c r="K90" i="7"/>
  <c r="F90" i="7"/>
  <c r="A90" i="7"/>
  <c r="AE89" i="7"/>
  <c r="Z89" i="7"/>
  <c r="U89" i="7"/>
  <c r="P89" i="7"/>
  <c r="K89" i="7"/>
  <c r="F89" i="7"/>
  <c r="A89" i="7"/>
  <c r="AE88" i="7"/>
  <c r="Z88" i="7"/>
  <c r="U88" i="7"/>
  <c r="P88" i="7"/>
  <c r="K88" i="7"/>
  <c r="F88" i="7"/>
  <c r="A88" i="7"/>
  <c r="AE87" i="7"/>
  <c r="Z87" i="7"/>
  <c r="U87" i="7"/>
  <c r="P87" i="7"/>
  <c r="K87" i="7"/>
  <c r="F87" i="7"/>
  <c r="A87" i="7"/>
  <c r="AE86" i="7"/>
  <c r="Z86" i="7"/>
  <c r="U86" i="7"/>
  <c r="P86" i="7"/>
  <c r="K86" i="7"/>
  <c r="F86" i="7"/>
  <c r="A86" i="7"/>
  <c r="AE85" i="7"/>
  <c r="Z85" i="7"/>
  <c r="U85" i="7"/>
  <c r="P85" i="7"/>
  <c r="K85" i="7"/>
  <c r="F85" i="7"/>
  <c r="A85" i="7"/>
  <c r="AE84" i="7"/>
  <c r="Z84" i="7"/>
  <c r="U84" i="7"/>
  <c r="P84" i="7"/>
  <c r="K84" i="7"/>
  <c r="F84" i="7"/>
  <c r="A84" i="7"/>
  <c r="AE83" i="7"/>
  <c r="Z83" i="7"/>
  <c r="U83" i="7"/>
  <c r="P83" i="7"/>
  <c r="K83" i="7"/>
  <c r="F83" i="7"/>
  <c r="A83" i="7"/>
  <c r="AE82" i="7"/>
  <c r="Z82" i="7"/>
  <c r="U82" i="7"/>
  <c r="P82" i="7"/>
  <c r="K82" i="7"/>
  <c r="F82" i="7"/>
  <c r="A82" i="7"/>
  <c r="AE81" i="7"/>
  <c r="Z81" i="7"/>
  <c r="U81" i="7"/>
  <c r="P81" i="7"/>
  <c r="K81" i="7"/>
  <c r="F81" i="7"/>
  <c r="A81" i="7"/>
  <c r="AE80" i="7"/>
  <c r="Z80" i="7"/>
  <c r="U80" i="7"/>
  <c r="P80" i="7"/>
  <c r="K80" i="7"/>
  <c r="F80" i="7"/>
  <c r="A80" i="7"/>
  <c r="AE79" i="7"/>
  <c r="Z79" i="7"/>
  <c r="U79" i="7"/>
  <c r="P79" i="7"/>
  <c r="K79" i="7"/>
  <c r="F79" i="7"/>
  <c r="A79" i="7"/>
  <c r="AE78" i="7"/>
  <c r="Z78" i="7"/>
  <c r="U78" i="7"/>
  <c r="P78" i="7"/>
  <c r="K78" i="7"/>
  <c r="F78" i="7"/>
  <c r="A78" i="7"/>
  <c r="AE77" i="7"/>
  <c r="Z77" i="7"/>
  <c r="U77" i="7"/>
  <c r="P77" i="7"/>
  <c r="K77" i="7"/>
  <c r="F77" i="7"/>
  <c r="A77" i="7"/>
  <c r="AE76" i="7"/>
  <c r="Z76" i="7"/>
  <c r="U76" i="7"/>
  <c r="P76" i="7"/>
  <c r="K76" i="7"/>
  <c r="F76" i="7"/>
  <c r="A76" i="7"/>
  <c r="AE75" i="7"/>
  <c r="Z75" i="7"/>
  <c r="U75" i="7"/>
  <c r="P75" i="7"/>
  <c r="K75" i="7"/>
  <c r="F75" i="7"/>
  <c r="A75" i="7"/>
  <c r="AE74" i="7"/>
  <c r="Z74" i="7"/>
  <c r="U74" i="7"/>
  <c r="P74" i="7"/>
  <c r="K74" i="7"/>
  <c r="F74" i="7"/>
  <c r="A74" i="7"/>
  <c r="AE73" i="7"/>
  <c r="Z73" i="7"/>
  <c r="U73" i="7"/>
  <c r="P73" i="7"/>
  <c r="K73" i="7"/>
  <c r="F73" i="7"/>
  <c r="A73" i="7"/>
  <c r="AE72" i="7"/>
  <c r="Z72" i="7"/>
  <c r="U72" i="7"/>
  <c r="P72" i="7"/>
  <c r="K72" i="7"/>
  <c r="F72" i="7"/>
  <c r="A72" i="7"/>
  <c r="AE71" i="7"/>
  <c r="Z71" i="7"/>
  <c r="U71" i="7"/>
  <c r="P71" i="7"/>
  <c r="K71" i="7"/>
  <c r="F71" i="7"/>
  <c r="A71" i="7"/>
  <c r="AE70" i="7"/>
  <c r="Z70" i="7"/>
  <c r="U70" i="7"/>
  <c r="P70" i="7"/>
  <c r="K70" i="7"/>
  <c r="F70" i="7"/>
  <c r="A70" i="7"/>
  <c r="AE69" i="7"/>
  <c r="Z69" i="7"/>
  <c r="U69" i="7"/>
  <c r="P69" i="7"/>
  <c r="K69" i="7"/>
  <c r="F69" i="7"/>
  <c r="A69" i="7"/>
  <c r="AE68" i="7"/>
  <c r="Z68" i="7"/>
  <c r="U68" i="7"/>
  <c r="P68" i="7"/>
  <c r="K68" i="7"/>
  <c r="F68" i="7"/>
  <c r="A68" i="7"/>
  <c r="AE67" i="7"/>
  <c r="Z67" i="7"/>
  <c r="U67" i="7"/>
  <c r="P67" i="7"/>
  <c r="K67" i="7"/>
  <c r="F67" i="7"/>
  <c r="A67" i="7"/>
  <c r="AE66" i="7"/>
  <c r="Z66" i="7"/>
  <c r="U66" i="7"/>
  <c r="P66" i="7"/>
  <c r="K66" i="7"/>
  <c r="F66" i="7"/>
  <c r="A66" i="7"/>
  <c r="AE65" i="7"/>
  <c r="Z65" i="7"/>
  <c r="U65" i="7"/>
  <c r="P65" i="7"/>
  <c r="K65" i="7"/>
  <c r="F65" i="7"/>
  <c r="A65" i="7"/>
  <c r="AE64" i="7"/>
  <c r="Z64" i="7"/>
  <c r="U64" i="7"/>
  <c r="P64" i="7"/>
  <c r="K64" i="7"/>
  <c r="F64" i="7"/>
  <c r="A64" i="7"/>
  <c r="AE63" i="7"/>
  <c r="Z63" i="7"/>
  <c r="U63" i="7"/>
  <c r="P63" i="7"/>
  <c r="K63" i="7"/>
  <c r="F63" i="7"/>
  <c r="A63" i="7"/>
  <c r="AE62" i="7"/>
  <c r="Z62" i="7"/>
  <c r="U62" i="7"/>
  <c r="P62" i="7"/>
  <c r="K62" i="7"/>
  <c r="F62" i="7"/>
  <c r="A62" i="7"/>
  <c r="AE61" i="7"/>
  <c r="Z61" i="7"/>
  <c r="U61" i="7"/>
  <c r="P61" i="7"/>
  <c r="K61" i="7"/>
  <c r="F61" i="7"/>
  <c r="A61" i="7"/>
  <c r="AE60" i="7"/>
  <c r="Z60" i="7"/>
  <c r="U60" i="7"/>
  <c r="P60" i="7"/>
  <c r="K60" i="7"/>
  <c r="F60" i="7"/>
  <c r="A60" i="7"/>
  <c r="AE59" i="7"/>
  <c r="Z59" i="7"/>
  <c r="U59" i="7"/>
  <c r="P59" i="7"/>
  <c r="K59" i="7"/>
  <c r="F59" i="7"/>
  <c r="A59" i="7"/>
  <c r="AE58" i="7"/>
  <c r="Z58" i="7"/>
  <c r="U58" i="7"/>
  <c r="P58" i="7"/>
  <c r="K58" i="7"/>
  <c r="F58" i="7"/>
  <c r="A58" i="7"/>
  <c r="AE57" i="7"/>
  <c r="Z57" i="7"/>
  <c r="U57" i="7"/>
  <c r="P57" i="7"/>
  <c r="K57" i="7"/>
  <c r="F57" i="7"/>
  <c r="A57" i="7"/>
  <c r="AE56" i="7"/>
  <c r="Z56" i="7"/>
  <c r="U56" i="7"/>
  <c r="P56" i="7"/>
  <c r="K56" i="7"/>
  <c r="F56" i="7"/>
  <c r="A56" i="7"/>
  <c r="AE55" i="7"/>
  <c r="Z55" i="7"/>
  <c r="U55" i="7"/>
  <c r="P55" i="7"/>
  <c r="K55" i="7"/>
  <c r="F55" i="7"/>
  <c r="A55" i="7"/>
  <c r="AE54" i="7"/>
  <c r="Z54" i="7"/>
  <c r="U54" i="7"/>
  <c r="P54" i="7"/>
  <c r="K54" i="7"/>
  <c r="F54" i="7"/>
  <c r="A54" i="7"/>
  <c r="AE53" i="7"/>
  <c r="Z53" i="7"/>
  <c r="U53" i="7"/>
  <c r="P53" i="7"/>
  <c r="K53" i="7"/>
  <c r="F53" i="7"/>
  <c r="A53" i="7"/>
  <c r="AE52" i="7"/>
  <c r="Z52" i="7"/>
  <c r="U52" i="7"/>
  <c r="P52" i="7"/>
  <c r="K52" i="7"/>
  <c r="F52" i="7"/>
  <c r="A52" i="7"/>
  <c r="AE51" i="7"/>
  <c r="Z51" i="7"/>
  <c r="U51" i="7"/>
  <c r="P51" i="7"/>
  <c r="K51" i="7"/>
  <c r="F51" i="7"/>
  <c r="A51" i="7"/>
  <c r="AE50" i="7"/>
  <c r="Z50" i="7"/>
  <c r="U50" i="7"/>
  <c r="P50" i="7"/>
  <c r="K50" i="7"/>
  <c r="F50" i="7"/>
  <c r="A50" i="7"/>
  <c r="AE49" i="7"/>
  <c r="Z49" i="7"/>
  <c r="U49" i="7"/>
  <c r="P49" i="7"/>
  <c r="K49" i="7"/>
  <c r="F49" i="7"/>
  <c r="A49" i="7"/>
  <c r="AE48" i="7"/>
  <c r="Z48" i="7"/>
  <c r="U48" i="7"/>
  <c r="P48" i="7"/>
  <c r="K48" i="7"/>
  <c r="F48" i="7"/>
  <c r="A48" i="7"/>
  <c r="AE47" i="7"/>
  <c r="Z47" i="7"/>
  <c r="U47" i="7"/>
  <c r="P47" i="7"/>
  <c r="K47" i="7"/>
  <c r="F47" i="7"/>
  <c r="A47" i="7"/>
  <c r="AE46" i="7"/>
  <c r="Z46" i="7"/>
  <c r="U46" i="7"/>
  <c r="P46" i="7"/>
  <c r="K46" i="7"/>
  <c r="F46" i="7"/>
  <c r="A46" i="7"/>
  <c r="AE45" i="7"/>
  <c r="Z45" i="7"/>
  <c r="U45" i="7"/>
  <c r="P45" i="7"/>
  <c r="K45" i="7"/>
  <c r="F45" i="7"/>
  <c r="A45" i="7"/>
  <c r="AE44" i="7"/>
  <c r="Z44" i="7"/>
  <c r="U44" i="7"/>
  <c r="P44" i="7"/>
  <c r="K44" i="7"/>
  <c r="F44" i="7"/>
  <c r="A44" i="7"/>
  <c r="AE43" i="7"/>
  <c r="Z43" i="7"/>
  <c r="U43" i="7"/>
  <c r="P43" i="7"/>
  <c r="K43" i="7"/>
  <c r="F43" i="7"/>
  <c r="A43" i="7"/>
  <c r="AE42" i="7"/>
  <c r="Z42" i="7"/>
  <c r="U42" i="7"/>
  <c r="P42" i="7"/>
  <c r="K42" i="7"/>
  <c r="F42" i="7"/>
  <c r="A42" i="7"/>
  <c r="AE41" i="7"/>
  <c r="Z41" i="7"/>
  <c r="U41" i="7"/>
  <c r="P41" i="7"/>
  <c r="K41" i="7"/>
  <c r="F41" i="7"/>
  <c r="A41" i="7"/>
  <c r="AE40" i="7"/>
  <c r="Z40" i="7"/>
  <c r="U40" i="7"/>
  <c r="P40" i="7"/>
  <c r="K40" i="7"/>
  <c r="F40" i="7"/>
  <c r="A40" i="7"/>
  <c r="AE39" i="7"/>
  <c r="Z39" i="7"/>
  <c r="U39" i="7"/>
  <c r="P39" i="7"/>
  <c r="K39" i="7"/>
  <c r="F39" i="7"/>
  <c r="A39" i="7"/>
  <c r="AE38" i="7"/>
  <c r="Z38" i="7"/>
  <c r="U38" i="7"/>
  <c r="P38" i="7"/>
  <c r="K38" i="7"/>
  <c r="F38" i="7"/>
  <c r="A38" i="7"/>
  <c r="AE37" i="7"/>
  <c r="Z37" i="7"/>
  <c r="U37" i="7"/>
  <c r="P37" i="7"/>
  <c r="K37" i="7"/>
  <c r="F37" i="7"/>
  <c r="A37" i="7"/>
  <c r="AE36" i="7"/>
  <c r="Z36" i="7"/>
  <c r="U36" i="7"/>
  <c r="P36" i="7"/>
  <c r="K36" i="7"/>
  <c r="F36" i="7"/>
  <c r="A36" i="7"/>
  <c r="AE35" i="7"/>
  <c r="Z35" i="7"/>
  <c r="U35" i="7"/>
  <c r="P35" i="7"/>
  <c r="K35" i="7"/>
  <c r="F35" i="7"/>
  <c r="A35" i="7"/>
  <c r="AE34" i="7"/>
  <c r="Z34" i="7"/>
  <c r="U34" i="7"/>
  <c r="P34" i="7"/>
  <c r="K34" i="7"/>
  <c r="F34" i="7"/>
  <c r="A34" i="7"/>
  <c r="AE33" i="7"/>
  <c r="Z33" i="7"/>
  <c r="U33" i="7"/>
  <c r="P33" i="7"/>
  <c r="K33" i="7"/>
  <c r="F33" i="7"/>
  <c r="A33" i="7"/>
  <c r="AE32" i="7"/>
  <c r="Z32" i="7"/>
  <c r="U32" i="7"/>
  <c r="P32" i="7"/>
  <c r="K32" i="7"/>
  <c r="F32" i="7"/>
  <c r="A32" i="7"/>
  <c r="AE31" i="7"/>
  <c r="Z31" i="7"/>
  <c r="U31" i="7"/>
  <c r="P31" i="7"/>
  <c r="K31" i="7"/>
  <c r="F31" i="7"/>
  <c r="A31" i="7"/>
  <c r="AE30" i="7"/>
  <c r="Z30" i="7"/>
  <c r="U30" i="7"/>
  <c r="P30" i="7"/>
  <c r="K30" i="7"/>
  <c r="F30" i="7"/>
  <c r="A30" i="7"/>
  <c r="AE29" i="7"/>
  <c r="Z29" i="7"/>
  <c r="U29" i="7"/>
  <c r="P29" i="7"/>
  <c r="K29" i="7"/>
  <c r="F29" i="7"/>
  <c r="A29" i="7"/>
  <c r="AE28" i="7"/>
  <c r="Z28" i="7"/>
  <c r="U28" i="7"/>
  <c r="P28" i="7"/>
  <c r="K28" i="7"/>
  <c r="F28" i="7"/>
  <c r="A28" i="7"/>
  <c r="AE27" i="7"/>
  <c r="Z27" i="7"/>
  <c r="U27" i="7"/>
  <c r="P27" i="7"/>
  <c r="K27" i="7"/>
  <c r="F27" i="7"/>
  <c r="A27" i="7"/>
  <c r="AE26" i="7"/>
  <c r="Z26" i="7"/>
  <c r="U26" i="7"/>
  <c r="P26" i="7"/>
  <c r="K26" i="7"/>
  <c r="F26" i="7"/>
  <c r="A26" i="7"/>
  <c r="AE25" i="7"/>
  <c r="Z25" i="7"/>
  <c r="U25" i="7"/>
  <c r="P25" i="7"/>
  <c r="K25" i="7"/>
  <c r="F25" i="7"/>
  <c r="A25" i="7"/>
  <c r="AE24" i="7"/>
  <c r="Z24" i="7"/>
  <c r="U24" i="7"/>
  <c r="P24" i="7"/>
  <c r="K24" i="7"/>
  <c r="F24" i="7"/>
  <c r="A24" i="7"/>
  <c r="AE23" i="7"/>
  <c r="Z23" i="7"/>
  <c r="U23" i="7"/>
  <c r="P23" i="7"/>
  <c r="K23" i="7"/>
  <c r="F23" i="7"/>
  <c r="A23" i="7"/>
  <c r="AE22" i="7"/>
  <c r="Z22" i="7"/>
  <c r="U22" i="7"/>
  <c r="P22" i="7"/>
  <c r="K22" i="7"/>
  <c r="F22" i="7"/>
  <c r="A22" i="7"/>
  <c r="AE21" i="7"/>
  <c r="Z21" i="7"/>
  <c r="U21" i="7"/>
  <c r="P21" i="7"/>
  <c r="K21" i="7"/>
  <c r="F21" i="7"/>
  <c r="A21" i="7"/>
  <c r="AE20" i="7"/>
  <c r="Z20" i="7"/>
  <c r="U20" i="7"/>
  <c r="P20" i="7"/>
  <c r="K20" i="7"/>
  <c r="F20" i="7"/>
  <c r="A20" i="7"/>
  <c r="AE19" i="7"/>
  <c r="Z19" i="7"/>
  <c r="U19" i="7"/>
  <c r="P19" i="7"/>
  <c r="K19" i="7"/>
  <c r="F19" i="7"/>
  <c r="A19" i="7"/>
  <c r="AE18" i="7"/>
  <c r="Z18" i="7"/>
  <c r="U18" i="7"/>
  <c r="P18" i="7"/>
  <c r="K18" i="7"/>
  <c r="F18" i="7"/>
  <c r="A18" i="7"/>
  <c r="AE17" i="7"/>
  <c r="Z17" i="7"/>
  <c r="U17" i="7"/>
  <c r="P17" i="7"/>
  <c r="K17" i="7"/>
  <c r="F17" i="7"/>
  <c r="A17" i="7"/>
  <c r="AE16" i="7"/>
  <c r="Z16" i="7"/>
  <c r="U16" i="7"/>
  <c r="P16" i="7"/>
  <c r="K16" i="7"/>
  <c r="F16" i="7"/>
  <c r="A16" i="7"/>
  <c r="AE15" i="7"/>
  <c r="Z15" i="7"/>
  <c r="U15" i="7"/>
  <c r="P15" i="7"/>
  <c r="K15" i="7"/>
  <c r="F15" i="7"/>
  <c r="A15" i="7"/>
  <c r="AE14" i="7"/>
  <c r="Z14" i="7"/>
  <c r="U14" i="7"/>
  <c r="P14" i="7"/>
  <c r="K14" i="7"/>
  <c r="F14" i="7"/>
  <c r="A14" i="7"/>
  <c r="AE13" i="7"/>
  <c r="Z13" i="7"/>
  <c r="U13" i="7"/>
  <c r="P13" i="7"/>
  <c r="K13" i="7"/>
  <c r="F13" i="7"/>
  <c r="A13" i="7"/>
  <c r="AE12" i="7"/>
  <c r="Z12" i="7"/>
  <c r="U12" i="7"/>
  <c r="P12" i="7"/>
  <c r="K12" i="7"/>
  <c r="F12" i="7"/>
  <c r="A12" i="7"/>
  <c r="AE11" i="7"/>
  <c r="Z11" i="7"/>
  <c r="U11" i="7"/>
  <c r="P11" i="7"/>
  <c r="K11" i="7"/>
  <c r="F11" i="7"/>
  <c r="A11" i="7"/>
  <c r="AE10" i="7"/>
  <c r="Z10" i="7"/>
  <c r="U10" i="7"/>
  <c r="P10" i="7"/>
  <c r="K10" i="7"/>
  <c r="F10" i="7"/>
  <c r="A10" i="7"/>
  <c r="AE9" i="7"/>
  <c r="Z9" i="7"/>
  <c r="U9" i="7"/>
  <c r="P9" i="7"/>
  <c r="K9" i="7"/>
  <c r="F9" i="7"/>
  <c r="A9" i="7"/>
  <c r="AE8" i="7"/>
  <c r="Z8" i="7"/>
  <c r="U8" i="7"/>
  <c r="P8" i="7"/>
  <c r="K8" i="7"/>
  <c r="F8" i="7"/>
  <c r="A8" i="7"/>
  <c r="AE7" i="7"/>
  <c r="Z7" i="7"/>
  <c r="U7" i="7"/>
  <c r="P7" i="7"/>
  <c r="K7" i="7"/>
  <c r="F7" i="7"/>
  <c r="A7" i="7"/>
  <c r="AE6" i="7"/>
  <c r="Z6" i="7"/>
  <c r="U6" i="7"/>
  <c r="P6" i="7"/>
  <c r="K6" i="7"/>
  <c r="F6" i="7"/>
  <c r="A6" i="7"/>
  <c r="AE5" i="7"/>
  <c r="Z5" i="7"/>
  <c r="U5" i="7"/>
  <c r="P5" i="7"/>
  <c r="K5" i="7"/>
  <c r="F5" i="7"/>
  <c r="A5" i="7"/>
  <c r="AE4" i="7"/>
  <c r="Z4" i="7"/>
  <c r="U4" i="7"/>
  <c r="P4" i="7"/>
  <c r="K4" i="7"/>
  <c r="F4" i="7"/>
  <c r="A4" i="7"/>
  <c r="AE3" i="7"/>
  <c r="Z3" i="7"/>
  <c r="U3" i="7"/>
  <c r="P3" i="7"/>
  <c r="K3" i="7"/>
  <c r="F3" i="7"/>
  <c r="A3" i="7"/>
  <c r="AE2" i="7"/>
  <c r="Z2" i="7"/>
  <c r="U2" i="7"/>
  <c r="P2" i="7"/>
  <c r="K2" i="7"/>
  <c r="F2" i="7"/>
  <c r="A2" i="7"/>
  <c r="C30" i="6"/>
  <c r="C29" i="6"/>
  <c r="C28" i="6"/>
  <c r="C27" i="6"/>
  <c r="S20" i="6"/>
  <c r="O20" i="6"/>
  <c r="K20" i="6"/>
  <c r="H20" i="6"/>
  <c r="G20" i="6"/>
  <c r="D20" i="6"/>
  <c r="B20" i="6"/>
  <c r="C19" i="6"/>
  <c r="C18" i="6"/>
  <c r="C17" i="6"/>
  <c r="C16" i="6"/>
  <c r="T15" i="6"/>
  <c r="P15" i="6"/>
  <c r="L15" i="6"/>
  <c r="H15" i="6"/>
  <c r="C15" i="6"/>
  <c r="T14" i="6"/>
  <c r="P14" i="6"/>
  <c r="L14" i="6"/>
  <c r="H14" i="6"/>
  <c r="C14" i="6"/>
  <c r="T13" i="6"/>
  <c r="P13" i="6"/>
  <c r="L13" i="6"/>
  <c r="H13" i="6"/>
  <c r="C13" i="6"/>
  <c r="T12" i="6"/>
  <c r="P12" i="6"/>
  <c r="L12" i="6"/>
  <c r="H12" i="6"/>
  <c r="C12" i="6"/>
  <c r="T11" i="6"/>
  <c r="P11" i="6"/>
  <c r="L11" i="6"/>
  <c r="H11" i="6"/>
  <c r="C11" i="6"/>
  <c r="T10" i="6"/>
  <c r="P10" i="6"/>
  <c r="L10" i="6"/>
  <c r="H10" i="6"/>
  <c r="C10" i="6"/>
  <c r="T9" i="6"/>
  <c r="P9" i="6"/>
  <c r="L9" i="6"/>
  <c r="H9" i="6"/>
  <c r="C9" i="6"/>
  <c r="T8" i="6"/>
  <c r="P8" i="6"/>
  <c r="L8" i="6"/>
  <c r="L20" i="6" s="1"/>
  <c r="H8" i="6"/>
  <c r="C8" i="6"/>
  <c r="T7" i="6"/>
  <c r="P7" i="6"/>
  <c r="O21" i="6" s="1"/>
  <c r="L7" i="6"/>
  <c r="H7" i="6"/>
  <c r="G21" i="6" s="1"/>
  <c r="C7" i="6"/>
  <c r="T6" i="6"/>
  <c r="P6" i="6"/>
  <c r="L6" i="6"/>
  <c r="H6" i="6"/>
  <c r="C6" i="6"/>
  <c r="C5" i="6"/>
  <c r="C4" i="6"/>
  <c r="C3" i="6"/>
  <c r="R20" i="3"/>
  <c r="N20" i="3"/>
  <c r="J20" i="3"/>
  <c r="F20" i="3"/>
  <c r="B20" i="3"/>
  <c r="C19" i="3"/>
  <c r="C18" i="3"/>
  <c r="C17" i="3"/>
  <c r="C16" i="3"/>
  <c r="S15" i="3"/>
  <c r="O15" i="3"/>
  <c r="K15" i="3"/>
  <c r="G15" i="3"/>
  <c r="C15" i="3"/>
  <c r="S14" i="3"/>
  <c r="R21" i="3" s="1"/>
  <c r="O14" i="3"/>
  <c r="K14" i="3"/>
  <c r="G14" i="3"/>
  <c r="C14" i="3"/>
  <c r="S13" i="3"/>
  <c r="O13" i="3"/>
  <c r="K13" i="3"/>
  <c r="G13" i="3"/>
  <c r="C13" i="3"/>
  <c r="S12" i="3"/>
  <c r="O12" i="3"/>
  <c r="K12" i="3"/>
  <c r="G12" i="3"/>
  <c r="C12" i="3"/>
  <c r="S11" i="3"/>
  <c r="O11" i="3"/>
  <c r="K11" i="3"/>
  <c r="G11" i="3"/>
  <c r="C11" i="3"/>
  <c r="S10" i="3"/>
  <c r="O10" i="3"/>
  <c r="K10" i="3"/>
  <c r="G10" i="3"/>
  <c r="C10" i="3"/>
  <c r="S9" i="3"/>
  <c r="O9" i="3"/>
  <c r="K9" i="3"/>
  <c r="G9" i="3"/>
  <c r="C9" i="3"/>
  <c r="S8" i="3"/>
  <c r="O8" i="3"/>
  <c r="K8" i="3"/>
  <c r="G8" i="3"/>
  <c r="C8" i="3"/>
  <c r="S7" i="3"/>
  <c r="O7" i="3"/>
  <c r="K7" i="3"/>
  <c r="G7" i="3"/>
  <c r="C7" i="3"/>
  <c r="S6" i="3"/>
  <c r="O6" i="3"/>
  <c r="K6" i="3"/>
  <c r="G6" i="3"/>
  <c r="C6" i="3"/>
  <c r="C5" i="3"/>
  <c r="C4" i="3"/>
  <c r="C3" i="3"/>
  <c r="K508" i="2"/>
  <c r="I508" i="2"/>
  <c r="G508" i="2"/>
  <c r="E508" i="2"/>
  <c r="B508" i="2"/>
  <c r="K507" i="2"/>
  <c r="I507" i="2"/>
  <c r="G507" i="2"/>
  <c r="E507" i="2"/>
  <c r="B507" i="2"/>
  <c r="K506" i="2"/>
  <c r="I506" i="2"/>
  <c r="G506" i="2"/>
  <c r="E506" i="2"/>
  <c r="B506" i="2"/>
  <c r="K505" i="2"/>
  <c r="I505" i="2"/>
  <c r="G505" i="2"/>
  <c r="E505" i="2"/>
  <c r="B505" i="2"/>
  <c r="K504" i="2"/>
  <c r="I504" i="2"/>
  <c r="G504" i="2"/>
  <c r="E504" i="2"/>
  <c r="B504" i="2"/>
  <c r="K503" i="2"/>
  <c r="I503" i="2"/>
  <c r="G503" i="2"/>
  <c r="E503" i="2"/>
  <c r="B503" i="2"/>
  <c r="K502" i="2"/>
  <c r="I502" i="2"/>
  <c r="G502" i="2"/>
  <c r="E502" i="2"/>
  <c r="B502" i="2"/>
  <c r="K501" i="2"/>
  <c r="I501" i="2"/>
  <c r="G501" i="2"/>
  <c r="E501" i="2"/>
  <c r="B501" i="2"/>
  <c r="K500" i="2"/>
  <c r="I500" i="2"/>
  <c r="G500" i="2"/>
  <c r="E500" i="2"/>
  <c r="B500" i="2"/>
  <c r="K499" i="2"/>
  <c r="I499" i="2"/>
  <c r="G499" i="2"/>
  <c r="E499" i="2"/>
  <c r="B499" i="2"/>
  <c r="K498" i="2"/>
  <c r="I498" i="2"/>
  <c r="G498" i="2"/>
  <c r="E498" i="2"/>
  <c r="B498" i="2"/>
  <c r="K497" i="2"/>
  <c r="I497" i="2"/>
  <c r="G497" i="2"/>
  <c r="E497" i="2"/>
  <c r="B497" i="2"/>
  <c r="K496" i="2"/>
  <c r="I496" i="2"/>
  <c r="G496" i="2"/>
  <c r="E496" i="2"/>
  <c r="B496" i="2"/>
  <c r="K495" i="2"/>
  <c r="I495" i="2"/>
  <c r="G495" i="2"/>
  <c r="E495" i="2"/>
  <c r="B495" i="2"/>
  <c r="K494" i="2"/>
  <c r="I494" i="2"/>
  <c r="G494" i="2"/>
  <c r="E494" i="2"/>
  <c r="B494" i="2"/>
  <c r="K493" i="2"/>
  <c r="I493" i="2"/>
  <c r="G493" i="2"/>
  <c r="E493" i="2"/>
  <c r="B493" i="2"/>
  <c r="K492" i="2"/>
  <c r="I492" i="2"/>
  <c r="G492" i="2"/>
  <c r="E492" i="2"/>
  <c r="B492" i="2"/>
  <c r="K491" i="2"/>
  <c r="I491" i="2"/>
  <c r="G491" i="2"/>
  <c r="E491" i="2"/>
  <c r="B491" i="2"/>
  <c r="K490" i="2"/>
  <c r="I490" i="2"/>
  <c r="G490" i="2"/>
  <c r="E490" i="2"/>
  <c r="B490" i="2"/>
  <c r="K489" i="2"/>
  <c r="I489" i="2"/>
  <c r="G489" i="2"/>
  <c r="E489" i="2"/>
  <c r="B489" i="2"/>
  <c r="K488" i="2"/>
  <c r="I488" i="2"/>
  <c r="G488" i="2"/>
  <c r="E488" i="2"/>
  <c r="B488" i="2"/>
  <c r="K487" i="2"/>
  <c r="I487" i="2"/>
  <c r="G487" i="2"/>
  <c r="E487" i="2"/>
  <c r="B487" i="2"/>
  <c r="K486" i="2"/>
  <c r="I486" i="2"/>
  <c r="G486" i="2"/>
  <c r="E486" i="2"/>
  <c r="B486" i="2"/>
  <c r="K485" i="2"/>
  <c r="I485" i="2"/>
  <c r="G485" i="2"/>
  <c r="E485" i="2"/>
  <c r="B485" i="2"/>
  <c r="K484" i="2"/>
  <c r="I484" i="2"/>
  <c r="G484" i="2"/>
  <c r="E484" i="2"/>
  <c r="B484" i="2"/>
  <c r="K483" i="2"/>
  <c r="I483" i="2"/>
  <c r="G483" i="2"/>
  <c r="E483" i="2"/>
  <c r="B483" i="2"/>
  <c r="K482" i="2"/>
  <c r="I482" i="2"/>
  <c r="G482" i="2"/>
  <c r="E482" i="2"/>
  <c r="B482" i="2"/>
  <c r="K481" i="2"/>
  <c r="I481" i="2"/>
  <c r="G481" i="2"/>
  <c r="E481" i="2"/>
  <c r="B481" i="2"/>
  <c r="K480" i="2"/>
  <c r="I480" i="2"/>
  <c r="G480" i="2"/>
  <c r="E480" i="2"/>
  <c r="B480" i="2"/>
  <c r="K479" i="2"/>
  <c r="I479" i="2"/>
  <c r="G479" i="2"/>
  <c r="E479" i="2"/>
  <c r="B479" i="2"/>
  <c r="K478" i="2"/>
  <c r="I478" i="2"/>
  <c r="G478" i="2"/>
  <c r="E478" i="2"/>
  <c r="B478" i="2"/>
  <c r="K477" i="2"/>
  <c r="I477" i="2"/>
  <c r="G477" i="2"/>
  <c r="E477" i="2"/>
  <c r="B477" i="2"/>
  <c r="K476" i="2"/>
  <c r="I476" i="2"/>
  <c r="G476" i="2"/>
  <c r="E476" i="2"/>
  <c r="B476" i="2"/>
  <c r="K475" i="2"/>
  <c r="I475" i="2"/>
  <c r="G475" i="2"/>
  <c r="E475" i="2"/>
  <c r="B475" i="2"/>
  <c r="K474" i="2"/>
  <c r="I474" i="2"/>
  <c r="G474" i="2"/>
  <c r="E474" i="2"/>
  <c r="B474" i="2"/>
  <c r="K473" i="2"/>
  <c r="I473" i="2"/>
  <c r="G473" i="2"/>
  <c r="E473" i="2"/>
  <c r="B473" i="2"/>
  <c r="K472" i="2"/>
  <c r="I472" i="2"/>
  <c r="G472" i="2"/>
  <c r="E472" i="2"/>
  <c r="B472" i="2"/>
  <c r="K471" i="2"/>
  <c r="I471" i="2"/>
  <c r="G471" i="2"/>
  <c r="E471" i="2"/>
  <c r="B471" i="2"/>
  <c r="K470" i="2"/>
  <c r="I470" i="2"/>
  <c r="G470" i="2"/>
  <c r="E470" i="2"/>
  <c r="B470" i="2"/>
  <c r="K469" i="2"/>
  <c r="I469" i="2"/>
  <c r="G469" i="2"/>
  <c r="E469" i="2"/>
  <c r="B469" i="2"/>
  <c r="K468" i="2"/>
  <c r="I468" i="2"/>
  <c r="G468" i="2"/>
  <c r="E468" i="2"/>
  <c r="B468" i="2"/>
  <c r="K467" i="2"/>
  <c r="I467" i="2"/>
  <c r="G467" i="2"/>
  <c r="E467" i="2"/>
  <c r="B467" i="2"/>
  <c r="K466" i="2"/>
  <c r="I466" i="2"/>
  <c r="G466" i="2"/>
  <c r="E466" i="2"/>
  <c r="B466" i="2"/>
  <c r="K465" i="2"/>
  <c r="I465" i="2"/>
  <c r="G465" i="2"/>
  <c r="E465" i="2"/>
  <c r="B465" i="2"/>
  <c r="K464" i="2"/>
  <c r="I464" i="2"/>
  <c r="G464" i="2"/>
  <c r="E464" i="2"/>
  <c r="B464" i="2"/>
  <c r="K463" i="2"/>
  <c r="I463" i="2"/>
  <c r="G463" i="2"/>
  <c r="E463" i="2"/>
  <c r="B463" i="2"/>
  <c r="K462" i="2"/>
  <c r="I462" i="2"/>
  <c r="G462" i="2"/>
  <c r="E462" i="2"/>
  <c r="B462" i="2"/>
  <c r="K461" i="2"/>
  <c r="I461" i="2"/>
  <c r="G461" i="2"/>
  <c r="E461" i="2"/>
  <c r="B461" i="2"/>
  <c r="K460" i="2"/>
  <c r="I460" i="2"/>
  <c r="G460" i="2"/>
  <c r="E460" i="2"/>
  <c r="B460" i="2"/>
  <c r="K459" i="2"/>
  <c r="I459" i="2"/>
  <c r="G459" i="2"/>
  <c r="E459" i="2"/>
  <c r="B459" i="2"/>
  <c r="K458" i="2"/>
  <c r="I458" i="2"/>
  <c r="G458" i="2"/>
  <c r="E458" i="2"/>
  <c r="B458" i="2"/>
  <c r="K457" i="2"/>
  <c r="I457" i="2"/>
  <c r="G457" i="2"/>
  <c r="E457" i="2"/>
  <c r="B457" i="2"/>
  <c r="K456" i="2"/>
  <c r="I456" i="2"/>
  <c r="G456" i="2"/>
  <c r="E456" i="2"/>
  <c r="B456" i="2"/>
  <c r="K455" i="2"/>
  <c r="I455" i="2"/>
  <c r="G455" i="2"/>
  <c r="E455" i="2"/>
  <c r="B455" i="2"/>
  <c r="K454" i="2"/>
  <c r="I454" i="2"/>
  <c r="G454" i="2"/>
  <c r="E454" i="2"/>
  <c r="B454" i="2"/>
  <c r="K453" i="2"/>
  <c r="I453" i="2"/>
  <c r="G453" i="2"/>
  <c r="E453" i="2"/>
  <c r="B453" i="2"/>
  <c r="K452" i="2"/>
  <c r="I452" i="2"/>
  <c r="G452" i="2"/>
  <c r="E452" i="2"/>
  <c r="B452" i="2"/>
  <c r="K451" i="2"/>
  <c r="I451" i="2"/>
  <c r="G451" i="2"/>
  <c r="E451" i="2"/>
  <c r="K450" i="2"/>
  <c r="I450" i="2"/>
  <c r="G450" i="2"/>
  <c r="E450" i="2"/>
  <c r="B450" i="2"/>
  <c r="K449" i="2"/>
  <c r="I449" i="2"/>
  <c r="G449" i="2"/>
  <c r="E449" i="2"/>
  <c r="B449" i="2"/>
  <c r="K448" i="2"/>
  <c r="I448" i="2"/>
  <c r="G448" i="2"/>
  <c r="E448" i="2"/>
  <c r="B448" i="2"/>
  <c r="K447" i="2"/>
  <c r="I447" i="2"/>
  <c r="G447" i="2"/>
  <c r="E447" i="2"/>
  <c r="B447" i="2"/>
  <c r="K446" i="2"/>
  <c r="I446" i="2"/>
  <c r="G446" i="2"/>
  <c r="E446" i="2"/>
  <c r="B446" i="2"/>
  <c r="K445" i="2"/>
  <c r="I445" i="2"/>
  <c r="G445" i="2"/>
  <c r="E445" i="2"/>
  <c r="B445" i="2"/>
  <c r="K444" i="2"/>
  <c r="I444" i="2"/>
  <c r="G444" i="2"/>
  <c r="E444" i="2"/>
  <c r="B444" i="2"/>
  <c r="K443" i="2"/>
  <c r="I443" i="2"/>
  <c r="G443" i="2"/>
  <c r="E443" i="2"/>
  <c r="B443" i="2"/>
  <c r="K442" i="2"/>
  <c r="I442" i="2"/>
  <c r="G442" i="2"/>
  <c r="E442" i="2"/>
  <c r="B442" i="2"/>
  <c r="K441" i="2"/>
  <c r="I441" i="2"/>
  <c r="G441" i="2"/>
  <c r="E441" i="2"/>
  <c r="B441" i="2"/>
  <c r="K440" i="2"/>
  <c r="I440" i="2"/>
  <c r="G440" i="2"/>
  <c r="E440" i="2"/>
  <c r="B440" i="2"/>
  <c r="K439" i="2"/>
  <c r="I439" i="2"/>
  <c r="G439" i="2"/>
  <c r="E439" i="2"/>
  <c r="B439" i="2"/>
  <c r="K438" i="2"/>
  <c r="I438" i="2"/>
  <c r="G438" i="2"/>
  <c r="E438" i="2"/>
  <c r="B438" i="2"/>
  <c r="K437" i="2"/>
  <c r="I437" i="2"/>
  <c r="G437" i="2"/>
  <c r="E437" i="2"/>
  <c r="B437" i="2"/>
  <c r="K436" i="2"/>
  <c r="I436" i="2"/>
  <c r="G436" i="2"/>
  <c r="E436" i="2"/>
  <c r="B436" i="2"/>
  <c r="K435" i="2"/>
  <c r="I435" i="2"/>
  <c r="G435" i="2"/>
  <c r="E435" i="2"/>
  <c r="B435" i="2"/>
  <c r="K434" i="2"/>
  <c r="I434" i="2"/>
  <c r="G434" i="2"/>
  <c r="E434" i="2"/>
  <c r="B434" i="2"/>
  <c r="K433" i="2"/>
  <c r="I433" i="2"/>
  <c r="G433" i="2"/>
  <c r="E433" i="2"/>
  <c r="B433" i="2"/>
  <c r="K432" i="2"/>
  <c r="I432" i="2"/>
  <c r="G432" i="2"/>
  <c r="E432" i="2"/>
  <c r="B432" i="2"/>
  <c r="K431" i="2"/>
  <c r="I431" i="2"/>
  <c r="G431" i="2"/>
  <c r="E431" i="2"/>
  <c r="B431" i="2"/>
  <c r="K430" i="2"/>
  <c r="I430" i="2"/>
  <c r="G430" i="2"/>
  <c r="E430" i="2"/>
  <c r="B430" i="2"/>
  <c r="K429" i="2"/>
  <c r="I429" i="2"/>
  <c r="G429" i="2"/>
  <c r="E429" i="2"/>
  <c r="B429" i="2"/>
  <c r="K428" i="2"/>
  <c r="I428" i="2"/>
  <c r="G428" i="2"/>
  <c r="E428" i="2"/>
  <c r="B428" i="2"/>
  <c r="K427" i="2"/>
  <c r="I427" i="2"/>
  <c r="G427" i="2"/>
  <c r="E427" i="2"/>
  <c r="B427" i="2"/>
  <c r="K426" i="2"/>
  <c r="I426" i="2"/>
  <c r="G426" i="2"/>
  <c r="E426" i="2"/>
  <c r="B426" i="2"/>
  <c r="K425" i="2"/>
  <c r="I425" i="2"/>
  <c r="G425" i="2"/>
  <c r="E425" i="2"/>
  <c r="B425" i="2"/>
  <c r="K424" i="2"/>
  <c r="I424" i="2"/>
  <c r="G424" i="2"/>
  <c r="E424" i="2"/>
  <c r="K423" i="2"/>
  <c r="I423" i="2"/>
  <c r="G423" i="2"/>
  <c r="E423" i="2"/>
  <c r="B423" i="2"/>
  <c r="K422" i="2"/>
  <c r="I422" i="2"/>
  <c r="G422" i="2"/>
  <c r="E422" i="2"/>
  <c r="B422" i="2"/>
  <c r="K421" i="2"/>
  <c r="I421" i="2"/>
  <c r="G421" i="2"/>
  <c r="E421" i="2"/>
  <c r="B421" i="2"/>
  <c r="K420" i="2"/>
  <c r="I420" i="2"/>
  <c r="G420" i="2"/>
  <c r="E420" i="2"/>
  <c r="B420" i="2"/>
  <c r="K419" i="2"/>
  <c r="I419" i="2"/>
  <c r="G419" i="2"/>
  <c r="E419" i="2"/>
  <c r="B419" i="2"/>
  <c r="K418" i="2"/>
  <c r="I418" i="2"/>
  <c r="G418" i="2"/>
  <c r="E418" i="2"/>
  <c r="B418" i="2"/>
  <c r="K417" i="2"/>
  <c r="I417" i="2"/>
  <c r="G417" i="2"/>
  <c r="E417" i="2"/>
  <c r="B417" i="2"/>
  <c r="K416" i="2"/>
  <c r="I416" i="2"/>
  <c r="G416" i="2"/>
  <c r="E416" i="2"/>
  <c r="B416" i="2"/>
  <c r="K415" i="2"/>
  <c r="I415" i="2"/>
  <c r="G415" i="2"/>
  <c r="E415" i="2"/>
  <c r="B415" i="2"/>
  <c r="K414" i="2"/>
  <c r="I414" i="2"/>
  <c r="G414" i="2"/>
  <c r="E414" i="2"/>
  <c r="B414" i="2"/>
  <c r="K413" i="2"/>
  <c r="I413" i="2"/>
  <c r="G413" i="2"/>
  <c r="E413" i="2"/>
  <c r="B413" i="2"/>
  <c r="K412" i="2"/>
  <c r="I412" i="2"/>
  <c r="G412" i="2"/>
  <c r="E412" i="2"/>
  <c r="B412" i="2"/>
  <c r="K411" i="2"/>
  <c r="I411" i="2"/>
  <c r="G411" i="2"/>
  <c r="E411" i="2"/>
  <c r="B411" i="2"/>
  <c r="K410" i="2"/>
  <c r="I410" i="2"/>
  <c r="G410" i="2"/>
  <c r="E410" i="2"/>
  <c r="B410" i="2"/>
  <c r="K409" i="2"/>
  <c r="I409" i="2"/>
  <c r="G409" i="2"/>
  <c r="E409" i="2"/>
  <c r="B409" i="2"/>
  <c r="K408" i="2"/>
  <c r="I408" i="2"/>
  <c r="G408" i="2"/>
  <c r="E408" i="2"/>
  <c r="B408" i="2"/>
  <c r="K407" i="2"/>
  <c r="I407" i="2"/>
  <c r="G407" i="2"/>
  <c r="E407" i="2"/>
  <c r="B407" i="2"/>
  <c r="K406" i="2"/>
  <c r="I406" i="2"/>
  <c r="G406" i="2"/>
  <c r="E406" i="2"/>
  <c r="B406" i="2"/>
  <c r="K405" i="2"/>
  <c r="I405" i="2"/>
  <c r="G405" i="2"/>
  <c r="E405" i="2"/>
  <c r="K404" i="2"/>
  <c r="I404" i="2"/>
  <c r="G404" i="2"/>
  <c r="E404" i="2"/>
  <c r="B404" i="2"/>
  <c r="K403" i="2"/>
  <c r="I403" i="2"/>
  <c r="G403" i="2"/>
  <c r="E403" i="2"/>
  <c r="B403" i="2"/>
  <c r="K402" i="2"/>
  <c r="I402" i="2"/>
  <c r="G402" i="2"/>
  <c r="E402" i="2"/>
  <c r="B402" i="2"/>
  <c r="K401" i="2"/>
  <c r="I401" i="2"/>
  <c r="G401" i="2"/>
  <c r="E401" i="2"/>
  <c r="B401" i="2"/>
  <c r="K400" i="2"/>
  <c r="I400" i="2"/>
  <c r="G400" i="2"/>
  <c r="E400" i="2"/>
  <c r="B400" i="2"/>
  <c r="K399" i="2"/>
  <c r="I399" i="2"/>
  <c r="G399" i="2"/>
  <c r="E399" i="2"/>
  <c r="B399" i="2"/>
  <c r="K398" i="2"/>
  <c r="I398" i="2"/>
  <c r="G398" i="2"/>
  <c r="E398" i="2"/>
  <c r="B398" i="2"/>
  <c r="K397" i="2"/>
  <c r="I397" i="2"/>
  <c r="G397" i="2"/>
  <c r="E397" i="2"/>
  <c r="B397" i="2"/>
  <c r="K396" i="2"/>
  <c r="I396" i="2"/>
  <c r="G396" i="2"/>
  <c r="E396" i="2"/>
  <c r="B396" i="2"/>
  <c r="K395" i="2"/>
  <c r="I395" i="2"/>
  <c r="G395" i="2"/>
  <c r="E395" i="2"/>
  <c r="B395" i="2"/>
  <c r="K394" i="2"/>
  <c r="I394" i="2"/>
  <c r="G394" i="2"/>
  <c r="E394" i="2"/>
  <c r="B394" i="2"/>
  <c r="K393" i="2"/>
  <c r="I393" i="2"/>
  <c r="G393" i="2"/>
  <c r="E393" i="2"/>
  <c r="B393" i="2"/>
  <c r="K392" i="2"/>
  <c r="I392" i="2"/>
  <c r="G392" i="2"/>
  <c r="E392" i="2"/>
  <c r="B392" i="2"/>
  <c r="K391" i="2"/>
  <c r="I391" i="2"/>
  <c r="G391" i="2"/>
  <c r="E391" i="2"/>
  <c r="B391" i="2"/>
  <c r="K390" i="2"/>
  <c r="I390" i="2"/>
  <c r="G390" i="2"/>
  <c r="E390" i="2"/>
  <c r="B390" i="2"/>
  <c r="K389" i="2"/>
  <c r="I389" i="2"/>
  <c r="G389" i="2"/>
  <c r="E389" i="2"/>
  <c r="B389" i="2"/>
  <c r="K388" i="2"/>
  <c r="I388" i="2"/>
  <c r="G388" i="2"/>
  <c r="E388" i="2"/>
  <c r="B388" i="2"/>
  <c r="K387" i="2"/>
  <c r="I387" i="2"/>
  <c r="G387" i="2"/>
  <c r="E387" i="2"/>
  <c r="B387" i="2"/>
  <c r="K386" i="2"/>
  <c r="I386" i="2"/>
  <c r="G386" i="2"/>
  <c r="E386" i="2"/>
  <c r="B386" i="2"/>
  <c r="K385" i="2"/>
  <c r="I385" i="2"/>
  <c r="G385" i="2"/>
  <c r="E385" i="2"/>
  <c r="B385" i="2"/>
  <c r="K384" i="2"/>
  <c r="I384" i="2"/>
  <c r="G384" i="2"/>
  <c r="E384" i="2"/>
  <c r="B384" i="2"/>
  <c r="K383" i="2"/>
  <c r="I383" i="2"/>
  <c r="G383" i="2"/>
  <c r="E383" i="2"/>
  <c r="B383" i="2"/>
  <c r="K382" i="2"/>
  <c r="I382" i="2"/>
  <c r="G382" i="2"/>
  <c r="E382" i="2"/>
  <c r="B382" i="2"/>
  <c r="K381" i="2"/>
  <c r="I381" i="2"/>
  <c r="G381" i="2"/>
  <c r="E381" i="2"/>
  <c r="B381" i="2"/>
  <c r="K380" i="2"/>
  <c r="I380" i="2"/>
  <c r="G380" i="2"/>
  <c r="E380" i="2"/>
  <c r="B380" i="2"/>
  <c r="K379" i="2"/>
  <c r="I379" i="2"/>
  <c r="G379" i="2"/>
  <c r="E379" i="2"/>
  <c r="B379" i="2"/>
  <c r="K378" i="2"/>
  <c r="I378" i="2"/>
  <c r="G378" i="2"/>
  <c r="E378" i="2"/>
  <c r="B378" i="2"/>
  <c r="K377" i="2"/>
  <c r="I377" i="2"/>
  <c r="G377" i="2"/>
  <c r="E377" i="2"/>
  <c r="B377" i="2"/>
  <c r="K376" i="2"/>
  <c r="I376" i="2"/>
  <c r="G376" i="2"/>
  <c r="E376" i="2"/>
  <c r="B376" i="2"/>
  <c r="K375" i="2"/>
  <c r="I375" i="2"/>
  <c r="G375" i="2"/>
  <c r="E375" i="2"/>
  <c r="B375" i="2"/>
  <c r="K374" i="2"/>
  <c r="I374" i="2"/>
  <c r="G374" i="2"/>
  <c r="E374" i="2"/>
  <c r="K373" i="2"/>
  <c r="I373" i="2"/>
  <c r="G373" i="2"/>
  <c r="E373" i="2"/>
  <c r="B373" i="2"/>
  <c r="K372" i="2"/>
  <c r="I372" i="2"/>
  <c r="G372" i="2"/>
  <c r="E372" i="2"/>
  <c r="B372" i="2"/>
  <c r="K371" i="2"/>
  <c r="I371" i="2"/>
  <c r="G371" i="2"/>
  <c r="E371" i="2"/>
  <c r="B371" i="2"/>
  <c r="K370" i="2"/>
  <c r="I370" i="2"/>
  <c r="G370" i="2"/>
  <c r="E370" i="2"/>
  <c r="B370" i="2"/>
  <c r="K369" i="2"/>
  <c r="I369" i="2"/>
  <c r="G369" i="2"/>
  <c r="E369" i="2"/>
  <c r="B369" i="2"/>
  <c r="K368" i="2"/>
  <c r="I368" i="2"/>
  <c r="G368" i="2"/>
  <c r="E368" i="2"/>
  <c r="B368" i="2"/>
  <c r="K367" i="2"/>
  <c r="I367" i="2"/>
  <c r="G367" i="2"/>
  <c r="E367" i="2"/>
  <c r="B367" i="2"/>
  <c r="K366" i="2"/>
  <c r="I366" i="2"/>
  <c r="G366" i="2"/>
  <c r="E366" i="2"/>
  <c r="B366" i="2"/>
  <c r="K365" i="2"/>
  <c r="I365" i="2"/>
  <c r="G365" i="2"/>
  <c r="E365" i="2"/>
  <c r="B365" i="2"/>
  <c r="K364" i="2"/>
  <c r="I364" i="2"/>
  <c r="G364" i="2"/>
  <c r="E364" i="2"/>
  <c r="B364" i="2"/>
  <c r="K363" i="2"/>
  <c r="I363" i="2"/>
  <c r="G363" i="2"/>
  <c r="E363" i="2"/>
  <c r="B363" i="2"/>
  <c r="K362" i="2"/>
  <c r="I362" i="2"/>
  <c r="G362" i="2"/>
  <c r="E362" i="2"/>
  <c r="K361" i="2"/>
  <c r="I361" i="2"/>
  <c r="G361" i="2"/>
  <c r="E361" i="2"/>
  <c r="B361" i="2"/>
  <c r="K360" i="2"/>
  <c r="I360" i="2"/>
  <c r="G360" i="2"/>
  <c r="E360" i="2"/>
  <c r="B360" i="2"/>
  <c r="K359" i="2"/>
  <c r="I359" i="2"/>
  <c r="G359" i="2"/>
  <c r="E359" i="2"/>
  <c r="B359" i="2"/>
  <c r="K358" i="2"/>
  <c r="I358" i="2"/>
  <c r="G358" i="2"/>
  <c r="E358" i="2"/>
  <c r="B358" i="2"/>
  <c r="K357" i="2"/>
  <c r="I357" i="2"/>
  <c r="G357" i="2"/>
  <c r="E357" i="2"/>
  <c r="B357" i="2"/>
  <c r="K356" i="2"/>
  <c r="I356" i="2"/>
  <c r="G356" i="2"/>
  <c r="E356" i="2"/>
  <c r="B356" i="2"/>
  <c r="K355" i="2"/>
  <c r="I355" i="2"/>
  <c r="G355" i="2"/>
  <c r="E355" i="2"/>
  <c r="B355" i="2"/>
  <c r="K354" i="2"/>
  <c r="I354" i="2"/>
  <c r="G354" i="2"/>
  <c r="E354" i="2"/>
  <c r="B354" i="2"/>
  <c r="K353" i="2"/>
  <c r="I353" i="2"/>
  <c r="G353" i="2"/>
  <c r="E353" i="2"/>
  <c r="B353" i="2"/>
  <c r="K352" i="2"/>
  <c r="I352" i="2"/>
  <c r="G352" i="2"/>
  <c r="E352" i="2"/>
  <c r="B352" i="2"/>
  <c r="K351" i="2"/>
  <c r="I351" i="2"/>
  <c r="G351" i="2"/>
  <c r="E351" i="2"/>
  <c r="B351" i="2"/>
  <c r="K350" i="2"/>
  <c r="I350" i="2"/>
  <c r="G350" i="2"/>
  <c r="E350" i="2"/>
  <c r="B350" i="2"/>
  <c r="K349" i="2"/>
  <c r="I349" i="2"/>
  <c r="G349" i="2"/>
  <c r="E349" i="2"/>
  <c r="B349" i="2"/>
  <c r="K348" i="2"/>
  <c r="I348" i="2"/>
  <c r="G348" i="2"/>
  <c r="E348" i="2"/>
  <c r="B348" i="2"/>
  <c r="K347" i="2"/>
  <c r="I347" i="2"/>
  <c r="G347" i="2"/>
  <c r="E347" i="2"/>
  <c r="B347" i="2"/>
  <c r="K346" i="2"/>
  <c r="I346" i="2"/>
  <c r="G346" i="2"/>
  <c r="E346" i="2"/>
  <c r="B346" i="2"/>
  <c r="K345" i="2"/>
  <c r="I345" i="2"/>
  <c r="G345" i="2"/>
  <c r="E345" i="2"/>
  <c r="B345" i="2"/>
  <c r="K344" i="2"/>
  <c r="I344" i="2"/>
  <c r="G344" i="2"/>
  <c r="E344" i="2"/>
  <c r="B344" i="2"/>
  <c r="K343" i="2"/>
  <c r="I343" i="2"/>
  <c r="G343" i="2"/>
  <c r="E343" i="2"/>
  <c r="B343" i="2"/>
  <c r="K342" i="2"/>
  <c r="I342" i="2"/>
  <c r="G342" i="2"/>
  <c r="E342" i="2"/>
  <c r="B342" i="2"/>
  <c r="K341" i="2"/>
  <c r="I341" i="2"/>
  <c r="G341" i="2"/>
  <c r="E341" i="2"/>
  <c r="B341" i="2"/>
  <c r="K340" i="2"/>
  <c r="I340" i="2"/>
  <c r="G340" i="2"/>
  <c r="E340" i="2"/>
  <c r="B340" i="2"/>
  <c r="K339" i="2"/>
  <c r="I339" i="2"/>
  <c r="G339" i="2"/>
  <c r="E339" i="2"/>
  <c r="B339" i="2"/>
  <c r="K338" i="2"/>
  <c r="I338" i="2"/>
  <c r="G338" i="2"/>
  <c r="E338" i="2"/>
  <c r="B338" i="2"/>
  <c r="K337" i="2"/>
  <c r="I337" i="2"/>
  <c r="G337" i="2"/>
  <c r="E337" i="2"/>
  <c r="B337" i="2"/>
  <c r="K336" i="2"/>
  <c r="I336" i="2"/>
  <c r="G336" i="2"/>
  <c r="E336" i="2"/>
  <c r="B336" i="2"/>
  <c r="K335" i="2"/>
  <c r="I335" i="2"/>
  <c r="G335" i="2"/>
  <c r="E335" i="2"/>
  <c r="B335" i="2"/>
  <c r="K334" i="2"/>
  <c r="I334" i="2"/>
  <c r="G334" i="2"/>
  <c r="E334" i="2"/>
  <c r="B334" i="2"/>
  <c r="K333" i="2"/>
  <c r="I333" i="2"/>
  <c r="G333" i="2"/>
  <c r="E333" i="2"/>
  <c r="B333" i="2"/>
  <c r="K332" i="2"/>
  <c r="I332" i="2"/>
  <c r="G332" i="2"/>
  <c r="E332" i="2"/>
  <c r="B332" i="2"/>
  <c r="K331" i="2"/>
  <c r="I331" i="2"/>
  <c r="G331" i="2"/>
  <c r="E331" i="2"/>
  <c r="B331" i="2"/>
  <c r="K330" i="2"/>
  <c r="I330" i="2"/>
  <c r="G330" i="2"/>
  <c r="E330" i="2"/>
  <c r="B330" i="2"/>
  <c r="K329" i="2"/>
  <c r="I329" i="2"/>
  <c r="G329" i="2"/>
  <c r="E329" i="2"/>
  <c r="B329" i="2"/>
  <c r="K328" i="2"/>
  <c r="I328" i="2"/>
  <c r="G328" i="2"/>
  <c r="E328" i="2"/>
  <c r="B328" i="2"/>
  <c r="K327" i="2"/>
  <c r="I327" i="2"/>
  <c r="G327" i="2"/>
  <c r="E327" i="2"/>
  <c r="B327" i="2"/>
  <c r="K326" i="2"/>
  <c r="I326" i="2"/>
  <c r="G326" i="2"/>
  <c r="E326" i="2"/>
  <c r="B326" i="2"/>
  <c r="K325" i="2"/>
  <c r="I325" i="2"/>
  <c r="G325" i="2"/>
  <c r="E325" i="2"/>
  <c r="B325" i="2"/>
  <c r="K324" i="2"/>
  <c r="I324" i="2"/>
  <c r="G324" i="2"/>
  <c r="E324" i="2"/>
  <c r="B324" i="2"/>
  <c r="K323" i="2"/>
  <c r="I323" i="2"/>
  <c r="G323" i="2"/>
  <c r="E323" i="2"/>
  <c r="B323" i="2"/>
  <c r="K322" i="2"/>
  <c r="I322" i="2"/>
  <c r="G322" i="2"/>
  <c r="E322" i="2"/>
  <c r="B322" i="2"/>
  <c r="K321" i="2"/>
  <c r="I321" i="2"/>
  <c r="G321" i="2"/>
  <c r="E321" i="2"/>
  <c r="B321" i="2"/>
  <c r="K320" i="2"/>
  <c r="I320" i="2"/>
  <c r="G320" i="2"/>
  <c r="E320" i="2"/>
  <c r="B320" i="2"/>
  <c r="K319" i="2"/>
  <c r="I319" i="2"/>
  <c r="G319" i="2"/>
  <c r="E319" i="2"/>
  <c r="B319" i="2"/>
  <c r="K318" i="2"/>
  <c r="I318" i="2"/>
  <c r="G318" i="2"/>
  <c r="E318" i="2"/>
  <c r="B318" i="2"/>
  <c r="K317" i="2"/>
  <c r="I317" i="2"/>
  <c r="G317" i="2"/>
  <c r="E317" i="2"/>
  <c r="B317" i="2"/>
  <c r="K316" i="2"/>
  <c r="I316" i="2"/>
  <c r="G316" i="2"/>
  <c r="E316" i="2"/>
  <c r="K315" i="2"/>
  <c r="I315" i="2"/>
  <c r="G315" i="2"/>
  <c r="E315" i="2"/>
  <c r="B315" i="2"/>
  <c r="K314" i="2"/>
  <c r="I314" i="2"/>
  <c r="G314" i="2"/>
  <c r="E314" i="2"/>
  <c r="B314" i="2"/>
  <c r="K313" i="2"/>
  <c r="I313" i="2"/>
  <c r="G313" i="2"/>
  <c r="E313" i="2"/>
  <c r="B313" i="2"/>
  <c r="K312" i="2"/>
  <c r="I312" i="2"/>
  <c r="G312" i="2"/>
  <c r="E312" i="2"/>
  <c r="B312" i="2"/>
  <c r="K311" i="2"/>
  <c r="I311" i="2"/>
  <c r="G311" i="2"/>
  <c r="E311" i="2"/>
  <c r="B311" i="2"/>
  <c r="K310" i="2"/>
  <c r="I310" i="2"/>
  <c r="G310" i="2"/>
  <c r="E310" i="2"/>
  <c r="B310" i="2"/>
  <c r="K309" i="2"/>
  <c r="I309" i="2"/>
  <c r="G309" i="2"/>
  <c r="E309" i="2"/>
  <c r="B309" i="2"/>
  <c r="K308" i="2"/>
  <c r="I308" i="2"/>
  <c r="G308" i="2"/>
  <c r="E308" i="2"/>
  <c r="B308" i="2"/>
  <c r="K307" i="2"/>
  <c r="I307" i="2"/>
  <c r="G307" i="2"/>
  <c r="E307" i="2"/>
  <c r="B307" i="2"/>
  <c r="K306" i="2"/>
  <c r="I306" i="2"/>
  <c r="G306" i="2"/>
  <c r="E306" i="2"/>
  <c r="B306" i="2"/>
  <c r="K305" i="2"/>
  <c r="I305" i="2"/>
  <c r="G305" i="2"/>
  <c r="E305" i="2"/>
  <c r="B305" i="2"/>
  <c r="K304" i="2"/>
  <c r="I304" i="2"/>
  <c r="G304" i="2"/>
  <c r="E304" i="2"/>
  <c r="B304" i="2"/>
  <c r="K303" i="2"/>
  <c r="I303" i="2"/>
  <c r="G303" i="2"/>
  <c r="E303" i="2"/>
  <c r="B303" i="2"/>
  <c r="K302" i="2"/>
  <c r="I302" i="2"/>
  <c r="G302" i="2"/>
  <c r="E302" i="2"/>
  <c r="B302" i="2"/>
  <c r="K301" i="2"/>
  <c r="I301" i="2"/>
  <c r="G301" i="2"/>
  <c r="E301" i="2"/>
  <c r="B301" i="2"/>
  <c r="K300" i="2"/>
  <c r="I300" i="2"/>
  <c r="G300" i="2"/>
  <c r="E300" i="2"/>
  <c r="B300" i="2"/>
  <c r="K299" i="2"/>
  <c r="I299" i="2"/>
  <c r="G299" i="2"/>
  <c r="E299" i="2"/>
  <c r="B299" i="2"/>
  <c r="K298" i="2"/>
  <c r="I298" i="2"/>
  <c r="G298" i="2"/>
  <c r="E298" i="2"/>
  <c r="B298" i="2"/>
  <c r="K297" i="2"/>
  <c r="I297" i="2"/>
  <c r="G297" i="2"/>
  <c r="E297" i="2"/>
  <c r="B297" i="2"/>
  <c r="K296" i="2"/>
  <c r="I296" i="2"/>
  <c r="G296" i="2"/>
  <c r="E296" i="2"/>
  <c r="B296" i="2"/>
  <c r="K295" i="2"/>
  <c r="I295" i="2"/>
  <c r="G295" i="2"/>
  <c r="E295" i="2"/>
  <c r="B295" i="2"/>
  <c r="K294" i="2"/>
  <c r="I294" i="2"/>
  <c r="G294" i="2"/>
  <c r="E294" i="2"/>
  <c r="B294" i="2"/>
  <c r="K293" i="2"/>
  <c r="I293" i="2"/>
  <c r="G293" i="2"/>
  <c r="E293" i="2"/>
  <c r="B293" i="2"/>
  <c r="K292" i="2"/>
  <c r="I292" i="2"/>
  <c r="G292" i="2"/>
  <c r="E292" i="2"/>
  <c r="B292" i="2"/>
  <c r="K291" i="2"/>
  <c r="I291" i="2"/>
  <c r="G291" i="2"/>
  <c r="E291" i="2"/>
  <c r="B291" i="2"/>
  <c r="K290" i="2"/>
  <c r="I290" i="2"/>
  <c r="G290" i="2"/>
  <c r="E290" i="2"/>
  <c r="B290" i="2"/>
  <c r="K289" i="2"/>
  <c r="I289" i="2"/>
  <c r="G289" i="2"/>
  <c r="E289" i="2"/>
  <c r="B289" i="2"/>
  <c r="K288" i="2"/>
  <c r="I288" i="2"/>
  <c r="G288" i="2"/>
  <c r="E288" i="2"/>
  <c r="B288" i="2"/>
  <c r="K287" i="2"/>
  <c r="I287" i="2"/>
  <c r="G287" i="2"/>
  <c r="E287" i="2"/>
  <c r="B287" i="2"/>
  <c r="K286" i="2"/>
  <c r="I286" i="2"/>
  <c r="G286" i="2"/>
  <c r="E286" i="2"/>
  <c r="B286" i="2"/>
  <c r="K285" i="2"/>
  <c r="I285" i="2"/>
  <c r="G285" i="2"/>
  <c r="E285" i="2"/>
  <c r="B285" i="2"/>
  <c r="K284" i="2"/>
  <c r="I284" i="2"/>
  <c r="G284" i="2"/>
  <c r="E284" i="2"/>
  <c r="B284" i="2"/>
  <c r="K283" i="2"/>
  <c r="I283" i="2"/>
  <c r="G283" i="2"/>
  <c r="E283" i="2"/>
  <c r="B283" i="2"/>
  <c r="K282" i="2"/>
  <c r="I282" i="2"/>
  <c r="G282" i="2"/>
  <c r="E282" i="2"/>
  <c r="B282" i="2"/>
  <c r="K281" i="2"/>
  <c r="I281" i="2"/>
  <c r="G281" i="2"/>
  <c r="E281" i="2"/>
  <c r="B281" i="2"/>
  <c r="K280" i="2"/>
  <c r="I280" i="2"/>
  <c r="G280" i="2"/>
  <c r="E280" i="2"/>
  <c r="B280" i="2"/>
  <c r="K279" i="2"/>
  <c r="I279" i="2"/>
  <c r="G279" i="2"/>
  <c r="E279" i="2"/>
  <c r="B279" i="2"/>
  <c r="K278" i="2"/>
  <c r="I278" i="2"/>
  <c r="G278" i="2"/>
  <c r="E278" i="2"/>
  <c r="B278" i="2"/>
  <c r="K277" i="2"/>
  <c r="I277" i="2"/>
  <c r="G277" i="2"/>
  <c r="E277" i="2"/>
  <c r="B277" i="2"/>
  <c r="K276" i="2"/>
  <c r="I276" i="2"/>
  <c r="G276" i="2"/>
  <c r="E276" i="2"/>
  <c r="B276" i="2"/>
  <c r="K275" i="2"/>
  <c r="I275" i="2"/>
  <c r="G275" i="2"/>
  <c r="E275" i="2"/>
  <c r="B275" i="2"/>
  <c r="K274" i="2"/>
  <c r="I274" i="2"/>
  <c r="G274" i="2"/>
  <c r="E274" i="2"/>
  <c r="B274" i="2"/>
  <c r="K273" i="2"/>
  <c r="I273" i="2"/>
  <c r="G273" i="2"/>
  <c r="E273" i="2"/>
  <c r="B273" i="2"/>
  <c r="K272" i="2"/>
  <c r="I272" i="2"/>
  <c r="G272" i="2"/>
  <c r="E272" i="2"/>
  <c r="B272" i="2"/>
  <c r="K271" i="2"/>
  <c r="I271" i="2"/>
  <c r="G271" i="2"/>
  <c r="E271" i="2"/>
  <c r="B271" i="2"/>
  <c r="K270" i="2"/>
  <c r="I270" i="2"/>
  <c r="G270" i="2"/>
  <c r="E270" i="2"/>
  <c r="B270" i="2"/>
  <c r="K269" i="2"/>
  <c r="I269" i="2"/>
  <c r="G269" i="2"/>
  <c r="E269" i="2"/>
  <c r="B269" i="2"/>
  <c r="K268" i="2"/>
  <c r="I268" i="2"/>
  <c r="G268" i="2"/>
  <c r="E268" i="2"/>
  <c r="B268" i="2"/>
  <c r="K267" i="2"/>
  <c r="I267" i="2"/>
  <c r="G267" i="2"/>
  <c r="E267" i="2"/>
  <c r="B267" i="2"/>
  <c r="K266" i="2"/>
  <c r="I266" i="2"/>
  <c r="G266" i="2"/>
  <c r="E266" i="2"/>
  <c r="B266" i="2"/>
  <c r="K265" i="2"/>
  <c r="I265" i="2"/>
  <c r="G265" i="2"/>
  <c r="E265" i="2"/>
  <c r="B265" i="2"/>
  <c r="K264" i="2"/>
  <c r="I264" i="2"/>
  <c r="G264" i="2"/>
  <c r="E264" i="2"/>
  <c r="B264" i="2"/>
  <c r="K263" i="2"/>
  <c r="I263" i="2"/>
  <c r="G263" i="2"/>
  <c r="E263" i="2"/>
  <c r="B263" i="2"/>
  <c r="K262" i="2"/>
  <c r="I262" i="2"/>
  <c r="G262" i="2"/>
  <c r="E262" i="2"/>
  <c r="B262" i="2"/>
  <c r="K261" i="2"/>
  <c r="I261" i="2"/>
  <c r="G261" i="2"/>
  <c r="E261" i="2"/>
  <c r="B261" i="2"/>
  <c r="K260" i="2"/>
  <c r="I260" i="2"/>
  <c r="G260" i="2"/>
  <c r="E260" i="2"/>
  <c r="B260" i="2"/>
  <c r="K259" i="2"/>
  <c r="I259" i="2"/>
  <c r="G259" i="2"/>
  <c r="E259" i="2"/>
  <c r="B259" i="2"/>
  <c r="K258" i="2"/>
  <c r="I258" i="2"/>
  <c r="G258" i="2"/>
  <c r="E258" i="2"/>
  <c r="B258" i="2"/>
  <c r="K257" i="2"/>
  <c r="I257" i="2"/>
  <c r="G257" i="2"/>
  <c r="E257" i="2"/>
  <c r="B257" i="2"/>
  <c r="K256" i="2"/>
  <c r="I256" i="2"/>
  <c r="G256" i="2"/>
  <c r="E256" i="2"/>
  <c r="B256" i="2"/>
  <c r="K255" i="2"/>
  <c r="I255" i="2"/>
  <c r="G255" i="2"/>
  <c r="E255" i="2"/>
  <c r="B255" i="2"/>
  <c r="K254" i="2"/>
  <c r="I254" i="2"/>
  <c r="G254" i="2"/>
  <c r="E254" i="2"/>
  <c r="B254" i="2"/>
  <c r="K253" i="2"/>
  <c r="I253" i="2"/>
  <c r="G253" i="2"/>
  <c r="E253" i="2"/>
  <c r="B253" i="2"/>
  <c r="K252" i="2"/>
  <c r="I252" i="2"/>
  <c r="G252" i="2"/>
  <c r="E252" i="2"/>
  <c r="B252" i="2"/>
  <c r="K251" i="2"/>
  <c r="I251" i="2"/>
  <c r="G251" i="2"/>
  <c r="E251" i="2"/>
  <c r="B251" i="2"/>
  <c r="K250" i="2"/>
  <c r="I250" i="2"/>
  <c r="G250" i="2"/>
  <c r="E250" i="2"/>
  <c r="B250" i="2"/>
  <c r="K249" i="2"/>
  <c r="I249" i="2"/>
  <c r="G249" i="2"/>
  <c r="E249" i="2"/>
  <c r="B249" i="2"/>
  <c r="K248" i="2"/>
  <c r="I248" i="2"/>
  <c r="G248" i="2"/>
  <c r="E248" i="2"/>
  <c r="B248" i="2"/>
  <c r="K247" i="2"/>
  <c r="I247" i="2"/>
  <c r="G247" i="2"/>
  <c r="E247" i="2"/>
  <c r="B247" i="2"/>
  <c r="K246" i="2"/>
  <c r="I246" i="2"/>
  <c r="G246" i="2"/>
  <c r="E246" i="2"/>
  <c r="B246" i="2"/>
  <c r="K245" i="2"/>
  <c r="I245" i="2"/>
  <c r="G245" i="2"/>
  <c r="E245" i="2"/>
  <c r="B245" i="2"/>
  <c r="K244" i="2"/>
  <c r="I244" i="2"/>
  <c r="G244" i="2"/>
  <c r="E244" i="2"/>
  <c r="B244" i="2"/>
  <c r="K243" i="2"/>
  <c r="I243" i="2"/>
  <c r="G243" i="2"/>
  <c r="E243" i="2"/>
  <c r="B243" i="2"/>
  <c r="K242" i="2"/>
  <c r="I242" i="2"/>
  <c r="G242" i="2"/>
  <c r="E242" i="2"/>
  <c r="B242" i="2"/>
  <c r="K241" i="2"/>
  <c r="I241" i="2"/>
  <c r="G241" i="2"/>
  <c r="E241" i="2"/>
  <c r="B241" i="2"/>
  <c r="K240" i="2"/>
  <c r="I240" i="2"/>
  <c r="G240" i="2"/>
  <c r="E240" i="2"/>
  <c r="B240" i="2"/>
  <c r="K239" i="2"/>
  <c r="I239" i="2"/>
  <c r="G239" i="2"/>
  <c r="E239" i="2"/>
  <c r="B239" i="2"/>
  <c r="K238" i="2"/>
  <c r="I238" i="2"/>
  <c r="G238" i="2"/>
  <c r="E238" i="2"/>
  <c r="B238" i="2"/>
  <c r="K237" i="2"/>
  <c r="I237" i="2"/>
  <c r="G237" i="2"/>
  <c r="E237" i="2"/>
  <c r="B237" i="2"/>
  <c r="K236" i="2"/>
  <c r="I236" i="2"/>
  <c r="G236" i="2"/>
  <c r="E236" i="2"/>
  <c r="B236" i="2"/>
  <c r="K235" i="2"/>
  <c r="I235" i="2"/>
  <c r="G235" i="2"/>
  <c r="E235" i="2"/>
  <c r="B235" i="2"/>
  <c r="K234" i="2"/>
  <c r="I234" i="2"/>
  <c r="G234" i="2"/>
  <c r="E234" i="2"/>
  <c r="B234" i="2"/>
  <c r="K233" i="2"/>
  <c r="I233" i="2"/>
  <c r="G233" i="2"/>
  <c r="E233" i="2"/>
  <c r="B233" i="2"/>
  <c r="K232" i="2"/>
  <c r="I232" i="2"/>
  <c r="G232" i="2"/>
  <c r="E232" i="2"/>
  <c r="B232" i="2"/>
  <c r="K231" i="2"/>
  <c r="I231" i="2"/>
  <c r="G231" i="2"/>
  <c r="E231" i="2"/>
  <c r="B231" i="2"/>
  <c r="K230" i="2"/>
  <c r="I230" i="2"/>
  <c r="G230" i="2"/>
  <c r="E230" i="2"/>
  <c r="B230" i="2"/>
  <c r="K229" i="2"/>
  <c r="I229" i="2"/>
  <c r="G229" i="2"/>
  <c r="E229" i="2"/>
  <c r="B229" i="2"/>
  <c r="K228" i="2"/>
  <c r="I228" i="2"/>
  <c r="G228" i="2"/>
  <c r="E228" i="2"/>
  <c r="B228" i="2"/>
  <c r="K227" i="2"/>
  <c r="I227" i="2"/>
  <c r="G227" i="2"/>
  <c r="E227" i="2"/>
  <c r="B227" i="2"/>
  <c r="K226" i="2"/>
  <c r="I226" i="2"/>
  <c r="G226" i="2"/>
  <c r="E226" i="2"/>
  <c r="B226" i="2"/>
  <c r="K225" i="2"/>
  <c r="I225" i="2"/>
  <c r="G225" i="2"/>
  <c r="E225" i="2"/>
  <c r="B225" i="2"/>
  <c r="K224" i="2"/>
  <c r="I224" i="2"/>
  <c r="G224" i="2"/>
  <c r="E224" i="2"/>
  <c r="B224" i="2"/>
  <c r="K223" i="2"/>
  <c r="I223" i="2"/>
  <c r="G223" i="2"/>
  <c r="E223" i="2"/>
  <c r="B223" i="2"/>
  <c r="K222" i="2"/>
  <c r="I222" i="2"/>
  <c r="G222" i="2"/>
  <c r="E222" i="2"/>
  <c r="B222" i="2"/>
  <c r="K221" i="2"/>
  <c r="I221" i="2"/>
  <c r="G221" i="2"/>
  <c r="E221" i="2"/>
  <c r="B221" i="2"/>
  <c r="K220" i="2"/>
  <c r="I220" i="2"/>
  <c r="G220" i="2"/>
  <c r="E220" i="2"/>
  <c r="K219" i="2"/>
  <c r="I219" i="2"/>
  <c r="G219" i="2"/>
  <c r="E219" i="2"/>
  <c r="B219" i="2"/>
  <c r="K218" i="2"/>
  <c r="I218" i="2"/>
  <c r="G218" i="2"/>
  <c r="E218" i="2"/>
  <c r="B218" i="2"/>
  <c r="K217" i="2"/>
  <c r="I217" i="2"/>
  <c r="G217" i="2"/>
  <c r="E217" i="2"/>
  <c r="B217" i="2"/>
  <c r="K216" i="2"/>
  <c r="I216" i="2"/>
  <c r="G216" i="2"/>
  <c r="E216" i="2"/>
  <c r="B216" i="2"/>
  <c r="K215" i="2"/>
  <c r="I215" i="2"/>
  <c r="G215" i="2"/>
  <c r="E215" i="2"/>
  <c r="B215" i="2"/>
  <c r="K214" i="2"/>
  <c r="I214" i="2"/>
  <c r="G214" i="2"/>
  <c r="E214" i="2"/>
  <c r="B214" i="2"/>
  <c r="K213" i="2"/>
  <c r="I213" i="2"/>
  <c r="G213" i="2"/>
  <c r="E213" i="2"/>
  <c r="B213" i="2"/>
  <c r="K212" i="2"/>
  <c r="I212" i="2"/>
  <c r="G212" i="2"/>
  <c r="E212" i="2"/>
  <c r="B212" i="2"/>
  <c r="K211" i="2"/>
  <c r="I211" i="2"/>
  <c r="G211" i="2"/>
  <c r="E211" i="2"/>
  <c r="B211" i="2"/>
  <c r="K210" i="2"/>
  <c r="I210" i="2"/>
  <c r="G210" i="2"/>
  <c r="E210" i="2"/>
  <c r="B210" i="2"/>
  <c r="K209" i="2"/>
  <c r="I209" i="2"/>
  <c r="G209" i="2"/>
  <c r="E209" i="2"/>
  <c r="B209" i="2"/>
  <c r="K208" i="2"/>
  <c r="I208" i="2"/>
  <c r="G208" i="2"/>
  <c r="E208" i="2"/>
  <c r="B208" i="2"/>
  <c r="K207" i="2"/>
  <c r="I207" i="2"/>
  <c r="G207" i="2"/>
  <c r="E207" i="2"/>
  <c r="K206" i="2"/>
  <c r="I206" i="2"/>
  <c r="G206" i="2"/>
  <c r="E206" i="2"/>
  <c r="B206" i="2"/>
  <c r="K205" i="2"/>
  <c r="I205" i="2"/>
  <c r="G205" i="2"/>
  <c r="E205" i="2"/>
  <c r="B205" i="2"/>
  <c r="K204" i="2"/>
  <c r="I204" i="2"/>
  <c r="G204" i="2"/>
  <c r="E204" i="2"/>
  <c r="B204" i="2"/>
  <c r="K203" i="2"/>
  <c r="I203" i="2"/>
  <c r="G203" i="2"/>
  <c r="E203" i="2"/>
  <c r="B203" i="2"/>
  <c r="K202" i="2"/>
  <c r="I202" i="2"/>
  <c r="G202" i="2"/>
  <c r="E202" i="2"/>
  <c r="B202" i="2"/>
  <c r="K201" i="2"/>
  <c r="I201" i="2"/>
  <c r="G201" i="2"/>
  <c r="E201" i="2"/>
  <c r="B201" i="2"/>
  <c r="K200" i="2"/>
  <c r="I200" i="2"/>
  <c r="G200" i="2"/>
  <c r="E200" i="2"/>
  <c r="B200" i="2"/>
  <c r="K199" i="2"/>
  <c r="I199" i="2"/>
  <c r="G199" i="2"/>
  <c r="E199" i="2"/>
  <c r="B199" i="2"/>
  <c r="K198" i="2"/>
  <c r="I198" i="2"/>
  <c r="G198" i="2"/>
  <c r="E198" i="2"/>
  <c r="K197" i="2"/>
  <c r="I197" i="2"/>
  <c r="G197" i="2"/>
  <c r="E197" i="2"/>
  <c r="B197" i="2"/>
  <c r="K196" i="2"/>
  <c r="I196" i="2"/>
  <c r="G196" i="2"/>
  <c r="E196" i="2"/>
  <c r="B196" i="2"/>
  <c r="K195" i="2"/>
  <c r="I195" i="2"/>
  <c r="G195" i="2"/>
  <c r="E195" i="2"/>
  <c r="B195" i="2"/>
  <c r="K194" i="2"/>
  <c r="I194" i="2"/>
  <c r="G194" i="2"/>
  <c r="E194" i="2"/>
  <c r="B194" i="2"/>
  <c r="K193" i="2"/>
  <c r="I193" i="2"/>
  <c r="G193" i="2"/>
  <c r="E193" i="2"/>
  <c r="B193" i="2"/>
  <c r="K192" i="2"/>
  <c r="I192" i="2"/>
  <c r="G192" i="2"/>
  <c r="E192" i="2"/>
  <c r="B192" i="2"/>
  <c r="K191" i="2"/>
  <c r="I191" i="2"/>
  <c r="G191" i="2"/>
  <c r="E191" i="2"/>
  <c r="B191" i="2"/>
  <c r="K190" i="2"/>
  <c r="I190" i="2"/>
  <c r="G190" i="2"/>
  <c r="E190" i="2"/>
  <c r="B190" i="2"/>
  <c r="K189" i="2"/>
  <c r="I189" i="2"/>
  <c r="G189" i="2"/>
  <c r="E189" i="2"/>
  <c r="B189" i="2"/>
  <c r="K188" i="2"/>
  <c r="I188" i="2"/>
  <c r="G188" i="2"/>
  <c r="E188" i="2"/>
  <c r="B188" i="2"/>
  <c r="K187" i="2"/>
  <c r="I187" i="2"/>
  <c r="G187" i="2"/>
  <c r="E187" i="2"/>
  <c r="B187" i="2"/>
  <c r="K186" i="2"/>
  <c r="I186" i="2"/>
  <c r="G186" i="2"/>
  <c r="E186" i="2"/>
  <c r="B186" i="2"/>
  <c r="K185" i="2"/>
  <c r="I185" i="2"/>
  <c r="G185" i="2"/>
  <c r="E185" i="2"/>
  <c r="B185" i="2"/>
  <c r="K184" i="2"/>
  <c r="I184" i="2"/>
  <c r="G184" i="2"/>
  <c r="E184" i="2"/>
  <c r="B184" i="2"/>
  <c r="K183" i="2"/>
  <c r="I183" i="2"/>
  <c r="G183" i="2"/>
  <c r="K182" i="2"/>
  <c r="I182" i="2"/>
  <c r="G182" i="2"/>
  <c r="E182" i="2"/>
  <c r="B182" i="2"/>
  <c r="K181" i="2"/>
  <c r="I181" i="2"/>
  <c r="G181" i="2"/>
  <c r="E181" i="2"/>
  <c r="B181" i="2"/>
  <c r="K180" i="2"/>
  <c r="I180" i="2"/>
  <c r="G180" i="2"/>
  <c r="E180" i="2"/>
  <c r="B180" i="2"/>
  <c r="K179" i="2"/>
  <c r="I179" i="2"/>
  <c r="G179" i="2"/>
  <c r="E179" i="2"/>
  <c r="B179" i="2"/>
  <c r="K178" i="2"/>
  <c r="I178" i="2"/>
  <c r="G178" i="2"/>
  <c r="E178" i="2"/>
  <c r="B178" i="2"/>
  <c r="K177" i="2"/>
  <c r="I177" i="2"/>
  <c r="G177" i="2"/>
  <c r="E177" i="2"/>
  <c r="B177" i="2"/>
  <c r="K176" i="2"/>
  <c r="I176" i="2"/>
  <c r="G176" i="2"/>
  <c r="E176" i="2"/>
  <c r="B176" i="2"/>
  <c r="K175" i="2"/>
  <c r="I175" i="2"/>
  <c r="G175" i="2"/>
  <c r="E175" i="2"/>
  <c r="B175" i="2"/>
  <c r="K174" i="2"/>
  <c r="I174" i="2"/>
  <c r="G174" i="2"/>
  <c r="E174" i="2"/>
  <c r="B174" i="2"/>
  <c r="K173" i="2"/>
  <c r="I173" i="2"/>
  <c r="G173" i="2"/>
  <c r="E173" i="2"/>
  <c r="B173" i="2"/>
  <c r="K172" i="2"/>
  <c r="I172" i="2"/>
  <c r="G172" i="2"/>
  <c r="B172" i="2"/>
  <c r="K171" i="2"/>
  <c r="I171" i="2"/>
  <c r="G171" i="2"/>
  <c r="E171" i="2"/>
  <c r="B171" i="2"/>
  <c r="K170" i="2"/>
  <c r="I170" i="2"/>
  <c r="G170" i="2"/>
  <c r="E170" i="2"/>
  <c r="B170" i="2"/>
  <c r="K169" i="2"/>
  <c r="I169" i="2"/>
  <c r="G169" i="2"/>
  <c r="E169" i="2"/>
  <c r="B169" i="2"/>
  <c r="K168" i="2"/>
  <c r="I168" i="2"/>
  <c r="G168" i="2"/>
  <c r="E168" i="2"/>
  <c r="B168" i="2"/>
  <c r="K167" i="2"/>
  <c r="I167" i="2"/>
  <c r="G167" i="2"/>
  <c r="E167" i="2"/>
  <c r="B167" i="2"/>
  <c r="K166" i="2"/>
  <c r="I166" i="2"/>
  <c r="G166" i="2"/>
  <c r="E166" i="2"/>
  <c r="B166" i="2"/>
  <c r="K165" i="2"/>
  <c r="I165" i="2"/>
  <c r="G165" i="2"/>
  <c r="E165" i="2"/>
  <c r="B165" i="2"/>
  <c r="K164" i="2"/>
  <c r="I164" i="2"/>
  <c r="G164" i="2"/>
  <c r="E164" i="2"/>
  <c r="B164" i="2"/>
  <c r="K163" i="2"/>
  <c r="I163" i="2"/>
  <c r="G163" i="2"/>
  <c r="E163" i="2"/>
  <c r="B163" i="2"/>
  <c r="K162" i="2"/>
  <c r="I162" i="2"/>
  <c r="G162" i="2"/>
  <c r="E162" i="2"/>
  <c r="B162" i="2"/>
  <c r="K161" i="2"/>
  <c r="I161" i="2"/>
  <c r="G161" i="2"/>
  <c r="E161" i="2"/>
  <c r="B161" i="2"/>
  <c r="K160" i="2"/>
  <c r="I160" i="2"/>
  <c r="G160" i="2"/>
  <c r="E160" i="2"/>
  <c r="B160" i="2"/>
  <c r="K159" i="2"/>
  <c r="I159" i="2"/>
  <c r="G159" i="2"/>
  <c r="E159" i="2"/>
  <c r="B159" i="2"/>
  <c r="K158" i="2"/>
  <c r="I158" i="2"/>
  <c r="G158" i="2"/>
  <c r="E158" i="2"/>
  <c r="B158" i="2"/>
  <c r="K157" i="2"/>
  <c r="I157" i="2"/>
  <c r="G157" i="2"/>
  <c r="E157" i="2"/>
  <c r="B157" i="2"/>
  <c r="K156" i="2"/>
  <c r="I156" i="2"/>
  <c r="G156" i="2"/>
  <c r="E156" i="2"/>
  <c r="B156" i="2"/>
  <c r="K155" i="2"/>
  <c r="I155" i="2"/>
  <c r="G155" i="2"/>
  <c r="E155" i="2"/>
  <c r="B155" i="2"/>
  <c r="K154" i="2"/>
  <c r="I154" i="2"/>
  <c r="G154" i="2"/>
  <c r="E154" i="2"/>
  <c r="B154" i="2"/>
  <c r="K153" i="2"/>
  <c r="I153" i="2"/>
  <c r="G153" i="2"/>
  <c r="E153" i="2"/>
  <c r="B153" i="2"/>
  <c r="K152" i="2"/>
  <c r="I152" i="2"/>
  <c r="G152" i="2"/>
  <c r="B152" i="2"/>
  <c r="K151" i="2"/>
  <c r="I151" i="2"/>
  <c r="G151" i="2"/>
  <c r="E151" i="2"/>
  <c r="K150" i="2"/>
  <c r="I150" i="2"/>
  <c r="G150" i="2"/>
  <c r="E150" i="2"/>
  <c r="B150" i="2"/>
  <c r="K149" i="2"/>
  <c r="I149" i="2"/>
  <c r="G149" i="2"/>
  <c r="E149" i="2"/>
  <c r="B149" i="2"/>
  <c r="K148" i="2"/>
  <c r="I148" i="2"/>
  <c r="G148" i="2"/>
  <c r="E148" i="2"/>
  <c r="B148" i="2"/>
  <c r="K147" i="2"/>
  <c r="I147" i="2"/>
  <c r="G147" i="2"/>
  <c r="E147" i="2"/>
  <c r="B147" i="2"/>
  <c r="K146" i="2"/>
  <c r="I146" i="2"/>
  <c r="G146" i="2"/>
  <c r="E146" i="2"/>
  <c r="B146" i="2"/>
  <c r="K145" i="2"/>
  <c r="I145" i="2"/>
  <c r="G145" i="2"/>
  <c r="E145" i="2"/>
  <c r="B145" i="2"/>
  <c r="K144" i="2"/>
  <c r="I144" i="2"/>
  <c r="G144" i="2"/>
  <c r="E144" i="2"/>
  <c r="B144" i="2"/>
  <c r="K143" i="2"/>
  <c r="I143" i="2"/>
  <c r="G143" i="2"/>
  <c r="E143" i="2"/>
  <c r="B143" i="2"/>
  <c r="K142" i="2"/>
  <c r="I142" i="2"/>
  <c r="G142" i="2"/>
  <c r="E142" i="2"/>
  <c r="B142" i="2"/>
  <c r="K141" i="2"/>
  <c r="I141" i="2"/>
  <c r="G141" i="2"/>
  <c r="E141" i="2"/>
  <c r="B141" i="2"/>
  <c r="K140" i="2"/>
  <c r="I140" i="2"/>
  <c r="G140" i="2"/>
  <c r="E140" i="2"/>
  <c r="B140" i="2"/>
  <c r="K139" i="2"/>
  <c r="I139" i="2"/>
  <c r="G139" i="2"/>
  <c r="E139" i="2"/>
  <c r="B139" i="2"/>
  <c r="K138" i="2"/>
  <c r="I138" i="2"/>
  <c r="G138" i="2"/>
  <c r="E138" i="2"/>
  <c r="B138" i="2"/>
  <c r="K137" i="2"/>
  <c r="I137" i="2"/>
  <c r="G137" i="2"/>
  <c r="E137" i="2"/>
  <c r="B137" i="2"/>
  <c r="K136" i="2"/>
  <c r="I136" i="2"/>
  <c r="G136" i="2"/>
  <c r="E136" i="2"/>
  <c r="B136" i="2"/>
  <c r="K135" i="2"/>
  <c r="I135" i="2"/>
  <c r="G135" i="2"/>
  <c r="E135" i="2"/>
  <c r="B135" i="2"/>
  <c r="K134" i="2"/>
  <c r="I134" i="2"/>
  <c r="G134" i="2"/>
  <c r="E134" i="2"/>
  <c r="B134" i="2"/>
  <c r="K133" i="2"/>
  <c r="I133" i="2"/>
  <c r="G133" i="2"/>
  <c r="E133" i="2"/>
  <c r="B133" i="2"/>
  <c r="K132" i="2"/>
  <c r="I132" i="2"/>
  <c r="G132" i="2"/>
  <c r="E132" i="2"/>
  <c r="B132" i="2"/>
  <c r="K131" i="2"/>
  <c r="I131" i="2"/>
  <c r="G131" i="2"/>
  <c r="E131" i="2"/>
  <c r="B131" i="2"/>
  <c r="K130" i="2"/>
  <c r="I130" i="2"/>
  <c r="G130" i="2"/>
  <c r="E130" i="2"/>
  <c r="B130" i="2"/>
  <c r="K129" i="2"/>
  <c r="I129" i="2"/>
  <c r="G129" i="2"/>
  <c r="E129" i="2"/>
  <c r="B129" i="2"/>
  <c r="K128" i="2"/>
  <c r="I128" i="2"/>
  <c r="G128" i="2"/>
  <c r="E128" i="2"/>
  <c r="B128" i="2"/>
  <c r="K127" i="2"/>
  <c r="I127" i="2"/>
  <c r="G127" i="2"/>
  <c r="E127" i="2"/>
  <c r="B127" i="2"/>
  <c r="K126" i="2"/>
  <c r="I126" i="2"/>
  <c r="G126" i="2"/>
  <c r="E126" i="2"/>
  <c r="B126" i="2"/>
  <c r="K125" i="2"/>
  <c r="I125" i="2"/>
  <c r="G125" i="2"/>
  <c r="E125" i="2"/>
  <c r="B125" i="2"/>
  <c r="K124" i="2"/>
  <c r="I124" i="2"/>
  <c r="G124" i="2"/>
  <c r="E124" i="2"/>
  <c r="B124" i="2"/>
  <c r="K123" i="2"/>
  <c r="I123" i="2"/>
  <c r="G123" i="2"/>
  <c r="E123" i="2"/>
  <c r="B123" i="2"/>
  <c r="K122" i="2"/>
  <c r="I122" i="2"/>
  <c r="G122" i="2"/>
  <c r="E122" i="2"/>
  <c r="B122" i="2"/>
  <c r="K121" i="2"/>
  <c r="I121" i="2"/>
  <c r="G121" i="2"/>
  <c r="E121" i="2"/>
  <c r="B121" i="2"/>
  <c r="K120" i="2"/>
  <c r="I120" i="2"/>
  <c r="G120" i="2"/>
  <c r="E120" i="2"/>
  <c r="B120" i="2"/>
  <c r="K119" i="2"/>
  <c r="I119" i="2"/>
  <c r="G119" i="2"/>
  <c r="E119" i="2"/>
  <c r="B119" i="2"/>
  <c r="K118" i="2"/>
  <c r="I118" i="2"/>
  <c r="G118" i="2"/>
  <c r="E118" i="2"/>
  <c r="B118" i="2"/>
  <c r="K117" i="2"/>
  <c r="I117" i="2"/>
  <c r="G117" i="2"/>
  <c r="E117" i="2"/>
  <c r="B117" i="2"/>
  <c r="K116" i="2"/>
  <c r="I116" i="2"/>
  <c r="G116" i="2"/>
  <c r="E116" i="2"/>
  <c r="K115" i="2"/>
  <c r="I115" i="2"/>
  <c r="G115" i="2"/>
  <c r="E115" i="2"/>
  <c r="B115" i="2"/>
  <c r="K114" i="2"/>
  <c r="I114" i="2"/>
  <c r="G114" i="2"/>
  <c r="E114" i="2"/>
  <c r="B114" i="2"/>
  <c r="K113" i="2"/>
  <c r="I113" i="2"/>
  <c r="G113" i="2"/>
  <c r="E113" i="2"/>
  <c r="B113" i="2"/>
  <c r="K112" i="2"/>
  <c r="I112" i="2"/>
  <c r="G112" i="2"/>
  <c r="E112" i="2"/>
  <c r="B112" i="2"/>
  <c r="K111" i="2"/>
  <c r="I111" i="2"/>
  <c r="G111" i="2"/>
  <c r="E111" i="2"/>
  <c r="B111" i="2"/>
  <c r="K110" i="2"/>
  <c r="I110" i="2"/>
  <c r="G110" i="2"/>
  <c r="B110" i="2"/>
  <c r="K109" i="2"/>
  <c r="I109" i="2"/>
  <c r="G109" i="2"/>
  <c r="E109" i="2"/>
  <c r="B109" i="2"/>
  <c r="K108" i="2"/>
  <c r="I108" i="2"/>
  <c r="G108" i="2"/>
  <c r="E108" i="2"/>
  <c r="B108" i="2"/>
  <c r="K107" i="2"/>
  <c r="I107" i="2"/>
  <c r="G107" i="2"/>
  <c r="E107" i="2"/>
  <c r="B107" i="2"/>
  <c r="K106" i="2"/>
  <c r="I106" i="2"/>
  <c r="G106" i="2"/>
  <c r="E106" i="2"/>
  <c r="B106" i="2"/>
  <c r="K105" i="2"/>
  <c r="I105" i="2"/>
  <c r="G105" i="2"/>
  <c r="E105" i="2"/>
  <c r="B105" i="2"/>
  <c r="K104" i="2"/>
  <c r="I104" i="2"/>
  <c r="G104" i="2"/>
  <c r="E104" i="2"/>
  <c r="B104" i="2"/>
  <c r="K103" i="2"/>
  <c r="I103" i="2"/>
  <c r="G103" i="2"/>
  <c r="E103" i="2"/>
  <c r="B103" i="2"/>
  <c r="K102" i="2"/>
  <c r="I102" i="2"/>
  <c r="G102" i="2"/>
  <c r="E102" i="2"/>
  <c r="B102" i="2"/>
  <c r="K101" i="2"/>
  <c r="I101" i="2"/>
  <c r="G101" i="2"/>
  <c r="E101" i="2"/>
  <c r="B101" i="2"/>
  <c r="K100" i="2"/>
  <c r="I100" i="2"/>
  <c r="G100" i="2"/>
  <c r="E100" i="2"/>
  <c r="B100" i="2"/>
  <c r="K99" i="2"/>
  <c r="I99" i="2"/>
  <c r="G99" i="2"/>
  <c r="B99" i="2"/>
  <c r="K98" i="2"/>
  <c r="I98" i="2"/>
  <c r="G98" i="2"/>
  <c r="E98" i="2"/>
  <c r="B98" i="2"/>
  <c r="K97" i="2"/>
  <c r="I97" i="2"/>
  <c r="G97" i="2"/>
  <c r="E97" i="2"/>
  <c r="B97" i="2"/>
  <c r="K96" i="2"/>
  <c r="I96" i="2"/>
  <c r="G96" i="2"/>
  <c r="E96" i="2"/>
  <c r="B96" i="2"/>
  <c r="K95" i="2"/>
  <c r="I95" i="2"/>
  <c r="G95" i="2"/>
  <c r="E95" i="2"/>
  <c r="B95" i="2"/>
  <c r="K94" i="2"/>
  <c r="I94" i="2"/>
  <c r="G94" i="2"/>
  <c r="E94" i="2"/>
  <c r="B94" i="2"/>
  <c r="K93" i="2"/>
  <c r="I93" i="2"/>
  <c r="G93" i="2"/>
  <c r="E93" i="2"/>
  <c r="B93" i="2"/>
  <c r="K92" i="2"/>
  <c r="I92" i="2"/>
  <c r="G92" i="2"/>
  <c r="E92" i="2"/>
  <c r="B92" i="2"/>
  <c r="K91" i="2"/>
  <c r="I91" i="2"/>
  <c r="G91" i="2"/>
  <c r="E91" i="2"/>
  <c r="B91" i="2"/>
  <c r="K90" i="2"/>
  <c r="I90" i="2"/>
  <c r="G90" i="2"/>
  <c r="E90" i="2"/>
  <c r="B90" i="2"/>
  <c r="K89" i="2"/>
  <c r="I89" i="2"/>
  <c r="G89" i="2"/>
  <c r="E89" i="2"/>
  <c r="B89" i="2"/>
  <c r="K88" i="2"/>
  <c r="I88" i="2"/>
  <c r="G88" i="2"/>
  <c r="E88" i="2"/>
  <c r="B88" i="2"/>
  <c r="K87" i="2"/>
  <c r="I87" i="2"/>
  <c r="G87" i="2"/>
  <c r="E87" i="2"/>
  <c r="B87" i="2"/>
  <c r="K86" i="2"/>
  <c r="I86" i="2"/>
  <c r="G86" i="2"/>
  <c r="B86" i="2"/>
  <c r="K85" i="2"/>
  <c r="I85" i="2"/>
  <c r="G85" i="2"/>
  <c r="E85" i="2"/>
  <c r="B85" i="2"/>
  <c r="K84" i="2"/>
  <c r="I84" i="2"/>
  <c r="G84" i="2"/>
  <c r="E84" i="2"/>
  <c r="K83" i="2"/>
  <c r="I83" i="2"/>
  <c r="G83" i="2"/>
  <c r="E83" i="2"/>
  <c r="B83" i="2"/>
  <c r="K82" i="2"/>
  <c r="I82" i="2"/>
  <c r="G82" i="2"/>
  <c r="E82" i="2"/>
  <c r="B82" i="2"/>
  <c r="K81" i="2"/>
  <c r="I81" i="2"/>
  <c r="G81" i="2"/>
  <c r="E81" i="2"/>
  <c r="B81" i="2"/>
  <c r="K80" i="2"/>
  <c r="I80" i="2"/>
  <c r="G80" i="2"/>
  <c r="E80" i="2"/>
  <c r="B80" i="2"/>
  <c r="K79" i="2"/>
  <c r="I79" i="2"/>
  <c r="G79" i="2"/>
  <c r="E79" i="2"/>
  <c r="B79" i="2"/>
  <c r="K78" i="2"/>
  <c r="I78" i="2"/>
  <c r="G78" i="2"/>
  <c r="E78" i="2"/>
  <c r="B78" i="2"/>
  <c r="K77" i="2"/>
  <c r="I77" i="2"/>
  <c r="G77" i="2"/>
  <c r="E77" i="2"/>
  <c r="B77" i="2"/>
  <c r="K76" i="2"/>
  <c r="I76" i="2"/>
  <c r="G76" i="2"/>
  <c r="E76" i="2"/>
  <c r="B76" i="2"/>
  <c r="K75" i="2"/>
  <c r="I75" i="2"/>
  <c r="G75" i="2"/>
  <c r="E75" i="2"/>
  <c r="B75" i="2"/>
  <c r="K74" i="2"/>
  <c r="I74" i="2"/>
  <c r="G74" i="2"/>
  <c r="E74" i="2"/>
  <c r="B74" i="2"/>
  <c r="K73" i="2"/>
  <c r="I73" i="2"/>
  <c r="G73" i="2"/>
  <c r="E73" i="2"/>
  <c r="B73" i="2"/>
  <c r="K72" i="2"/>
  <c r="I72" i="2"/>
  <c r="G72" i="2"/>
  <c r="E72" i="2"/>
  <c r="B72" i="2"/>
  <c r="K71" i="2"/>
  <c r="I71" i="2"/>
  <c r="G71" i="2"/>
  <c r="E71" i="2"/>
  <c r="B71" i="2"/>
  <c r="K70" i="2"/>
  <c r="I70" i="2"/>
  <c r="G70" i="2"/>
  <c r="E70" i="2"/>
  <c r="B70" i="2"/>
  <c r="K69" i="2"/>
  <c r="I69" i="2"/>
  <c r="G69" i="2"/>
  <c r="E69" i="2"/>
  <c r="B69" i="2"/>
  <c r="K68" i="2"/>
  <c r="I68" i="2"/>
  <c r="G68" i="2"/>
  <c r="E68" i="2"/>
  <c r="B68" i="2"/>
  <c r="K67" i="2"/>
  <c r="I67" i="2"/>
  <c r="G67" i="2"/>
  <c r="E67" i="2"/>
  <c r="B67" i="2"/>
  <c r="K66" i="2"/>
  <c r="I66" i="2"/>
  <c r="G66" i="2"/>
  <c r="E66" i="2"/>
  <c r="B66" i="2"/>
  <c r="K65" i="2"/>
  <c r="I65" i="2"/>
  <c r="G65" i="2"/>
  <c r="E65" i="2"/>
  <c r="B65" i="2"/>
  <c r="K64" i="2"/>
  <c r="I64" i="2"/>
  <c r="G64" i="2"/>
  <c r="E64" i="2"/>
  <c r="B64" i="2"/>
  <c r="K63" i="2"/>
  <c r="I63" i="2"/>
  <c r="G63" i="2"/>
  <c r="E63" i="2"/>
  <c r="B63" i="2"/>
  <c r="K62" i="2"/>
  <c r="I62" i="2"/>
  <c r="G62" i="2"/>
  <c r="E62" i="2"/>
  <c r="K61" i="2"/>
  <c r="I61" i="2"/>
  <c r="G61" i="2"/>
  <c r="E61" i="2"/>
  <c r="B61" i="2"/>
  <c r="K60" i="2"/>
  <c r="I60" i="2"/>
  <c r="G60" i="2"/>
  <c r="E60" i="2"/>
  <c r="B60" i="2"/>
  <c r="K59" i="2"/>
  <c r="I59" i="2"/>
  <c r="G59" i="2"/>
  <c r="E59" i="2"/>
  <c r="B59" i="2"/>
  <c r="K58" i="2"/>
  <c r="I58" i="2"/>
  <c r="G58" i="2"/>
  <c r="E58" i="2"/>
  <c r="B58" i="2"/>
  <c r="K57" i="2"/>
  <c r="I57" i="2"/>
  <c r="G57" i="2"/>
  <c r="E57" i="2"/>
  <c r="B57" i="2"/>
  <c r="K56" i="2"/>
  <c r="I56" i="2"/>
  <c r="G56" i="2"/>
  <c r="E56" i="2"/>
  <c r="B56" i="2"/>
  <c r="K55" i="2"/>
  <c r="I55" i="2"/>
  <c r="G55" i="2"/>
  <c r="E55" i="2"/>
  <c r="B55" i="2"/>
  <c r="K54" i="2"/>
  <c r="I54" i="2"/>
  <c r="G54" i="2"/>
  <c r="E54" i="2"/>
  <c r="B54" i="2"/>
  <c r="K53" i="2"/>
  <c r="I53" i="2"/>
  <c r="G53" i="2"/>
  <c r="E53" i="2"/>
  <c r="B53" i="2"/>
  <c r="K52" i="2"/>
  <c r="I52" i="2"/>
  <c r="G52" i="2"/>
  <c r="B52" i="2"/>
  <c r="K51" i="2"/>
  <c r="I51" i="2"/>
  <c r="G51" i="2"/>
  <c r="E51" i="2"/>
  <c r="B51" i="2"/>
  <c r="K50" i="2"/>
  <c r="I50" i="2"/>
  <c r="G50" i="2"/>
  <c r="E50" i="2"/>
  <c r="B50" i="2"/>
  <c r="K49" i="2"/>
  <c r="I49" i="2"/>
  <c r="G49" i="2"/>
  <c r="B49" i="2"/>
  <c r="K48" i="2"/>
  <c r="I48" i="2"/>
  <c r="G48" i="2"/>
  <c r="E48" i="2"/>
  <c r="B48" i="2"/>
  <c r="K47" i="2"/>
  <c r="I47" i="2"/>
  <c r="G47" i="2"/>
  <c r="E47" i="2"/>
  <c r="B47" i="2"/>
  <c r="K46" i="2"/>
  <c r="I46" i="2"/>
  <c r="G46" i="2"/>
  <c r="E46" i="2"/>
  <c r="B46" i="2"/>
  <c r="K45" i="2"/>
  <c r="I45" i="2"/>
  <c r="G45" i="2"/>
  <c r="E45" i="2"/>
  <c r="B45" i="2"/>
  <c r="K44" i="2"/>
  <c r="I44" i="2"/>
  <c r="G44" i="2"/>
  <c r="E44" i="2"/>
  <c r="B44" i="2"/>
  <c r="K43" i="2"/>
  <c r="I43" i="2"/>
  <c r="G43" i="2"/>
  <c r="E43" i="2"/>
  <c r="B43" i="2"/>
  <c r="K42" i="2"/>
  <c r="I42" i="2"/>
  <c r="G42" i="2"/>
  <c r="E42" i="2"/>
  <c r="B42" i="2"/>
  <c r="K41" i="2"/>
  <c r="I41" i="2"/>
  <c r="G41" i="2"/>
  <c r="E41" i="2"/>
  <c r="B41" i="2"/>
  <c r="K40" i="2"/>
  <c r="I40" i="2"/>
  <c r="G40" i="2"/>
  <c r="B40" i="2"/>
  <c r="K39" i="2"/>
  <c r="I39" i="2"/>
  <c r="G39" i="2"/>
  <c r="E39" i="2"/>
  <c r="B39" i="2"/>
  <c r="K38" i="2"/>
  <c r="I38" i="2"/>
  <c r="G38" i="2"/>
  <c r="E38" i="2"/>
  <c r="B38" i="2"/>
  <c r="K37" i="2"/>
  <c r="I37" i="2"/>
  <c r="G37" i="2"/>
  <c r="E37" i="2"/>
  <c r="B37" i="2"/>
  <c r="K36" i="2"/>
  <c r="I36" i="2"/>
  <c r="G36" i="2"/>
  <c r="E36" i="2"/>
  <c r="B36" i="2"/>
  <c r="K35" i="2"/>
  <c r="I35" i="2"/>
  <c r="G35" i="2"/>
  <c r="E35" i="2"/>
  <c r="B35" i="2"/>
  <c r="K34" i="2"/>
  <c r="I34" i="2"/>
  <c r="G34" i="2"/>
  <c r="E34" i="2"/>
  <c r="B34" i="2"/>
  <c r="K33" i="2"/>
  <c r="I33" i="2"/>
  <c r="G33" i="2"/>
  <c r="E33" i="2"/>
  <c r="B33" i="2"/>
  <c r="K32" i="2"/>
  <c r="I32" i="2"/>
  <c r="G32" i="2"/>
  <c r="E32" i="2"/>
  <c r="B32" i="2"/>
  <c r="K31" i="2"/>
  <c r="I31" i="2"/>
  <c r="G31" i="2"/>
  <c r="E31" i="2"/>
  <c r="B31" i="2"/>
  <c r="K30" i="2"/>
  <c r="I30" i="2"/>
  <c r="G30" i="2"/>
  <c r="E30" i="2"/>
  <c r="B30" i="2"/>
  <c r="K29" i="2"/>
  <c r="I29" i="2"/>
  <c r="G29" i="2"/>
  <c r="E29" i="2"/>
  <c r="B29" i="2"/>
  <c r="K28" i="2"/>
  <c r="I28" i="2"/>
  <c r="G28" i="2"/>
  <c r="E28" i="2"/>
  <c r="B28" i="2"/>
  <c r="K27" i="2"/>
  <c r="I27" i="2"/>
  <c r="G27" i="2"/>
  <c r="E27" i="2"/>
  <c r="B27" i="2"/>
  <c r="K26" i="2"/>
  <c r="I26" i="2"/>
  <c r="G26" i="2"/>
  <c r="E26" i="2"/>
  <c r="B26" i="2"/>
  <c r="K25" i="2"/>
  <c r="I25" i="2"/>
  <c r="G25" i="2"/>
  <c r="E25" i="2"/>
  <c r="B25" i="2"/>
  <c r="K24" i="2"/>
  <c r="I24" i="2"/>
  <c r="G24" i="2"/>
  <c r="E24" i="2"/>
  <c r="E2" i="2" s="1"/>
  <c r="B24" i="2"/>
  <c r="K23" i="2"/>
  <c r="I23" i="2"/>
  <c r="G23" i="2"/>
  <c r="E23" i="2"/>
  <c r="B23" i="2"/>
  <c r="K22" i="2"/>
  <c r="I22" i="2"/>
  <c r="G22" i="2"/>
  <c r="E22" i="2"/>
  <c r="B22" i="2"/>
  <c r="K21" i="2"/>
  <c r="K7" i="2" s="1"/>
  <c r="I21" i="2"/>
  <c r="G21" i="2"/>
  <c r="E21" i="2"/>
  <c r="B21" i="2"/>
  <c r="K20" i="2"/>
  <c r="I20" i="2"/>
  <c r="G20" i="2"/>
  <c r="E20" i="2"/>
  <c r="B20" i="2"/>
  <c r="K19" i="2"/>
  <c r="I19" i="2"/>
  <c r="G19" i="2"/>
  <c r="E19" i="2"/>
  <c r="B19" i="2"/>
  <c r="K18" i="2"/>
  <c r="I18" i="2"/>
  <c r="G18" i="2"/>
  <c r="E18" i="2"/>
  <c r="B18" i="2"/>
  <c r="K17" i="2"/>
  <c r="I17" i="2"/>
  <c r="G17" i="2"/>
  <c r="E17" i="2"/>
  <c r="B17" i="2"/>
  <c r="K16" i="2"/>
  <c r="I16" i="2"/>
  <c r="G16" i="2"/>
  <c r="E16" i="2"/>
  <c r="K15" i="2"/>
  <c r="I15" i="2"/>
  <c r="G15" i="2"/>
  <c r="E15" i="2"/>
  <c r="B15" i="2"/>
  <c r="K14" i="2"/>
  <c r="I14" i="2"/>
  <c r="G14" i="2"/>
  <c r="E14" i="2"/>
  <c r="B14" i="2"/>
  <c r="K13" i="2"/>
  <c r="I13" i="2"/>
  <c r="G13" i="2"/>
  <c r="E13" i="2"/>
  <c r="B13" i="2"/>
  <c r="K12" i="2"/>
  <c r="I12" i="2"/>
  <c r="G12" i="2"/>
  <c r="E12" i="2"/>
  <c r="B12" i="2"/>
  <c r="K11" i="2"/>
  <c r="I11" i="2"/>
  <c r="G11" i="2"/>
  <c r="E11" i="2"/>
  <c r="B11" i="2"/>
  <c r="K10" i="2"/>
  <c r="I10" i="2"/>
  <c r="G10" i="2"/>
  <c r="E10" i="2"/>
  <c r="B10" i="2"/>
  <c r="K9" i="2"/>
  <c r="I9" i="2"/>
  <c r="G9" i="2"/>
  <c r="E9" i="2"/>
  <c r="B9" i="2"/>
  <c r="B6" i="2" s="1"/>
  <c r="J7" i="2"/>
  <c r="H7" i="2"/>
  <c r="F7" i="2"/>
  <c r="D7" i="2"/>
  <c r="C7" i="2"/>
  <c r="L6" i="2"/>
  <c r="K6" i="2"/>
  <c r="J6" i="2"/>
  <c r="H6" i="2"/>
  <c r="F6" i="2"/>
  <c r="D6" i="2"/>
  <c r="C6" i="2"/>
  <c r="L5" i="2"/>
  <c r="J5" i="2"/>
  <c r="H5" i="2"/>
  <c r="F5" i="2"/>
  <c r="D5" i="2"/>
  <c r="C5" i="2"/>
  <c r="L4" i="2"/>
  <c r="J4" i="2"/>
  <c r="H4" i="2"/>
  <c r="F4" i="2"/>
  <c r="D4" i="2"/>
  <c r="C4" i="2"/>
  <c r="L3" i="2"/>
  <c r="J3" i="2"/>
  <c r="H3" i="2"/>
  <c r="F3" i="2"/>
  <c r="D3" i="2"/>
  <c r="C3" i="2"/>
  <c r="J2" i="2"/>
  <c r="H2" i="2"/>
  <c r="G2" i="2"/>
  <c r="F2" i="2"/>
  <c r="D2" i="2"/>
  <c r="C2" i="2"/>
  <c r="S797" i="1"/>
  <c r="S796" i="1"/>
  <c r="S795" i="1"/>
  <c r="S794" i="1"/>
  <c r="S793" i="1"/>
  <c r="S792" i="1"/>
  <c r="S791" i="1"/>
  <c r="S790" i="1"/>
  <c r="S789" i="1"/>
  <c r="S788" i="1"/>
  <c r="S787" i="1"/>
  <c r="H787" i="1"/>
  <c r="S786" i="1"/>
  <c r="H786" i="1"/>
  <c r="S785" i="1"/>
  <c r="H785" i="1"/>
  <c r="S784" i="1"/>
  <c r="H784" i="1"/>
  <c r="S783" i="1"/>
  <c r="H783" i="1"/>
  <c r="S782" i="1"/>
  <c r="H782" i="1"/>
  <c r="S781" i="1"/>
  <c r="H781" i="1"/>
  <c r="S780" i="1"/>
  <c r="H780" i="1"/>
  <c r="S779" i="1"/>
  <c r="H779" i="1"/>
  <c r="S778" i="1"/>
  <c r="H778" i="1"/>
  <c r="S777" i="1"/>
  <c r="H777" i="1"/>
  <c r="S776" i="1"/>
  <c r="H776" i="1"/>
  <c r="S775" i="1"/>
  <c r="H775" i="1"/>
  <c r="S774" i="1"/>
  <c r="H774" i="1"/>
  <c r="S773" i="1"/>
  <c r="H773" i="1"/>
  <c r="S772" i="1"/>
  <c r="H772" i="1"/>
  <c r="S771" i="1"/>
  <c r="H771" i="1"/>
  <c r="S770" i="1"/>
  <c r="H770" i="1"/>
  <c r="S769" i="1"/>
  <c r="H769" i="1"/>
  <c r="S768" i="1"/>
  <c r="H768" i="1"/>
  <c r="S767" i="1"/>
  <c r="H767" i="1"/>
  <c r="S766" i="1"/>
  <c r="H766" i="1"/>
  <c r="S765" i="1"/>
  <c r="H765" i="1"/>
  <c r="S764" i="1"/>
  <c r="H764" i="1"/>
  <c r="S763" i="1"/>
  <c r="H763" i="1"/>
  <c r="S762" i="1"/>
  <c r="H762" i="1"/>
  <c r="S761" i="1"/>
  <c r="H761" i="1"/>
  <c r="S760" i="1"/>
  <c r="H760" i="1"/>
  <c r="S759" i="1"/>
  <c r="H759" i="1"/>
  <c r="S758" i="1"/>
  <c r="H758" i="1"/>
  <c r="S757" i="1"/>
  <c r="H757" i="1"/>
  <c r="S756" i="1"/>
  <c r="H756" i="1"/>
  <c r="S755" i="1"/>
  <c r="H755" i="1"/>
  <c r="S754" i="1"/>
  <c r="H754" i="1"/>
  <c r="S753" i="1"/>
  <c r="H753" i="1"/>
  <c r="S752" i="1"/>
  <c r="H752" i="1"/>
  <c r="S751" i="1"/>
  <c r="H751" i="1"/>
  <c r="S750" i="1"/>
  <c r="H750" i="1"/>
  <c r="S749" i="1"/>
  <c r="H749" i="1"/>
  <c r="S748" i="1"/>
  <c r="H748" i="1"/>
  <c r="S747" i="1"/>
  <c r="H747" i="1"/>
  <c r="S746" i="1"/>
  <c r="H746" i="1"/>
  <c r="S745" i="1"/>
  <c r="H745" i="1"/>
  <c r="S744" i="1"/>
  <c r="H744" i="1"/>
  <c r="S743" i="1"/>
  <c r="H743" i="1"/>
  <c r="S742" i="1"/>
  <c r="H742" i="1"/>
  <c r="S741" i="1"/>
  <c r="H741" i="1"/>
  <c r="S740" i="1"/>
  <c r="H740" i="1"/>
  <c r="S739" i="1"/>
  <c r="H739" i="1"/>
  <c r="S738" i="1"/>
  <c r="H738" i="1"/>
  <c r="S737" i="1"/>
  <c r="H737" i="1"/>
  <c r="S736" i="1"/>
  <c r="H736" i="1"/>
  <c r="S735" i="1"/>
  <c r="H735" i="1"/>
  <c r="S734" i="1"/>
  <c r="H734" i="1"/>
  <c r="S733" i="1"/>
  <c r="H733" i="1"/>
  <c r="S732" i="1"/>
  <c r="H732" i="1"/>
  <c r="S731" i="1"/>
  <c r="H731" i="1"/>
  <c r="S730" i="1"/>
  <c r="H730" i="1"/>
  <c r="S729" i="1"/>
  <c r="H729" i="1"/>
  <c r="S728" i="1"/>
  <c r="H728" i="1"/>
  <c r="S727" i="1"/>
  <c r="H727" i="1"/>
  <c r="S726" i="1"/>
  <c r="H726" i="1"/>
  <c r="S725" i="1"/>
  <c r="H725" i="1"/>
  <c r="S724" i="1"/>
  <c r="H724" i="1"/>
  <c r="S723" i="1"/>
  <c r="H723" i="1"/>
  <c r="S722" i="1"/>
  <c r="H722" i="1"/>
  <c r="S721" i="1"/>
  <c r="H721" i="1"/>
  <c r="S720" i="1"/>
  <c r="H720" i="1"/>
  <c r="S719" i="1"/>
  <c r="H719" i="1"/>
  <c r="S718" i="1"/>
  <c r="H718" i="1"/>
  <c r="S717" i="1"/>
  <c r="H717" i="1"/>
  <c r="S716" i="1"/>
  <c r="H716" i="1"/>
  <c r="S715" i="1"/>
  <c r="H715" i="1"/>
  <c r="S714" i="1"/>
  <c r="H714" i="1"/>
  <c r="S713" i="1"/>
  <c r="H713" i="1"/>
  <c r="S712" i="1"/>
  <c r="H712" i="1"/>
  <c r="S711" i="1"/>
  <c r="H711" i="1"/>
  <c r="S710" i="1"/>
  <c r="H710" i="1"/>
  <c r="S709" i="1"/>
  <c r="H709" i="1"/>
  <c r="S708" i="1"/>
  <c r="H708" i="1"/>
  <c r="S707" i="1"/>
  <c r="H707" i="1"/>
  <c r="S706" i="1"/>
  <c r="H706" i="1"/>
  <c r="S705" i="1"/>
  <c r="H705" i="1"/>
  <c r="S704" i="1"/>
  <c r="H704" i="1"/>
  <c r="S703" i="1"/>
  <c r="H703" i="1"/>
  <c r="S702" i="1"/>
  <c r="H702" i="1"/>
  <c r="S701" i="1"/>
  <c r="H701" i="1"/>
  <c r="S700" i="1"/>
  <c r="H700" i="1"/>
  <c r="S699" i="1"/>
  <c r="H699" i="1"/>
  <c r="S698" i="1"/>
  <c r="H698" i="1"/>
  <c r="S697" i="1"/>
  <c r="H697" i="1"/>
  <c r="S696" i="1"/>
  <c r="H696" i="1"/>
  <c r="S695" i="1"/>
  <c r="H695" i="1"/>
  <c r="S694" i="1"/>
  <c r="H694" i="1"/>
  <c r="S693" i="1"/>
  <c r="H693" i="1"/>
  <c r="S692" i="1"/>
  <c r="H692" i="1"/>
  <c r="S691" i="1"/>
  <c r="H691" i="1"/>
  <c r="S690" i="1"/>
  <c r="H690" i="1"/>
  <c r="S689" i="1"/>
  <c r="H689" i="1"/>
  <c r="S688" i="1"/>
  <c r="H688" i="1"/>
  <c r="S687" i="1"/>
  <c r="H687" i="1"/>
  <c r="S686" i="1"/>
  <c r="H686" i="1"/>
  <c r="S685" i="1"/>
  <c r="H685" i="1"/>
  <c r="S684" i="1"/>
  <c r="H684" i="1"/>
  <c r="S683" i="1"/>
  <c r="H683" i="1"/>
  <c r="S682" i="1"/>
  <c r="H682" i="1"/>
  <c r="S681" i="1"/>
  <c r="H681" i="1"/>
  <c r="S680" i="1"/>
  <c r="H680" i="1"/>
  <c r="S679" i="1"/>
  <c r="H679" i="1"/>
  <c r="S678" i="1"/>
  <c r="H678" i="1"/>
  <c r="S677" i="1"/>
  <c r="H677" i="1"/>
  <c r="S676" i="1"/>
  <c r="H676" i="1"/>
  <c r="S675" i="1"/>
  <c r="H675" i="1"/>
  <c r="S674" i="1"/>
  <c r="H674" i="1"/>
  <c r="S673" i="1"/>
  <c r="H673" i="1"/>
  <c r="S672" i="1"/>
  <c r="H672" i="1"/>
  <c r="S671" i="1"/>
  <c r="H671" i="1"/>
  <c r="S670" i="1"/>
  <c r="H670" i="1"/>
  <c r="S669" i="1"/>
  <c r="H669" i="1"/>
  <c r="S668" i="1"/>
  <c r="H668" i="1"/>
  <c r="S667" i="1"/>
  <c r="H667" i="1"/>
  <c r="S666" i="1"/>
  <c r="H666" i="1"/>
  <c r="S665" i="1"/>
  <c r="H665" i="1"/>
  <c r="S664" i="1"/>
  <c r="H664" i="1"/>
  <c r="S663" i="1"/>
  <c r="H663" i="1"/>
  <c r="S662" i="1"/>
  <c r="H662" i="1"/>
  <c r="S661" i="1"/>
  <c r="H661" i="1"/>
  <c r="S660" i="1"/>
  <c r="H660" i="1"/>
  <c r="S659" i="1"/>
  <c r="H659" i="1"/>
  <c r="S658" i="1"/>
  <c r="H658" i="1"/>
  <c r="S657" i="1"/>
  <c r="H657" i="1"/>
  <c r="S656" i="1"/>
  <c r="H656" i="1"/>
  <c r="S655" i="1"/>
  <c r="H655" i="1"/>
  <c r="S654" i="1"/>
  <c r="H654" i="1"/>
  <c r="S653" i="1"/>
  <c r="H653" i="1"/>
  <c r="S652" i="1"/>
  <c r="H652" i="1"/>
  <c r="S651" i="1"/>
  <c r="H651" i="1"/>
  <c r="S650" i="1"/>
  <c r="H650" i="1"/>
  <c r="S649" i="1"/>
  <c r="H649" i="1"/>
  <c r="S648" i="1"/>
  <c r="H648" i="1"/>
  <c r="S647" i="1"/>
  <c r="H647" i="1"/>
  <c r="S646" i="1"/>
  <c r="H646" i="1"/>
  <c r="S645" i="1"/>
  <c r="H645" i="1"/>
  <c r="S644" i="1"/>
  <c r="H644" i="1"/>
  <c r="S643" i="1"/>
  <c r="H643" i="1"/>
  <c r="S642" i="1"/>
  <c r="H642" i="1"/>
  <c r="S641" i="1"/>
  <c r="H641" i="1"/>
  <c r="S640" i="1"/>
  <c r="H640" i="1"/>
  <c r="S639" i="1"/>
  <c r="H639" i="1"/>
  <c r="S638" i="1"/>
  <c r="H638" i="1"/>
  <c r="S637" i="1"/>
  <c r="H637" i="1"/>
  <c r="S636" i="1"/>
  <c r="H636" i="1"/>
  <c r="S635" i="1"/>
  <c r="H635" i="1"/>
  <c r="S634" i="1"/>
  <c r="H634" i="1"/>
  <c r="S633" i="1"/>
  <c r="H633" i="1"/>
  <c r="S632" i="1"/>
  <c r="H632" i="1"/>
  <c r="S631" i="1"/>
  <c r="H631" i="1"/>
  <c r="S630" i="1"/>
  <c r="H630" i="1"/>
  <c r="S629" i="1"/>
  <c r="H629" i="1"/>
  <c r="S628" i="1"/>
  <c r="H628" i="1"/>
  <c r="S627" i="1"/>
  <c r="H627" i="1"/>
  <c r="S626" i="1"/>
  <c r="H626" i="1"/>
  <c r="S625" i="1"/>
  <c r="H625" i="1"/>
  <c r="S624" i="1"/>
  <c r="H624" i="1"/>
  <c r="S623" i="1"/>
  <c r="H623" i="1"/>
  <c r="S622" i="1"/>
  <c r="H622" i="1"/>
  <c r="S621" i="1"/>
  <c r="H621" i="1"/>
  <c r="S620" i="1"/>
  <c r="H620" i="1"/>
  <c r="S619" i="1"/>
  <c r="H619" i="1"/>
  <c r="S618" i="1"/>
  <c r="H618" i="1"/>
  <c r="S617" i="1"/>
  <c r="H617" i="1"/>
  <c r="S616" i="1"/>
  <c r="H616" i="1"/>
  <c r="S615" i="1"/>
  <c r="H615" i="1"/>
  <c r="S614" i="1"/>
  <c r="H614" i="1"/>
  <c r="S613" i="1"/>
  <c r="H613" i="1"/>
  <c r="S612" i="1"/>
  <c r="H612" i="1"/>
  <c r="S611" i="1"/>
  <c r="H611" i="1"/>
  <c r="S610" i="1"/>
  <c r="H610" i="1"/>
  <c r="S609" i="1"/>
  <c r="H609" i="1"/>
  <c r="S608" i="1"/>
  <c r="H608" i="1"/>
  <c r="S607" i="1"/>
  <c r="H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H593" i="1"/>
  <c r="S592" i="1"/>
  <c r="H592" i="1"/>
  <c r="S591" i="1"/>
  <c r="H591" i="1"/>
  <c r="S590" i="1"/>
  <c r="H590" i="1"/>
  <c r="S589" i="1"/>
  <c r="H589" i="1"/>
  <c r="S588" i="1"/>
  <c r="H588" i="1"/>
  <c r="S587" i="1"/>
  <c r="H587" i="1"/>
  <c r="S586" i="1"/>
  <c r="H586" i="1"/>
  <c r="S585" i="1"/>
  <c r="H585" i="1"/>
  <c r="S584" i="1"/>
  <c r="H584" i="1"/>
  <c r="S583" i="1"/>
  <c r="H583" i="1"/>
  <c r="S582" i="1"/>
  <c r="H582" i="1"/>
  <c r="S581" i="1"/>
  <c r="H581" i="1"/>
  <c r="S580" i="1"/>
  <c r="H580" i="1"/>
  <c r="S579" i="1"/>
  <c r="H579" i="1"/>
  <c r="S578" i="1"/>
  <c r="H578" i="1"/>
  <c r="S577" i="1"/>
  <c r="H577" i="1"/>
  <c r="S576" i="1"/>
  <c r="H576" i="1"/>
  <c r="S575" i="1"/>
  <c r="H575" i="1"/>
  <c r="S574" i="1"/>
  <c r="H574" i="1"/>
  <c r="S573" i="1"/>
  <c r="H573" i="1"/>
  <c r="S572" i="1"/>
  <c r="H572" i="1"/>
  <c r="S571" i="1"/>
  <c r="H571" i="1"/>
  <c r="S570" i="1"/>
  <c r="H570" i="1"/>
  <c r="S569" i="1"/>
  <c r="H569" i="1"/>
  <c r="S568" i="1"/>
  <c r="H568" i="1"/>
  <c r="S567" i="1"/>
  <c r="H567" i="1"/>
  <c r="S566" i="1"/>
  <c r="H566" i="1"/>
  <c r="S565" i="1"/>
  <c r="H565" i="1"/>
  <c r="S564" i="1"/>
  <c r="H564" i="1"/>
  <c r="S563" i="1"/>
  <c r="H563" i="1"/>
  <c r="S562" i="1"/>
  <c r="H562" i="1"/>
  <c r="S561" i="1"/>
  <c r="H561" i="1"/>
  <c r="S560" i="1"/>
  <c r="H560" i="1"/>
  <c r="S559" i="1"/>
  <c r="H559" i="1"/>
  <c r="S558" i="1"/>
  <c r="H558" i="1"/>
  <c r="S557" i="1"/>
  <c r="H557" i="1"/>
  <c r="S556" i="1"/>
  <c r="H556" i="1"/>
  <c r="S555" i="1"/>
  <c r="H555" i="1"/>
  <c r="S554" i="1"/>
  <c r="H554" i="1"/>
  <c r="S553" i="1"/>
  <c r="H553" i="1"/>
  <c r="S552" i="1"/>
  <c r="H552" i="1"/>
  <c r="S551" i="1"/>
  <c r="H551" i="1"/>
  <c r="S550" i="1"/>
  <c r="H550" i="1"/>
  <c r="S549" i="1"/>
  <c r="H549" i="1"/>
  <c r="S548" i="1"/>
  <c r="H548" i="1"/>
  <c r="S547" i="1"/>
  <c r="H547" i="1"/>
  <c r="S546" i="1"/>
  <c r="H546" i="1"/>
  <c r="S545" i="1"/>
  <c r="H545" i="1"/>
  <c r="S544" i="1"/>
  <c r="H544" i="1"/>
  <c r="S543" i="1"/>
  <c r="H543" i="1"/>
  <c r="S542" i="1"/>
  <c r="H542" i="1"/>
  <c r="S541" i="1"/>
  <c r="H541" i="1"/>
  <c r="S540" i="1"/>
  <c r="H540" i="1"/>
  <c r="S539" i="1"/>
  <c r="H539" i="1"/>
  <c r="S538" i="1"/>
  <c r="H538" i="1"/>
  <c r="S537" i="1"/>
  <c r="H537" i="1"/>
  <c r="S536" i="1"/>
  <c r="H536" i="1"/>
  <c r="S535" i="1"/>
  <c r="H535" i="1"/>
  <c r="S534" i="1"/>
  <c r="H534" i="1"/>
  <c r="S533" i="1"/>
  <c r="H533" i="1"/>
  <c r="S532" i="1"/>
  <c r="H532" i="1"/>
  <c r="S531" i="1"/>
  <c r="H531" i="1"/>
  <c r="S530" i="1"/>
  <c r="H530" i="1"/>
  <c r="S529" i="1"/>
  <c r="H529" i="1"/>
  <c r="S528" i="1"/>
  <c r="H528" i="1"/>
  <c r="S527" i="1"/>
  <c r="H527" i="1"/>
  <c r="S526" i="1"/>
  <c r="H526" i="1"/>
  <c r="S525" i="1"/>
  <c r="H525" i="1"/>
  <c r="S524" i="1"/>
  <c r="H524" i="1"/>
  <c r="S523" i="1"/>
  <c r="H523" i="1"/>
  <c r="S522" i="1"/>
  <c r="H522" i="1"/>
  <c r="S521" i="1"/>
  <c r="H521" i="1"/>
  <c r="S520" i="1"/>
  <c r="H520" i="1"/>
  <c r="S519" i="1"/>
  <c r="H519" i="1"/>
  <c r="S518" i="1"/>
  <c r="H518" i="1"/>
  <c r="S517" i="1"/>
  <c r="H517" i="1"/>
  <c r="S516" i="1"/>
  <c r="H516" i="1"/>
  <c r="S515" i="1"/>
  <c r="H515" i="1"/>
  <c r="S514" i="1"/>
  <c r="H514" i="1"/>
  <c r="S513" i="1"/>
  <c r="H513" i="1"/>
  <c r="S512" i="1"/>
  <c r="H512" i="1"/>
  <c r="S511" i="1"/>
  <c r="H511" i="1"/>
  <c r="S510" i="1"/>
  <c r="H510" i="1"/>
  <c r="S509" i="1"/>
  <c r="H509" i="1"/>
  <c r="S508" i="1"/>
  <c r="H508" i="1"/>
  <c r="S507" i="1"/>
  <c r="H507" i="1"/>
  <c r="S506" i="1"/>
  <c r="H506" i="1"/>
  <c r="S505" i="1"/>
  <c r="H505" i="1"/>
  <c r="S504" i="1"/>
  <c r="H504" i="1"/>
  <c r="S503" i="1"/>
  <c r="H503" i="1"/>
  <c r="S502" i="1"/>
  <c r="H502" i="1"/>
  <c r="S501" i="1"/>
  <c r="H501" i="1"/>
  <c r="S500" i="1"/>
  <c r="H500" i="1"/>
  <c r="S499" i="1"/>
  <c r="H499" i="1"/>
  <c r="S498" i="1"/>
  <c r="H498" i="1"/>
  <c r="S497" i="1"/>
  <c r="H497" i="1"/>
  <c r="S496" i="1"/>
  <c r="H496" i="1"/>
  <c r="S495" i="1"/>
  <c r="H495" i="1"/>
  <c r="S494" i="1"/>
  <c r="H494" i="1"/>
  <c r="S493" i="1"/>
  <c r="H493" i="1"/>
  <c r="S492" i="1"/>
  <c r="H492" i="1"/>
  <c r="S491" i="1"/>
  <c r="H491" i="1"/>
  <c r="S490" i="1"/>
  <c r="H490" i="1"/>
  <c r="S489" i="1"/>
  <c r="H489" i="1"/>
  <c r="S488" i="1"/>
  <c r="H488" i="1"/>
  <c r="S487" i="1"/>
  <c r="H487" i="1"/>
  <c r="S486" i="1"/>
  <c r="H486" i="1"/>
  <c r="S485" i="1"/>
  <c r="H485" i="1"/>
  <c r="S484" i="1"/>
  <c r="H484" i="1"/>
  <c r="S483" i="1"/>
  <c r="H483" i="1"/>
  <c r="S482" i="1"/>
  <c r="H482" i="1"/>
  <c r="S481" i="1"/>
  <c r="H481" i="1"/>
  <c r="S480" i="1"/>
  <c r="H480" i="1"/>
  <c r="S479" i="1"/>
  <c r="H479" i="1"/>
  <c r="S478" i="1"/>
  <c r="H478" i="1"/>
  <c r="S477" i="1"/>
  <c r="H477" i="1"/>
  <c r="S476" i="1"/>
  <c r="H476" i="1"/>
  <c r="S475" i="1"/>
  <c r="H475" i="1"/>
  <c r="S474" i="1"/>
  <c r="H474" i="1"/>
  <c r="S473" i="1"/>
  <c r="H473" i="1"/>
  <c r="S472" i="1"/>
  <c r="H472" i="1"/>
  <c r="S471" i="1"/>
  <c r="H471" i="1"/>
  <c r="S470" i="1"/>
  <c r="H470" i="1"/>
  <c r="S469" i="1"/>
  <c r="H469" i="1"/>
  <c r="S468" i="1"/>
  <c r="H468" i="1"/>
  <c r="S467" i="1"/>
  <c r="H467" i="1"/>
  <c r="S466" i="1"/>
  <c r="H466" i="1"/>
  <c r="S465" i="1"/>
  <c r="H465" i="1"/>
  <c r="S464" i="1"/>
  <c r="H464" i="1"/>
  <c r="S463" i="1"/>
  <c r="H463" i="1"/>
  <c r="S462" i="1"/>
  <c r="H462" i="1"/>
  <c r="S461" i="1"/>
  <c r="H461" i="1"/>
  <c r="S460" i="1"/>
  <c r="H460" i="1"/>
  <c r="S459" i="1"/>
  <c r="H459" i="1"/>
  <c r="S458" i="1"/>
  <c r="H458" i="1"/>
  <c r="S457" i="1"/>
  <c r="H457" i="1"/>
  <c r="S456" i="1"/>
  <c r="H456" i="1"/>
  <c r="S455" i="1"/>
  <c r="H455" i="1"/>
  <c r="S454" i="1"/>
  <c r="H454" i="1"/>
  <c r="S453" i="1"/>
  <c r="H453" i="1"/>
  <c r="S452" i="1"/>
  <c r="H452" i="1"/>
  <c r="S451" i="1"/>
  <c r="H451" i="1"/>
  <c r="S450" i="1"/>
  <c r="H450" i="1"/>
  <c r="S449" i="1"/>
  <c r="H449" i="1"/>
  <c r="S448" i="1"/>
  <c r="H448" i="1"/>
  <c r="S447" i="1"/>
  <c r="H447" i="1"/>
  <c r="S446" i="1"/>
  <c r="H446" i="1"/>
  <c r="S445" i="1"/>
  <c r="H445" i="1"/>
  <c r="S444" i="1"/>
  <c r="H444" i="1"/>
  <c r="S443" i="1"/>
  <c r="H443" i="1"/>
  <c r="S442" i="1"/>
  <c r="H442" i="1"/>
  <c r="S441" i="1"/>
  <c r="H441" i="1"/>
  <c r="S440" i="1"/>
  <c r="H440" i="1"/>
  <c r="S439" i="1"/>
  <c r="H439" i="1"/>
  <c r="S438" i="1"/>
  <c r="H438" i="1"/>
  <c r="S437" i="1"/>
  <c r="H437" i="1"/>
  <c r="S436" i="1"/>
  <c r="H436" i="1"/>
  <c r="S435" i="1"/>
  <c r="H435" i="1"/>
  <c r="S434" i="1"/>
  <c r="H434" i="1"/>
  <c r="S433" i="1"/>
  <c r="H433" i="1"/>
  <c r="S432" i="1"/>
  <c r="H432" i="1"/>
  <c r="S431" i="1"/>
  <c r="H431" i="1"/>
  <c r="S430" i="1"/>
  <c r="H430" i="1"/>
  <c r="S429" i="1"/>
  <c r="H429" i="1"/>
  <c r="S428" i="1"/>
  <c r="H428" i="1"/>
  <c r="S427" i="1"/>
  <c r="H427" i="1"/>
  <c r="S426" i="1"/>
  <c r="H426" i="1"/>
  <c r="S425" i="1"/>
  <c r="S424" i="1"/>
  <c r="S423" i="1"/>
  <c r="S422" i="1"/>
  <c r="S421" i="1"/>
  <c r="H421" i="1"/>
  <c r="S420" i="1"/>
  <c r="H420" i="1"/>
  <c r="S419" i="1"/>
  <c r="H419" i="1"/>
  <c r="S418" i="1"/>
  <c r="H418" i="1"/>
  <c r="S417" i="1"/>
  <c r="H417" i="1"/>
  <c r="S416" i="1"/>
  <c r="H416" i="1"/>
  <c r="S415" i="1"/>
  <c r="H415" i="1"/>
  <c r="S414" i="1"/>
  <c r="H414" i="1"/>
  <c r="S413" i="1"/>
  <c r="H413" i="1"/>
  <c r="S412" i="1"/>
  <c r="H412" i="1"/>
  <c r="S411" i="1"/>
  <c r="H411" i="1"/>
  <c r="S410" i="1"/>
  <c r="H410" i="1"/>
  <c r="S409" i="1"/>
  <c r="H409" i="1"/>
  <c r="S408" i="1"/>
  <c r="H408" i="1"/>
  <c r="S407" i="1"/>
  <c r="H407" i="1"/>
  <c r="S406" i="1"/>
  <c r="H406" i="1"/>
  <c r="S405" i="1"/>
  <c r="H405" i="1"/>
  <c r="S404" i="1"/>
  <c r="H404" i="1"/>
  <c r="S403" i="1"/>
  <c r="H403" i="1"/>
  <c r="S402" i="1"/>
  <c r="H402" i="1"/>
  <c r="S401" i="1"/>
  <c r="H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H375" i="1"/>
  <c r="S374" i="1"/>
  <c r="H374" i="1"/>
  <c r="S373" i="1"/>
  <c r="H373" i="1"/>
  <c r="S372" i="1"/>
  <c r="H372" i="1"/>
  <c r="S371" i="1"/>
  <c r="H371" i="1"/>
  <c r="S370" i="1"/>
  <c r="H370" i="1"/>
  <c r="S369" i="1"/>
  <c r="H369" i="1"/>
  <c r="S368" i="1"/>
  <c r="H368" i="1"/>
  <c r="S367" i="1"/>
  <c r="H367" i="1"/>
  <c r="S366" i="1"/>
  <c r="H366" i="1"/>
  <c r="S365" i="1"/>
  <c r="H365" i="1"/>
  <c r="S364" i="1"/>
  <c r="H364" i="1"/>
  <c r="S363" i="1"/>
  <c r="H363" i="1"/>
  <c r="S362" i="1"/>
  <c r="H362" i="1"/>
  <c r="S361" i="1"/>
  <c r="H361" i="1"/>
  <c r="S360" i="1"/>
  <c r="H360" i="1"/>
  <c r="S359" i="1"/>
  <c r="H359" i="1"/>
  <c r="S358" i="1"/>
  <c r="H358" i="1"/>
  <c r="S357" i="1"/>
  <c r="H357" i="1"/>
  <c r="S356" i="1"/>
  <c r="H356" i="1"/>
  <c r="S355" i="1"/>
  <c r="H355" i="1"/>
  <c r="S354" i="1"/>
  <c r="H354" i="1"/>
  <c r="S353" i="1"/>
  <c r="H353" i="1"/>
  <c r="S352" i="1"/>
  <c r="H352" i="1"/>
  <c r="S351" i="1"/>
  <c r="H351" i="1"/>
  <c r="S350" i="1"/>
  <c r="H350" i="1"/>
  <c r="S349" i="1"/>
  <c r="H349" i="1"/>
  <c r="S348" i="1"/>
  <c r="H348" i="1"/>
  <c r="S347" i="1"/>
  <c r="H347" i="1"/>
  <c r="S346" i="1"/>
  <c r="H346" i="1"/>
  <c r="S345" i="1"/>
  <c r="H345" i="1"/>
  <c r="S344" i="1"/>
  <c r="H344" i="1"/>
  <c r="S343" i="1"/>
  <c r="H343" i="1"/>
  <c r="S342" i="1"/>
  <c r="H342" i="1"/>
  <c r="S341" i="1"/>
  <c r="S340" i="1"/>
  <c r="H340" i="1"/>
  <c r="S339" i="1"/>
  <c r="H339" i="1"/>
  <c r="S338" i="1"/>
  <c r="H338" i="1"/>
  <c r="S337" i="1"/>
  <c r="H337" i="1"/>
  <c r="S336" i="1"/>
  <c r="H336" i="1"/>
  <c r="S335" i="1"/>
  <c r="H335" i="1"/>
  <c r="S334" i="1"/>
  <c r="H334" i="1"/>
  <c r="S333" i="1"/>
  <c r="H333" i="1"/>
  <c r="S332" i="1"/>
  <c r="H332" i="1"/>
  <c r="S331" i="1"/>
  <c r="H331" i="1"/>
  <c r="S330" i="1"/>
  <c r="H330" i="1"/>
  <c r="S329" i="1"/>
  <c r="H329" i="1"/>
  <c r="S328" i="1"/>
  <c r="H328" i="1"/>
  <c r="S327" i="1"/>
  <c r="H327" i="1"/>
  <c r="S326" i="1"/>
  <c r="H326" i="1"/>
  <c r="S325" i="1"/>
  <c r="H325" i="1"/>
  <c r="S324" i="1"/>
  <c r="H324" i="1"/>
  <c r="S323" i="1"/>
  <c r="H323" i="1"/>
  <c r="S322" i="1"/>
  <c r="H322" i="1"/>
  <c r="S321" i="1"/>
  <c r="H321" i="1"/>
  <c r="S320" i="1"/>
  <c r="H320" i="1"/>
  <c r="S319" i="1"/>
  <c r="H319" i="1"/>
  <c r="S318" i="1"/>
  <c r="H318" i="1"/>
  <c r="S317" i="1"/>
  <c r="H317" i="1"/>
  <c r="S316" i="1"/>
  <c r="H316" i="1"/>
  <c r="S315" i="1"/>
  <c r="H315" i="1"/>
  <c r="S314" i="1"/>
  <c r="H314" i="1"/>
  <c r="S313" i="1"/>
  <c r="H313" i="1"/>
  <c r="S312" i="1"/>
  <c r="H312" i="1"/>
  <c r="S311" i="1"/>
  <c r="H311" i="1"/>
  <c r="S310" i="1"/>
  <c r="H310" i="1"/>
  <c r="S309" i="1"/>
  <c r="H309" i="1"/>
  <c r="S308" i="1"/>
  <c r="H308" i="1"/>
  <c r="S307" i="1"/>
  <c r="H307" i="1"/>
  <c r="S306" i="1"/>
  <c r="H306" i="1"/>
  <c r="S305" i="1"/>
  <c r="H305" i="1"/>
  <c r="S304" i="1"/>
  <c r="H304" i="1"/>
  <c r="S303" i="1"/>
  <c r="H303" i="1"/>
  <c r="S302" i="1"/>
  <c r="H302" i="1"/>
  <c r="S301" i="1"/>
  <c r="H301" i="1"/>
  <c r="S300" i="1"/>
  <c r="H300" i="1"/>
  <c r="S299" i="1"/>
  <c r="H299" i="1"/>
  <c r="S298" i="1"/>
  <c r="H298" i="1"/>
  <c r="S297" i="1"/>
  <c r="H297" i="1"/>
  <c r="S296" i="1"/>
  <c r="H296" i="1"/>
  <c r="S295" i="1"/>
  <c r="H295" i="1"/>
  <c r="S294" i="1"/>
  <c r="H294" i="1"/>
  <c r="S293" i="1"/>
  <c r="H293" i="1"/>
  <c r="S292" i="1"/>
  <c r="H292" i="1"/>
  <c r="S291" i="1"/>
  <c r="H291" i="1"/>
  <c r="S290" i="1"/>
  <c r="H290" i="1"/>
  <c r="S289" i="1"/>
  <c r="H289" i="1"/>
  <c r="S288" i="1"/>
  <c r="H288" i="1"/>
  <c r="S287" i="1"/>
  <c r="H287" i="1"/>
  <c r="S286" i="1"/>
  <c r="H286" i="1"/>
  <c r="S285" i="1"/>
  <c r="H285" i="1"/>
  <c r="S284" i="1"/>
  <c r="H284" i="1"/>
  <c r="S283" i="1"/>
  <c r="H283" i="1"/>
  <c r="S282" i="1"/>
  <c r="H282" i="1"/>
  <c r="S281" i="1"/>
  <c r="H281" i="1"/>
  <c r="S280" i="1"/>
  <c r="H280" i="1"/>
  <c r="S279" i="1"/>
  <c r="H279" i="1"/>
  <c r="S278" i="1"/>
  <c r="H278" i="1"/>
  <c r="S277" i="1"/>
  <c r="H277" i="1"/>
  <c r="S276" i="1"/>
  <c r="H276" i="1"/>
  <c r="S275" i="1"/>
  <c r="H275" i="1"/>
  <c r="S274" i="1"/>
  <c r="H274" i="1"/>
  <c r="S273" i="1"/>
  <c r="H273" i="1"/>
  <c r="S272" i="1"/>
  <c r="H272" i="1"/>
  <c r="S271" i="1"/>
  <c r="H271" i="1"/>
  <c r="S270" i="1"/>
  <c r="H270" i="1"/>
  <c r="S269" i="1"/>
  <c r="H269" i="1"/>
  <c r="S268" i="1"/>
  <c r="H268" i="1"/>
  <c r="S267" i="1"/>
  <c r="H267" i="1"/>
  <c r="S266" i="1"/>
  <c r="H266" i="1"/>
  <c r="S265" i="1"/>
  <c r="H265" i="1"/>
  <c r="S264" i="1"/>
  <c r="H264" i="1"/>
  <c r="S263" i="1"/>
  <c r="H263" i="1"/>
  <c r="S262" i="1"/>
  <c r="H262" i="1"/>
  <c r="S261" i="1"/>
  <c r="H261" i="1"/>
  <c r="S260" i="1"/>
  <c r="H260" i="1"/>
  <c r="S259" i="1"/>
  <c r="H259" i="1"/>
  <c r="S258" i="1"/>
  <c r="H258" i="1"/>
  <c r="S257" i="1"/>
  <c r="H257" i="1"/>
  <c r="S256" i="1"/>
  <c r="H256" i="1"/>
  <c r="S255" i="1"/>
  <c r="H255" i="1"/>
  <c r="S254" i="1"/>
  <c r="H254" i="1"/>
  <c r="S253" i="1"/>
  <c r="H253" i="1"/>
  <c r="S252" i="1"/>
  <c r="H252" i="1"/>
  <c r="S251" i="1"/>
  <c r="H251" i="1"/>
  <c r="S250" i="1"/>
  <c r="H250" i="1"/>
  <c r="S249" i="1"/>
  <c r="H249" i="1"/>
  <c r="S248" i="1"/>
  <c r="H248" i="1"/>
  <c r="S247" i="1"/>
  <c r="H247" i="1"/>
  <c r="S246" i="1"/>
  <c r="H246" i="1"/>
  <c r="S245" i="1"/>
  <c r="H245" i="1"/>
  <c r="S244" i="1"/>
  <c r="H244" i="1"/>
  <c r="S243" i="1"/>
  <c r="H243" i="1"/>
  <c r="S242" i="1"/>
  <c r="H242" i="1"/>
  <c r="S241" i="1"/>
  <c r="H241" i="1"/>
  <c r="S240" i="1"/>
  <c r="H240" i="1"/>
  <c r="S239" i="1"/>
  <c r="H239" i="1"/>
  <c r="S238" i="1"/>
  <c r="H238" i="1"/>
  <c r="S237" i="1"/>
  <c r="H237" i="1"/>
  <c r="S236" i="1"/>
  <c r="H236" i="1"/>
  <c r="S235" i="1"/>
  <c r="H235" i="1"/>
  <c r="S234" i="1"/>
  <c r="H234" i="1"/>
  <c r="S233" i="1"/>
  <c r="H233" i="1"/>
  <c r="S232" i="1"/>
  <c r="H232" i="1"/>
  <c r="S231" i="1"/>
  <c r="H231" i="1"/>
  <c r="S230" i="1"/>
  <c r="H230" i="1"/>
  <c r="S229" i="1"/>
  <c r="H229" i="1"/>
  <c r="S228" i="1"/>
  <c r="H228" i="1"/>
  <c r="S227" i="1"/>
  <c r="H227" i="1"/>
  <c r="S226" i="1"/>
  <c r="H226" i="1"/>
  <c r="S225" i="1"/>
  <c r="H225" i="1"/>
  <c r="S224" i="1"/>
  <c r="H224" i="1"/>
  <c r="S223" i="1"/>
  <c r="H223" i="1"/>
  <c r="S222" i="1"/>
  <c r="H222" i="1"/>
  <c r="S221" i="1"/>
  <c r="H221" i="1"/>
  <c r="S220" i="1"/>
  <c r="H220" i="1"/>
  <c r="S219" i="1"/>
  <c r="H219" i="1"/>
  <c r="S218" i="1"/>
  <c r="H218" i="1"/>
  <c r="S217" i="1"/>
  <c r="H217" i="1"/>
  <c r="S216" i="1"/>
  <c r="H216" i="1"/>
  <c r="S215" i="1"/>
  <c r="H215" i="1"/>
  <c r="S214" i="1"/>
  <c r="H214" i="1"/>
  <c r="S213" i="1"/>
  <c r="H213" i="1"/>
  <c r="S212" i="1"/>
  <c r="H212" i="1"/>
  <c r="S211" i="1"/>
  <c r="H211" i="1"/>
  <c r="S210" i="1"/>
  <c r="H210" i="1"/>
  <c r="S209" i="1"/>
  <c r="H209" i="1"/>
  <c r="S208" i="1"/>
  <c r="H208" i="1"/>
  <c r="S207" i="1"/>
  <c r="H207" i="1"/>
  <c r="S206" i="1"/>
  <c r="H206" i="1"/>
  <c r="S205" i="1"/>
  <c r="H205" i="1"/>
  <c r="S204" i="1"/>
  <c r="H204" i="1"/>
  <c r="S203" i="1"/>
  <c r="H203" i="1"/>
  <c r="S202" i="1"/>
  <c r="H202" i="1"/>
  <c r="S201" i="1"/>
  <c r="H201" i="1"/>
  <c r="S200" i="1"/>
  <c r="H200" i="1"/>
  <c r="S199" i="1"/>
  <c r="H199" i="1"/>
  <c r="S198" i="1"/>
  <c r="H198" i="1"/>
  <c r="S197" i="1"/>
  <c r="H197" i="1"/>
  <c r="S196" i="1"/>
  <c r="H196" i="1"/>
  <c r="S195" i="1"/>
  <c r="H195" i="1"/>
  <c r="S194" i="1"/>
  <c r="H194" i="1"/>
  <c r="S193" i="1"/>
  <c r="H193" i="1"/>
  <c r="S192" i="1"/>
  <c r="H192" i="1"/>
  <c r="S191" i="1"/>
  <c r="H191" i="1"/>
  <c r="S190" i="1"/>
  <c r="H190" i="1"/>
  <c r="S189" i="1"/>
  <c r="H189" i="1"/>
  <c r="S188" i="1"/>
  <c r="H188" i="1"/>
  <c r="S187" i="1"/>
  <c r="H187" i="1"/>
  <c r="S186" i="1"/>
  <c r="H186" i="1"/>
  <c r="S185" i="1"/>
  <c r="H185" i="1"/>
  <c r="S184" i="1"/>
  <c r="H184" i="1"/>
  <c r="S183" i="1"/>
  <c r="H183" i="1"/>
  <c r="S182" i="1"/>
  <c r="H182" i="1"/>
  <c r="S181" i="1"/>
  <c r="H181" i="1"/>
  <c r="S180" i="1"/>
  <c r="H180" i="1"/>
  <c r="S179" i="1"/>
  <c r="H179" i="1"/>
  <c r="S178" i="1"/>
  <c r="H178" i="1"/>
  <c r="S177" i="1"/>
  <c r="H177" i="1"/>
  <c r="S176" i="1"/>
  <c r="H176" i="1"/>
  <c r="S175" i="1"/>
  <c r="H175" i="1"/>
  <c r="S174" i="1"/>
  <c r="H174" i="1"/>
  <c r="S173" i="1"/>
  <c r="H173" i="1"/>
  <c r="S172" i="1"/>
  <c r="H172" i="1"/>
  <c r="S171" i="1"/>
  <c r="H171" i="1"/>
  <c r="S170" i="1"/>
  <c r="H170" i="1"/>
  <c r="S169" i="1"/>
  <c r="H169" i="1"/>
  <c r="S168" i="1"/>
  <c r="H168" i="1"/>
  <c r="S167" i="1"/>
  <c r="H167" i="1"/>
  <c r="S166" i="1"/>
  <c r="H166" i="1"/>
  <c r="S165" i="1"/>
  <c r="H165" i="1"/>
  <c r="S164" i="1"/>
  <c r="H164" i="1"/>
  <c r="S163" i="1"/>
  <c r="H163" i="1"/>
  <c r="S162" i="1"/>
  <c r="H162" i="1"/>
  <c r="S161" i="1"/>
  <c r="H161" i="1"/>
  <c r="S160" i="1"/>
  <c r="H160" i="1"/>
  <c r="S159" i="1"/>
  <c r="H159" i="1"/>
  <c r="S158" i="1"/>
  <c r="H158" i="1"/>
  <c r="S157" i="1"/>
  <c r="H157" i="1"/>
  <c r="S156" i="1"/>
  <c r="H156" i="1"/>
  <c r="S155" i="1"/>
  <c r="H155" i="1"/>
  <c r="S154" i="1"/>
  <c r="H154" i="1"/>
  <c r="S153" i="1"/>
  <c r="H153" i="1"/>
  <c r="S152" i="1"/>
  <c r="H152" i="1"/>
  <c r="S151" i="1"/>
  <c r="H151" i="1"/>
  <c r="S150" i="1"/>
  <c r="H150" i="1"/>
  <c r="S149" i="1"/>
  <c r="H149" i="1"/>
  <c r="S148" i="1"/>
  <c r="H148" i="1"/>
  <c r="S147" i="1"/>
  <c r="H147" i="1"/>
  <c r="S146" i="1"/>
  <c r="H146" i="1"/>
  <c r="S145" i="1"/>
  <c r="H145" i="1"/>
  <c r="S144" i="1"/>
  <c r="H144" i="1"/>
  <c r="S143" i="1"/>
  <c r="H143" i="1"/>
  <c r="S142" i="1"/>
  <c r="H142" i="1"/>
  <c r="S141" i="1"/>
  <c r="H141" i="1"/>
  <c r="S140" i="1"/>
  <c r="H140" i="1"/>
  <c r="S139" i="1"/>
  <c r="H139" i="1"/>
  <c r="S138" i="1"/>
  <c r="H138" i="1"/>
  <c r="S137" i="1"/>
  <c r="H137" i="1"/>
  <c r="S136" i="1"/>
  <c r="H136" i="1"/>
  <c r="S135" i="1"/>
  <c r="H135" i="1"/>
  <c r="S134" i="1"/>
  <c r="H134" i="1"/>
  <c r="S133" i="1"/>
  <c r="H133" i="1"/>
  <c r="S132" i="1"/>
  <c r="H132" i="1"/>
  <c r="S131" i="1"/>
  <c r="H131" i="1"/>
  <c r="S130" i="1"/>
  <c r="H130" i="1"/>
  <c r="S129" i="1"/>
  <c r="H129" i="1"/>
  <c r="S128" i="1"/>
  <c r="H128" i="1"/>
  <c r="S127" i="1"/>
  <c r="H127" i="1"/>
  <c r="S126" i="1"/>
  <c r="H126" i="1"/>
  <c r="S125" i="1"/>
  <c r="H125" i="1"/>
  <c r="S124" i="1"/>
  <c r="H124" i="1"/>
  <c r="S123" i="1"/>
  <c r="H123" i="1"/>
  <c r="S122" i="1"/>
  <c r="H122" i="1"/>
  <c r="S121" i="1"/>
  <c r="H121" i="1"/>
  <c r="S120" i="1"/>
  <c r="H120" i="1"/>
  <c r="S119" i="1"/>
  <c r="H119" i="1"/>
  <c r="S118" i="1"/>
  <c r="H118" i="1"/>
  <c r="S117" i="1"/>
  <c r="H117" i="1"/>
  <c r="S116" i="1"/>
  <c r="H116" i="1"/>
  <c r="S115" i="1"/>
  <c r="H115" i="1"/>
  <c r="S114" i="1"/>
  <c r="H114" i="1"/>
  <c r="S113" i="1"/>
  <c r="H113" i="1"/>
  <c r="S112" i="1"/>
  <c r="H112" i="1"/>
  <c r="S111" i="1"/>
  <c r="H111" i="1"/>
  <c r="S110" i="1"/>
  <c r="H110" i="1"/>
  <c r="S109" i="1"/>
  <c r="H109" i="1"/>
  <c r="S108" i="1"/>
  <c r="H108" i="1"/>
  <c r="S107" i="1"/>
  <c r="H107" i="1"/>
  <c r="S106" i="1"/>
  <c r="H106" i="1"/>
  <c r="S105" i="1"/>
  <c r="H105" i="1"/>
  <c r="S104" i="1"/>
  <c r="H104" i="1"/>
  <c r="S103" i="1"/>
  <c r="H103" i="1"/>
  <c r="S102" i="1"/>
  <c r="H102" i="1"/>
  <c r="S101" i="1"/>
  <c r="H101" i="1"/>
  <c r="S100" i="1"/>
  <c r="H100" i="1"/>
  <c r="S99" i="1"/>
  <c r="H99" i="1"/>
  <c r="S98" i="1"/>
  <c r="H98" i="1"/>
  <c r="S97" i="1"/>
  <c r="H97" i="1"/>
  <c r="S96" i="1"/>
  <c r="H96" i="1"/>
  <c r="S95" i="1"/>
  <c r="H95" i="1"/>
  <c r="S94" i="1"/>
  <c r="H94" i="1"/>
  <c r="S93" i="1"/>
  <c r="H93" i="1"/>
  <c r="S92" i="1"/>
  <c r="H92" i="1"/>
  <c r="S91" i="1"/>
  <c r="H91" i="1"/>
  <c r="S90" i="1"/>
  <c r="H90" i="1"/>
  <c r="S89" i="1"/>
  <c r="H89" i="1"/>
  <c r="S88" i="1"/>
  <c r="H88" i="1"/>
  <c r="S87" i="1"/>
  <c r="H87" i="1"/>
  <c r="S86" i="1"/>
  <c r="H86" i="1"/>
  <c r="S85" i="1"/>
  <c r="H85" i="1"/>
  <c r="S84" i="1"/>
  <c r="H84" i="1"/>
  <c r="S83" i="1"/>
  <c r="H83" i="1"/>
  <c r="S82" i="1"/>
  <c r="H82" i="1"/>
  <c r="S81" i="1"/>
  <c r="H81" i="1"/>
  <c r="S80" i="1"/>
  <c r="H80" i="1"/>
  <c r="S79" i="1"/>
  <c r="H79" i="1"/>
  <c r="S78" i="1"/>
  <c r="H78" i="1"/>
  <c r="S77" i="1"/>
  <c r="H77" i="1"/>
  <c r="S76" i="1"/>
  <c r="H76" i="1"/>
  <c r="S75" i="1"/>
  <c r="H75" i="1"/>
  <c r="S74" i="1"/>
  <c r="H74" i="1"/>
  <c r="S73" i="1"/>
  <c r="H73" i="1"/>
  <c r="S72" i="1"/>
  <c r="H72" i="1"/>
  <c r="S71" i="1"/>
  <c r="H71" i="1"/>
  <c r="S70" i="1"/>
  <c r="H70" i="1"/>
  <c r="S69" i="1"/>
  <c r="H69" i="1"/>
  <c r="S68" i="1"/>
  <c r="H68" i="1"/>
  <c r="S67" i="1"/>
  <c r="H67" i="1"/>
  <c r="S66" i="1"/>
  <c r="H66" i="1"/>
  <c r="S65" i="1"/>
  <c r="H65" i="1"/>
  <c r="S64" i="1"/>
  <c r="H64" i="1"/>
  <c r="S63" i="1"/>
  <c r="H63" i="1"/>
  <c r="S62" i="1"/>
  <c r="H62" i="1"/>
  <c r="S61" i="1"/>
  <c r="H61" i="1"/>
  <c r="S60" i="1"/>
  <c r="H60" i="1"/>
  <c r="S59" i="1"/>
  <c r="H59" i="1"/>
  <c r="S58" i="1"/>
  <c r="H58" i="1"/>
  <c r="S57" i="1"/>
  <c r="H57" i="1"/>
  <c r="S56" i="1"/>
  <c r="H56" i="1"/>
  <c r="S55" i="1"/>
  <c r="H55" i="1"/>
  <c r="S54" i="1"/>
  <c r="H54" i="1"/>
  <c r="S53" i="1"/>
  <c r="H53" i="1"/>
  <c r="S52" i="1"/>
  <c r="H52" i="1"/>
  <c r="S51" i="1"/>
  <c r="H51" i="1"/>
  <c r="S50" i="1"/>
  <c r="H50" i="1"/>
  <c r="S49" i="1"/>
  <c r="H49" i="1"/>
  <c r="S48" i="1"/>
  <c r="H48" i="1"/>
  <c r="S47" i="1"/>
  <c r="H47" i="1"/>
  <c r="S46" i="1"/>
  <c r="H46" i="1"/>
  <c r="S45" i="1"/>
  <c r="H45" i="1"/>
  <c r="S44" i="1"/>
  <c r="H44" i="1"/>
  <c r="S43" i="1"/>
  <c r="H43" i="1"/>
  <c r="S42" i="1"/>
  <c r="H42" i="1"/>
  <c r="S41" i="1"/>
  <c r="H41" i="1"/>
  <c r="S40" i="1"/>
  <c r="H40" i="1"/>
  <c r="S39" i="1"/>
  <c r="H39" i="1"/>
  <c r="S38" i="1"/>
  <c r="H38" i="1"/>
  <c r="S37" i="1"/>
  <c r="H37" i="1"/>
  <c r="S36" i="1"/>
  <c r="H36" i="1"/>
  <c r="S35" i="1"/>
  <c r="H35" i="1"/>
  <c r="S34" i="1"/>
  <c r="H34" i="1"/>
  <c r="S33" i="1"/>
  <c r="H33" i="1"/>
  <c r="S32" i="1"/>
  <c r="H32" i="1"/>
  <c r="S31" i="1"/>
  <c r="H31" i="1"/>
  <c r="S30" i="1"/>
  <c r="H30" i="1"/>
  <c r="S29" i="1"/>
  <c r="H29" i="1"/>
  <c r="S28" i="1"/>
  <c r="H28" i="1"/>
  <c r="S27" i="1"/>
  <c r="H27" i="1"/>
  <c r="S26" i="1"/>
  <c r="H26" i="1"/>
  <c r="S25" i="1"/>
  <c r="H25" i="1"/>
  <c r="S24" i="1"/>
  <c r="H24" i="1"/>
  <c r="S23" i="1"/>
  <c r="H23" i="1"/>
  <c r="S22" i="1"/>
  <c r="H22" i="1"/>
  <c r="S21" i="1"/>
  <c r="H21" i="1"/>
  <c r="S20" i="1"/>
  <c r="H20" i="1"/>
  <c r="S19" i="1"/>
  <c r="H19" i="1"/>
  <c r="S18" i="1"/>
  <c r="H18" i="1"/>
  <c r="S17" i="1"/>
  <c r="H17" i="1"/>
  <c r="S16" i="1"/>
  <c r="H16" i="1"/>
  <c r="S15" i="1"/>
  <c r="H15" i="1"/>
  <c r="S14" i="1"/>
  <c r="H14" i="1"/>
  <c r="S13" i="1"/>
  <c r="H13" i="1"/>
  <c r="S12" i="1"/>
  <c r="H12" i="1"/>
  <c r="S11" i="1"/>
  <c r="H11" i="1"/>
  <c r="S10" i="1"/>
  <c r="H10" i="1"/>
  <c r="S9" i="1"/>
  <c r="H9" i="1"/>
  <c r="S8" i="1"/>
  <c r="H8" i="1"/>
  <c r="S7" i="1"/>
  <c r="H7" i="1"/>
  <c r="S6" i="1"/>
  <c r="H6" i="1"/>
  <c r="S5" i="1"/>
  <c r="H5" i="1"/>
  <c r="S4" i="1"/>
  <c r="H4" i="1"/>
  <c r="S3" i="1"/>
  <c r="H3" i="1"/>
  <c r="S2" i="1"/>
  <c r="H2" i="1"/>
  <c r="V15" i="7" l="1"/>
  <c r="W15" i="7" s="1"/>
  <c r="L13" i="7"/>
  <c r="M13" i="7" s="1"/>
  <c r="L5" i="7"/>
  <c r="M5" i="7" s="1"/>
  <c r="L93" i="7"/>
  <c r="M93" i="7" s="1"/>
  <c r="B31" i="7"/>
  <c r="C31" i="7" s="1"/>
  <c r="V7" i="7"/>
  <c r="W7" i="7" s="1"/>
  <c r="Q43" i="7"/>
  <c r="R43" i="7" s="1"/>
  <c r="AF22" i="7"/>
  <c r="AG22" i="7" s="1"/>
  <c r="B135" i="7"/>
  <c r="C135" i="7" s="1"/>
  <c r="G87" i="7"/>
  <c r="H87" i="7" s="1"/>
  <c r="Q58" i="7"/>
  <c r="R58" i="7" s="1"/>
  <c r="B32" i="7"/>
  <c r="C32" i="7" s="1"/>
  <c r="G30" i="7"/>
  <c r="H30" i="7" s="1"/>
  <c r="V43" i="7"/>
  <c r="W43" i="7" s="1"/>
  <c r="Q55" i="7"/>
  <c r="R55" i="7" s="1"/>
  <c r="L45" i="7"/>
  <c r="M45" i="7" s="1"/>
  <c r="L57" i="7"/>
  <c r="M57" i="7" s="1"/>
  <c r="V111" i="7"/>
  <c r="W111" i="7" s="1"/>
  <c r="G161" i="7"/>
  <c r="H161" i="7" s="1"/>
  <c r="L189" i="7"/>
  <c r="M189" i="7" s="1"/>
  <c r="AF60" i="7"/>
  <c r="AG60" i="7" s="1"/>
  <c r="V127" i="7"/>
  <c r="W127" i="7" s="1"/>
  <c r="V46" i="7"/>
  <c r="W46" i="7" s="1"/>
  <c r="L84" i="7"/>
  <c r="M84" i="7" s="1"/>
  <c r="L78" i="7"/>
  <c r="M78" i="7" s="1"/>
  <c r="L90" i="7"/>
  <c r="M90" i="7" s="1"/>
  <c r="AA29" i="7"/>
  <c r="AB29" i="7" s="1"/>
  <c r="L60" i="7"/>
  <c r="M60" i="7" s="1"/>
  <c r="L113" i="7"/>
  <c r="M113" i="7" s="1"/>
  <c r="G113" i="7"/>
  <c r="H113" i="7" s="1"/>
  <c r="Q119" i="7"/>
  <c r="R119" i="7" s="1"/>
  <c r="G124" i="7"/>
  <c r="H124" i="7" s="1"/>
  <c r="Q127" i="7"/>
  <c r="R127" i="7" s="1"/>
  <c r="Q135" i="7"/>
  <c r="R135" i="7" s="1"/>
  <c r="Q61" i="7"/>
  <c r="R61" i="7" s="1"/>
  <c r="AF65" i="7"/>
  <c r="AG65" i="7" s="1"/>
  <c r="Q70" i="7"/>
  <c r="R70" i="7" s="1"/>
  <c r="Q73" i="7"/>
  <c r="R73" i="7" s="1"/>
  <c r="B75" i="7"/>
  <c r="C75" i="7" s="1"/>
  <c r="B78" i="7"/>
  <c r="C78" i="7" s="1"/>
  <c r="AA85" i="7"/>
  <c r="AB85" i="7" s="1"/>
  <c r="AA91" i="7"/>
  <c r="AB91" i="7" s="1"/>
  <c r="AF114" i="7"/>
  <c r="AG114" i="7" s="1"/>
  <c r="G121" i="7"/>
  <c r="H121" i="7" s="1"/>
  <c r="AF125" i="7"/>
  <c r="AG125" i="7" s="1"/>
  <c r="G129" i="7"/>
  <c r="H129" i="7" s="1"/>
  <c r="AA166" i="7"/>
  <c r="AB166" i="7" s="1"/>
  <c r="AA8" i="7"/>
  <c r="AB8" i="7" s="1"/>
  <c r="AF9" i="7"/>
  <c r="AG9" i="7" s="1"/>
  <c r="B11" i="7"/>
  <c r="C11" i="7" s="1"/>
  <c r="G12" i="7"/>
  <c r="H12" i="7" s="1"/>
  <c r="AA16" i="7"/>
  <c r="AB16" i="7" s="1"/>
  <c r="AF17" i="7"/>
  <c r="AG17" i="7" s="1"/>
  <c r="AA25" i="7"/>
  <c r="AB25" i="7" s="1"/>
  <c r="G31" i="7"/>
  <c r="H31" i="7" s="1"/>
  <c r="Q36" i="7"/>
  <c r="R36" i="7" s="1"/>
  <c r="AA37" i="7"/>
  <c r="AB37" i="7" s="1"/>
  <c r="B48" i="7"/>
  <c r="C48" i="7" s="1"/>
  <c r="V67" i="7"/>
  <c r="W67" i="7" s="1"/>
  <c r="G75" i="7"/>
  <c r="H75" i="7" s="1"/>
  <c r="G81" i="7"/>
  <c r="H81" i="7" s="1"/>
  <c r="AF88" i="7"/>
  <c r="AG88" i="7" s="1"/>
  <c r="AF94" i="7"/>
  <c r="AG94" i="7" s="1"/>
  <c r="B61" i="7"/>
  <c r="C61" i="7" s="1"/>
  <c r="G68" i="7"/>
  <c r="H68" i="7" s="1"/>
  <c r="AA21" i="7"/>
  <c r="AB21" i="7" s="1"/>
  <c r="V28" i="7"/>
  <c r="W28" i="7" s="1"/>
  <c r="V32" i="7"/>
  <c r="W32" i="7" s="1"/>
  <c r="AF37" i="7"/>
  <c r="AG37" i="7" s="1"/>
  <c r="G42" i="7"/>
  <c r="H42" i="7" s="1"/>
  <c r="G48" i="7"/>
  <c r="H48" i="7" s="1"/>
  <c r="AA49" i="7"/>
  <c r="AB49" i="7" s="1"/>
  <c r="AA52" i="7"/>
  <c r="AB52" i="7" s="1"/>
  <c r="AA55" i="7"/>
  <c r="AB55" i="7" s="1"/>
  <c r="G57" i="7"/>
  <c r="H57" i="7" s="1"/>
  <c r="G69" i="7"/>
  <c r="H69" i="7" s="1"/>
  <c r="G72" i="7"/>
  <c r="H72" i="7" s="1"/>
  <c r="AA79" i="7"/>
  <c r="AB79" i="7" s="1"/>
  <c r="AF82" i="7"/>
  <c r="AG82" i="7" s="1"/>
  <c r="B92" i="7"/>
  <c r="C92" i="7" s="1"/>
  <c r="B115" i="7"/>
  <c r="C115" i="7" s="1"/>
  <c r="V116" i="7"/>
  <c r="W116" i="7" s="1"/>
  <c r="AF122" i="7"/>
  <c r="AG122" i="7" s="1"/>
  <c r="V132" i="7"/>
  <c r="W132" i="7" s="1"/>
  <c r="L137" i="7"/>
  <c r="M137" i="7" s="1"/>
  <c r="B139" i="7"/>
  <c r="C139" i="7" s="1"/>
  <c r="AA140" i="7"/>
  <c r="AB140" i="7" s="1"/>
  <c r="Q142" i="7"/>
  <c r="R142" i="7" s="1"/>
  <c r="G144" i="7"/>
  <c r="H144" i="7" s="1"/>
  <c r="AF145" i="7"/>
  <c r="AG145" i="7" s="1"/>
  <c r="V147" i="7"/>
  <c r="W147" i="7" s="1"/>
  <c r="L149" i="7"/>
  <c r="M149" i="7" s="1"/>
  <c r="Q152" i="7"/>
  <c r="R152" i="7" s="1"/>
  <c r="V163" i="7"/>
  <c r="W163" i="7" s="1"/>
  <c r="L191" i="7"/>
  <c r="M191" i="7" s="1"/>
  <c r="I6" i="2"/>
  <c r="I7" i="2"/>
  <c r="B60" i="7"/>
  <c r="C60" i="7" s="1"/>
  <c r="V70" i="7"/>
  <c r="W70" i="7" s="1"/>
  <c r="V76" i="7"/>
  <c r="W76" i="7" s="1"/>
  <c r="I5" i="2"/>
  <c r="AA61" i="7"/>
  <c r="AB61" i="7" s="1"/>
  <c r="AA67" i="7"/>
  <c r="AB67" i="7" s="1"/>
  <c r="L72" i="7"/>
  <c r="M72" i="7" s="1"/>
  <c r="Q75" i="7"/>
  <c r="R75" i="7" s="1"/>
  <c r="AF76" i="7"/>
  <c r="AG76" i="7" s="1"/>
  <c r="Q78" i="7"/>
  <c r="R78" i="7" s="1"/>
  <c r="Q81" i="7"/>
  <c r="R81" i="7" s="1"/>
  <c r="G89" i="7"/>
  <c r="H89" i="7" s="1"/>
  <c r="V90" i="7"/>
  <c r="W90" i="7" s="1"/>
  <c r="G92" i="7"/>
  <c r="H92" i="7" s="1"/>
  <c r="AA96" i="7"/>
  <c r="AB96" i="7" s="1"/>
  <c r="L98" i="7"/>
  <c r="M98" i="7" s="1"/>
  <c r="L101" i="7"/>
  <c r="M101" i="7" s="1"/>
  <c r="AF102" i="7"/>
  <c r="AG102" i="7" s="1"/>
  <c r="AF105" i="7"/>
  <c r="AG105" i="7" s="1"/>
  <c r="Q107" i="7"/>
  <c r="R107" i="7" s="1"/>
  <c r="Q110" i="7"/>
  <c r="R110" i="7" s="1"/>
  <c r="B112" i="7"/>
  <c r="C112" i="7" s="1"/>
  <c r="AA116" i="7"/>
  <c r="AB116" i="7" s="1"/>
  <c r="L118" i="7"/>
  <c r="M118" i="7" s="1"/>
  <c r="V124" i="7"/>
  <c r="W124" i="7" s="1"/>
  <c r="L129" i="7"/>
  <c r="M129" i="7" s="1"/>
  <c r="B131" i="7"/>
  <c r="C131" i="7" s="1"/>
  <c r="Q170" i="7"/>
  <c r="R170" i="7" s="1"/>
  <c r="B172" i="7"/>
  <c r="C172" i="7" s="1"/>
  <c r="V173" i="7"/>
  <c r="W173" i="7" s="1"/>
  <c r="AA176" i="7"/>
  <c r="AB176" i="7" s="1"/>
  <c r="B188" i="7"/>
  <c r="C188" i="7" s="1"/>
  <c r="B19" i="7"/>
  <c r="C19" i="7" s="1"/>
  <c r="G160" i="7"/>
  <c r="H160" i="7" s="1"/>
  <c r="K5" i="2"/>
  <c r="G4" i="2"/>
  <c r="G5" i="2"/>
  <c r="K2" i="2"/>
  <c r="C20" i="6"/>
  <c r="B21" i="6"/>
  <c r="S21" i="6"/>
  <c r="L700" i="7"/>
  <c r="M700" i="7" s="1"/>
  <c r="L698" i="7"/>
  <c r="M698" i="7" s="1"/>
  <c r="L699" i="7"/>
  <c r="M699" i="7" s="1"/>
  <c r="L651" i="7"/>
  <c r="M651" i="7" s="1"/>
  <c r="L690" i="7"/>
  <c r="M690" i="7" s="1"/>
  <c r="L684" i="7"/>
  <c r="M684" i="7" s="1"/>
  <c r="L678" i="7"/>
  <c r="M678" i="7" s="1"/>
  <c r="L666" i="7"/>
  <c r="M666" i="7" s="1"/>
  <c r="L688" i="7"/>
  <c r="M688" i="7" s="1"/>
  <c r="L686" i="7"/>
  <c r="M686" i="7" s="1"/>
  <c r="L682" i="7"/>
  <c r="M682" i="7" s="1"/>
  <c r="L680" i="7"/>
  <c r="M680" i="7" s="1"/>
  <c r="L652" i="7"/>
  <c r="M652" i="7" s="1"/>
  <c r="L640" i="7"/>
  <c r="M640" i="7" s="1"/>
  <c r="L628" i="7"/>
  <c r="M628" i="7" s="1"/>
  <c r="L621" i="7"/>
  <c r="M621" i="7" s="1"/>
  <c r="L687" i="7"/>
  <c r="M687" i="7" s="1"/>
  <c r="L672" i="7"/>
  <c r="M672" i="7" s="1"/>
  <c r="L660" i="7"/>
  <c r="M660" i="7" s="1"/>
  <c r="L648" i="7"/>
  <c r="M648" i="7" s="1"/>
  <c r="L689" i="7"/>
  <c r="M689" i="7" s="1"/>
  <c r="L685" i="7"/>
  <c r="M685" i="7" s="1"/>
  <c r="L683" i="7"/>
  <c r="M683" i="7" s="1"/>
  <c r="L681" i="7"/>
  <c r="M681" i="7" s="1"/>
  <c r="L677" i="7"/>
  <c r="M677" i="7" s="1"/>
  <c r="L665" i="7"/>
  <c r="M665" i="7" s="1"/>
  <c r="L653" i="7"/>
  <c r="M653" i="7" s="1"/>
  <c r="L641" i="7"/>
  <c r="M641" i="7" s="1"/>
  <c r="L624" i="7"/>
  <c r="M624" i="7" s="1"/>
  <c r="L642" i="7"/>
  <c r="M642" i="7" s="1"/>
  <c r="L630" i="7"/>
  <c r="M630" i="7" s="1"/>
  <c r="L654" i="7"/>
  <c r="M654" i="7" s="1"/>
  <c r="L611" i="7"/>
  <c r="M611" i="7" s="1"/>
  <c r="L597" i="7"/>
  <c r="M597" i="7" s="1"/>
  <c r="L585" i="7"/>
  <c r="M585" i="7" s="1"/>
  <c r="L636" i="7"/>
  <c r="M636" i="7" s="1"/>
  <c r="L607" i="7"/>
  <c r="M607" i="7" s="1"/>
  <c r="L605" i="7"/>
  <c r="M605" i="7" s="1"/>
  <c r="L593" i="7"/>
  <c r="M593" i="7" s="1"/>
  <c r="L601" i="7"/>
  <c r="M601" i="7" s="1"/>
  <c r="L583" i="7"/>
  <c r="M583" i="7" s="1"/>
  <c r="L577" i="7"/>
  <c r="M577" i="7" s="1"/>
  <c r="L582" i="7"/>
  <c r="M582" i="7" s="1"/>
  <c r="L562" i="7"/>
  <c r="M562" i="7" s="1"/>
  <c r="L550" i="7"/>
  <c r="M550" i="7" s="1"/>
  <c r="L538" i="7"/>
  <c r="M538" i="7" s="1"/>
  <c r="L581" i="7"/>
  <c r="M581" i="7" s="1"/>
  <c r="L571" i="7"/>
  <c r="M571" i="7" s="1"/>
  <c r="L613" i="7"/>
  <c r="M613" i="7" s="1"/>
  <c r="L573" i="7"/>
  <c r="M573" i="7" s="1"/>
  <c r="L569" i="7"/>
  <c r="M569" i="7" s="1"/>
  <c r="L567" i="7"/>
  <c r="M567" i="7" s="1"/>
  <c r="L558" i="7"/>
  <c r="M558" i="7" s="1"/>
  <c r="L546" i="7"/>
  <c r="M546" i="7" s="1"/>
  <c r="L534" i="7"/>
  <c r="M534" i="7" s="1"/>
  <c r="L595" i="7"/>
  <c r="M595" i="7" s="1"/>
  <c r="L587" i="7"/>
  <c r="M587" i="7" s="1"/>
  <c r="L599" i="7"/>
  <c r="M599" i="7" s="1"/>
  <c r="L584" i="7"/>
  <c r="M584" i="7" s="1"/>
  <c r="L575" i="7"/>
  <c r="M575" i="7" s="1"/>
  <c r="L559" i="7"/>
  <c r="M559" i="7" s="1"/>
  <c r="L541" i="7"/>
  <c r="M541" i="7" s="1"/>
  <c r="L535" i="7"/>
  <c r="M535" i="7" s="1"/>
  <c r="L520" i="7"/>
  <c r="M520" i="7" s="1"/>
  <c r="L514" i="7"/>
  <c r="M514" i="7" s="1"/>
  <c r="L522" i="7"/>
  <c r="M522" i="7" s="1"/>
  <c r="L510" i="7"/>
  <c r="M510" i="7" s="1"/>
  <c r="L526" i="7"/>
  <c r="M526" i="7" s="1"/>
  <c r="L523" i="7"/>
  <c r="M523" i="7" s="1"/>
  <c r="L508" i="7"/>
  <c r="M508" i="7" s="1"/>
  <c r="L477" i="7"/>
  <c r="M477" i="7" s="1"/>
  <c r="L553" i="7"/>
  <c r="M553" i="7" s="1"/>
  <c r="L547" i="7"/>
  <c r="M547" i="7" s="1"/>
  <c r="L548" i="7"/>
  <c r="M548" i="7" s="1"/>
  <c r="L511" i="7"/>
  <c r="M511" i="7" s="1"/>
  <c r="L499" i="7"/>
  <c r="M499" i="7" s="1"/>
  <c r="L565" i="7"/>
  <c r="M565" i="7" s="1"/>
  <c r="L529" i="7"/>
  <c r="M529" i="7" s="1"/>
  <c r="L486" i="7"/>
  <c r="M486" i="7" s="1"/>
  <c r="L485" i="7"/>
  <c r="M485" i="7" s="1"/>
  <c r="L472" i="7"/>
  <c r="M472" i="7" s="1"/>
  <c r="L467" i="7"/>
  <c r="M467" i="7" s="1"/>
  <c r="L465" i="7"/>
  <c r="M465" i="7" s="1"/>
  <c r="L484" i="7"/>
  <c r="M484" i="7" s="1"/>
  <c r="L456" i="7"/>
  <c r="M456" i="7" s="1"/>
  <c r="L496" i="7"/>
  <c r="M496" i="7" s="1"/>
  <c r="L478" i="7"/>
  <c r="M478" i="7" s="1"/>
  <c r="L461" i="7"/>
  <c r="M461" i="7" s="1"/>
  <c r="L449" i="7"/>
  <c r="M449" i="7" s="1"/>
  <c r="L498" i="7"/>
  <c r="M498" i="7" s="1"/>
  <c r="L490" i="7"/>
  <c r="M490" i="7" s="1"/>
  <c r="L418" i="7"/>
  <c r="M418" i="7" s="1"/>
  <c r="L487" i="7"/>
  <c r="M487" i="7" s="1"/>
  <c r="L475" i="7"/>
  <c r="M475" i="7" s="1"/>
  <c r="L468" i="7"/>
  <c r="M468" i="7" s="1"/>
  <c r="L464" i="7"/>
  <c r="M464" i="7" s="1"/>
  <c r="L452" i="7"/>
  <c r="M452" i="7" s="1"/>
  <c r="L440" i="7"/>
  <c r="M440" i="7" s="1"/>
  <c r="L428" i="7"/>
  <c r="M428" i="7" s="1"/>
  <c r="L502" i="7"/>
  <c r="M502" i="7" s="1"/>
  <c r="L438" i="7"/>
  <c r="M438" i="7" s="1"/>
  <c r="L453" i="7"/>
  <c r="M453" i="7" s="1"/>
  <c r="L441" i="7"/>
  <c r="M441" i="7" s="1"/>
  <c r="L427" i="7"/>
  <c r="M427" i="7" s="1"/>
  <c r="L462" i="7"/>
  <c r="M462" i="7" s="1"/>
  <c r="L437" i="7"/>
  <c r="M437" i="7" s="1"/>
  <c r="L432" i="7"/>
  <c r="M432" i="7" s="1"/>
  <c r="L416" i="7"/>
  <c r="M416" i="7" s="1"/>
  <c r="L406" i="7"/>
  <c r="M406" i="7" s="1"/>
  <c r="L337" i="7"/>
  <c r="M337" i="7" s="1"/>
  <c r="L321" i="7"/>
  <c r="M321" i="7" s="1"/>
  <c r="L317" i="7"/>
  <c r="M317" i="7" s="1"/>
  <c r="L313" i="7"/>
  <c r="M313" i="7" s="1"/>
  <c r="L309" i="7"/>
  <c r="M309" i="7" s="1"/>
  <c r="L305" i="7"/>
  <c r="M305" i="7" s="1"/>
  <c r="L301" i="7"/>
  <c r="M301" i="7" s="1"/>
  <c r="L297" i="7"/>
  <c r="M297" i="7" s="1"/>
  <c r="L293" i="7"/>
  <c r="M293" i="7" s="1"/>
  <c r="L289" i="7"/>
  <c r="M289" i="7" s="1"/>
  <c r="L365" i="7"/>
  <c r="M365" i="7" s="1"/>
  <c r="L325" i="7"/>
  <c r="M325" i="7" s="1"/>
  <c r="L415" i="7"/>
  <c r="M415" i="7" s="1"/>
  <c r="L361" i="7"/>
  <c r="M361" i="7" s="1"/>
  <c r="L341" i="7"/>
  <c r="M341" i="7" s="1"/>
  <c r="L413" i="7"/>
  <c r="M413" i="7" s="1"/>
  <c r="L335" i="7"/>
  <c r="M335" i="7" s="1"/>
  <c r="L429" i="7"/>
  <c r="M429" i="7" s="1"/>
  <c r="L450" i="7"/>
  <c r="M450" i="7" s="1"/>
  <c r="L353" i="7"/>
  <c r="M353" i="7" s="1"/>
  <c r="L330" i="7"/>
  <c r="M330" i="7" s="1"/>
  <c r="L396" i="7"/>
  <c r="M396" i="7" s="1"/>
  <c r="L377" i="7"/>
  <c r="M377" i="7" s="1"/>
  <c r="L344" i="7"/>
  <c r="M344" i="7" s="1"/>
  <c r="L281" i="7"/>
  <c r="M281" i="7" s="1"/>
  <c r="L241" i="7"/>
  <c r="M241" i="7" s="1"/>
  <c r="L405" i="7"/>
  <c r="M405" i="7" s="1"/>
  <c r="L343" i="7"/>
  <c r="M343" i="7" s="1"/>
  <c r="L331" i="7"/>
  <c r="M331" i="7" s="1"/>
  <c r="L320" i="7"/>
  <c r="M320" i="7" s="1"/>
  <c r="L357" i="7"/>
  <c r="M357" i="7" s="1"/>
  <c r="L285" i="7"/>
  <c r="M285" i="7" s="1"/>
  <c r="L261" i="7"/>
  <c r="M261" i="7" s="1"/>
  <c r="L249" i="7"/>
  <c r="M249" i="7" s="1"/>
  <c r="L417" i="7"/>
  <c r="M417" i="7" s="1"/>
  <c r="L372" i="7"/>
  <c r="M372" i="7" s="1"/>
  <c r="L323" i="7"/>
  <c r="M323" i="7" s="1"/>
  <c r="L308" i="7"/>
  <c r="M308" i="7" s="1"/>
  <c r="L290" i="7"/>
  <c r="M290" i="7" s="1"/>
  <c r="L425" i="7"/>
  <c r="M425" i="7" s="1"/>
  <c r="L394" i="7"/>
  <c r="M394" i="7" s="1"/>
  <c r="L349" i="7"/>
  <c r="M349" i="7" s="1"/>
  <c r="L342" i="7"/>
  <c r="M342" i="7" s="1"/>
  <c r="L329" i="7"/>
  <c r="M329" i="7" s="1"/>
  <c r="L393" i="7"/>
  <c r="M393" i="7" s="1"/>
  <c r="L382" i="7"/>
  <c r="M382" i="7" s="1"/>
  <c r="L374" i="7"/>
  <c r="M374" i="7" s="1"/>
  <c r="L370" i="7"/>
  <c r="M370" i="7" s="1"/>
  <c r="L340" i="7"/>
  <c r="M340" i="7" s="1"/>
  <c r="L269" i="7"/>
  <c r="M269" i="7" s="1"/>
  <c r="L412" i="7"/>
  <c r="M412" i="7" s="1"/>
  <c r="L378" i="7"/>
  <c r="M378" i="7" s="1"/>
  <c r="L359" i="7"/>
  <c r="M359" i="7" s="1"/>
  <c r="L352" i="7"/>
  <c r="M352" i="7" s="1"/>
  <c r="L401" i="7"/>
  <c r="M401" i="7" s="1"/>
  <c r="L400" i="7"/>
  <c r="M400" i="7" s="1"/>
  <c r="L390" i="7"/>
  <c r="M390" i="7" s="1"/>
  <c r="L389" i="7"/>
  <c r="M389" i="7" s="1"/>
  <c r="L351" i="7"/>
  <c r="M351" i="7" s="1"/>
  <c r="L347" i="7"/>
  <c r="M347" i="7" s="1"/>
  <c r="L218" i="7"/>
  <c r="M218" i="7" s="1"/>
  <c r="L210" i="7"/>
  <c r="M210" i="7" s="1"/>
  <c r="L333" i="7"/>
  <c r="M333" i="7" s="1"/>
  <c r="L265" i="7"/>
  <c r="M265" i="7" s="1"/>
  <c r="L257" i="7"/>
  <c r="M257" i="7" s="1"/>
  <c r="L227" i="7"/>
  <c r="M227" i="7" s="1"/>
  <c r="L229" i="7"/>
  <c r="M229" i="7" s="1"/>
  <c r="L245" i="7"/>
  <c r="M245" i="7" s="1"/>
  <c r="L243" i="7"/>
  <c r="M243" i="7" s="1"/>
  <c r="L339" i="7"/>
  <c r="M339" i="7" s="1"/>
  <c r="L238" i="7"/>
  <c r="M238" i="7" s="1"/>
  <c r="L326" i="7"/>
  <c r="M326" i="7" s="1"/>
  <c r="L278" i="7"/>
  <c r="M278" i="7" s="1"/>
  <c r="L274" i="7"/>
  <c r="M274" i="7" s="1"/>
  <c r="L247" i="7"/>
  <c r="M247" i="7" s="1"/>
  <c r="L217" i="7"/>
  <c r="M217" i="7" s="1"/>
  <c r="L215" i="7"/>
  <c r="M215" i="7" s="1"/>
  <c r="L213" i="7"/>
  <c r="M213" i="7" s="1"/>
  <c r="L270" i="7"/>
  <c r="M270" i="7" s="1"/>
  <c r="L233" i="7"/>
  <c r="M233" i="7" s="1"/>
  <c r="L226" i="7"/>
  <c r="M226" i="7" s="1"/>
  <c r="L346" i="7"/>
  <c r="M346" i="7" s="1"/>
  <c r="L315" i="7"/>
  <c r="M315" i="7" s="1"/>
  <c r="L237" i="7"/>
  <c r="M237" i="7" s="1"/>
  <c r="L231" i="7"/>
  <c r="M231" i="7" s="1"/>
  <c r="L282" i="7"/>
  <c r="M282" i="7" s="1"/>
  <c r="L277" i="7"/>
  <c r="M277" i="7" s="1"/>
  <c r="L266" i="7"/>
  <c r="M266" i="7" s="1"/>
  <c r="L253" i="7"/>
  <c r="M253" i="7" s="1"/>
  <c r="L190" i="7"/>
  <c r="M190" i="7" s="1"/>
  <c r="L183" i="7"/>
  <c r="M183" i="7" s="1"/>
  <c r="L178" i="7"/>
  <c r="M178" i="7" s="1"/>
  <c r="L173" i="7"/>
  <c r="M173" i="7" s="1"/>
  <c r="L147" i="7"/>
  <c r="M147" i="7" s="1"/>
  <c r="L143" i="7"/>
  <c r="M143" i="7" s="1"/>
  <c r="L139" i="7"/>
  <c r="M139" i="7" s="1"/>
  <c r="L135" i="7"/>
  <c r="M135" i="7" s="1"/>
  <c r="L131" i="7"/>
  <c r="M131" i="7" s="1"/>
  <c r="L127" i="7"/>
  <c r="M127" i="7" s="1"/>
  <c r="L123" i="7"/>
  <c r="M123" i="7" s="1"/>
  <c r="L119" i="7"/>
  <c r="M119" i="7" s="1"/>
  <c r="L115" i="7"/>
  <c r="M115" i="7" s="1"/>
  <c r="L111" i="7"/>
  <c r="M111" i="7" s="1"/>
  <c r="L107" i="7"/>
  <c r="M107" i="7" s="1"/>
  <c r="L103" i="7"/>
  <c r="M103" i="7" s="1"/>
  <c r="L99" i="7"/>
  <c r="M99" i="7" s="1"/>
  <c r="L95" i="7"/>
  <c r="M95" i="7" s="1"/>
  <c r="L91" i="7"/>
  <c r="M91" i="7" s="1"/>
  <c r="L87" i="7"/>
  <c r="M87" i="7" s="1"/>
  <c r="L83" i="7"/>
  <c r="M83" i="7" s="1"/>
  <c r="L79" i="7"/>
  <c r="M79" i="7" s="1"/>
  <c r="L75" i="7"/>
  <c r="M75" i="7" s="1"/>
  <c r="L195" i="7"/>
  <c r="M195" i="7" s="1"/>
  <c r="L186" i="7"/>
  <c r="M186" i="7" s="1"/>
  <c r="L181" i="7"/>
  <c r="M181" i="7" s="1"/>
  <c r="L239" i="7"/>
  <c r="M239" i="7" s="1"/>
  <c r="L104" i="7"/>
  <c r="M104" i="7" s="1"/>
  <c r="L100" i="7"/>
  <c r="M100" i="7" s="1"/>
  <c r="L96" i="7"/>
  <c r="M96" i="7" s="1"/>
  <c r="L273" i="7"/>
  <c r="M273" i="7" s="1"/>
  <c r="L225" i="7"/>
  <c r="M225" i="7" s="1"/>
  <c r="L214" i="7"/>
  <c r="M214" i="7" s="1"/>
  <c r="L199" i="7"/>
  <c r="M199" i="7" s="1"/>
  <c r="L194" i="7"/>
  <c r="M194" i="7" s="1"/>
  <c r="L151" i="7"/>
  <c r="M151" i="7" s="1"/>
  <c r="L345" i="7"/>
  <c r="M345" i="7" s="1"/>
  <c r="L221" i="7"/>
  <c r="M221" i="7" s="1"/>
  <c r="L205" i="7"/>
  <c r="M205" i="7" s="1"/>
  <c r="L223" i="7"/>
  <c r="M223" i="7" s="1"/>
  <c r="L292" i="7"/>
  <c r="M292" i="7" s="1"/>
  <c r="L258" i="7"/>
  <c r="M258" i="7" s="1"/>
  <c r="L296" i="7"/>
  <c r="M296" i="7" s="1"/>
  <c r="L235" i="7"/>
  <c r="M235" i="7" s="1"/>
  <c r="L197" i="7"/>
  <c r="M197" i="7" s="1"/>
  <c r="L71" i="7"/>
  <c r="M71" i="7" s="1"/>
  <c r="L167" i="7"/>
  <c r="M167" i="7" s="1"/>
  <c r="L154" i="7"/>
  <c r="M154" i="7" s="1"/>
  <c r="L121" i="7"/>
  <c r="M121" i="7" s="1"/>
  <c r="L110" i="7"/>
  <c r="M110" i="7" s="1"/>
  <c r="L97" i="7"/>
  <c r="M97" i="7" s="1"/>
  <c r="L77" i="7"/>
  <c r="M77" i="7" s="1"/>
  <c r="L66" i="7"/>
  <c r="M66" i="7" s="1"/>
  <c r="L61" i="7"/>
  <c r="M61" i="7" s="1"/>
  <c r="L56" i="7"/>
  <c r="M56" i="7" s="1"/>
  <c r="L51" i="7"/>
  <c r="M51" i="7" s="1"/>
  <c r="L27" i="7"/>
  <c r="M27" i="7" s="1"/>
  <c r="L23" i="7"/>
  <c r="M23" i="7" s="1"/>
  <c r="L19" i="7"/>
  <c r="M19" i="7" s="1"/>
  <c r="L15" i="7"/>
  <c r="M15" i="7" s="1"/>
  <c r="L11" i="7"/>
  <c r="M11" i="7" s="1"/>
  <c r="L7" i="7"/>
  <c r="M7" i="7" s="1"/>
  <c r="L3" i="7"/>
  <c r="M3" i="7" s="1"/>
  <c r="L31" i="7"/>
  <c r="M31" i="7" s="1"/>
  <c r="L182" i="7"/>
  <c r="M182" i="7" s="1"/>
  <c r="L157" i="7"/>
  <c r="M157" i="7" s="1"/>
  <c r="L81" i="7"/>
  <c r="M81" i="7" s="1"/>
  <c r="L69" i="7"/>
  <c r="M69" i="7" s="1"/>
  <c r="L64" i="7"/>
  <c r="M64" i="7" s="1"/>
  <c r="L59" i="7"/>
  <c r="M59" i="7" s="1"/>
  <c r="L193" i="7"/>
  <c r="M193" i="7" s="1"/>
  <c r="L170" i="7"/>
  <c r="M170" i="7" s="1"/>
  <c r="L114" i="7"/>
  <c r="M114" i="7" s="1"/>
  <c r="L109" i="7"/>
  <c r="M109" i="7" s="1"/>
  <c r="L106" i="7"/>
  <c r="M106" i="7" s="1"/>
  <c r="L94" i="7"/>
  <c r="M94" i="7" s="1"/>
  <c r="L54" i="7"/>
  <c r="M54" i="7" s="1"/>
  <c r="L49" i="7"/>
  <c r="M49" i="7" s="1"/>
  <c r="L44" i="7"/>
  <c r="M44" i="7" s="1"/>
  <c r="L39" i="7"/>
  <c r="M39" i="7" s="1"/>
  <c r="L28" i="7"/>
  <c r="M28" i="7" s="1"/>
  <c r="L24" i="7"/>
  <c r="M24" i="7" s="1"/>
  <c r="L20" i="7"/>
  <c r="M20" i="7" s="1"/>
  <c r="L16" i="7"/>
  <c r="M16" i="7" s="1"/>
  <c r="L12" i="7"/>
  <c r="M12" i="7" s="1"/>
  <c r="L8" i="7"/>
  <c r="M8" i="7" s="1"/>
  <c r="L4" i="7"/>
  <c r="M4" i="7" s="1"/>
  <c r="L67" i="7"/>
  <c r="M67" i="7" s="1"/>
  <c r="L47" i="7"/>
  <c r="M47" i="7" s="1"/>
  <c r="L134" i="7"/>
  <c r="M134" i="7" s="1"/>
  <c r="L105" i="7"/>
  <c r="M105" i="7" s="1"/>
  <c r="L102" i="7"/>
  <c r="M102" i="7" s="1"/>
  <c r="L89" i="7"/>
  <c r="M89" i="7" s="1"/>
  <c r="L42" i="7"/>
  <c r="M42" i="7" s="1"/>
  <c r="L37" i="7"/>
  <c r="M37" i="7" s="1"/>
  <c r="L32" i="7"/>
  <c r="M32" i="7" s="1"/>
  <c r="L29" i="7"/>
  <c r="M29" i="7" s="1"/>
  <c r="L25" i="7"/>
  <c r="M25" i="7" s="1"/>
  <c r="L21" i="7"/>
  <c r="M21" i="7" s="1"/>
  <c r="L162" i="7"/>
  <c r="M162" i="7" s="1"/>
  <c r="L55" i="7"/>
  <c r="M55" i="7" s="1"/>
  <c r="L177" i="7"/>
  <c r="M177" i="7" s="1"/>
  <c r="L63" i="7"/>
  <c r="M63" i="7" s="1"/>
  <c r="L2" i="7"/>
  <c r="M2" i="7" s="1"/>
  <c r="L165" i="7"/>
  <c r="M165" i="7" s="1"/>
  <c r="L73" i="7"/>
  <c r="M73" i="7" s="1"/>
  <c r="L58" i="7"/>
  <c r="M58" i="7" s="1"/>
  <c r="L53" i="7"/>
  <c r="M53" i="7" s="1"/>
  <c r="L48" i="7"/>
  <c r="M48" i="7" s="1"/>
  <c r="L43" i="7"/>
  <c r="M43" i="7" s="1"/>
  <c r="Q16" i="7"/>
  <c r="R16" i="7" s="1"/>
  <c r="Q12" i="7"/>
  <c r="R12" i="7" s="1"/>
  <c r="Q8" i="7"/>
  <c r="R8" i="7" s="1"/>
  <c r="Q4" i="7"/>
  <c r="R4" i="7" s="1"/>
  <c r="Q13" i="7"/>
  <c r="R13" i="7" s="1"/>
  <c r="Q9" i="7"/>
  <c r="R9" i="7" s="1"/>
  <c r="Q5" i="7"/>
  <c r="R5" i="7" s="1"/>
  <c r="Q150" i="7"/>
  <c r="R150" i="7" s="1"/>
  <c r="Q98" i="7"/>
  <c r="R98" i="7" s="1"/>
  <c r="Q82" i="7"/>
  <c r="R82" i="7" s="1"/>
  <c r="Q68" i="7"/>
  <c r="R68" i="7" s="1"/>
  <c r="Q35" i="7"/>
  <c r="R35" i="7" s="1"/>
  <c r="Q30" i="7"/>
  <c r="R30" i="7" s="1"/>
  <c r="Q26" i="7"/>
  <c r="R26" i="7" s="1"/>
  <c r="Q22" i="7"/>
  <c r="R22" i="7" s="1"/>
  <c r="Q218" i="7"/>
  <c r="R218" i="7" s="1"/>
  <c r="Q56" i="7"/>
  <c r="R56" i="7" s="1"/>
  <c r="Q3" i="7"/>
  <c r="R3" i="7" s="1"/>
  <c r="Q90" i="7"/>
  <c r="R90" i="7" s="1"/>
  <c r="Q51" i="7"/>
  <c r="R51" i="7" s="1"/>
  <c r="Q46" i="7"/>
  <c r="R46" i="7" s="1"/>
  <c r="Q41" i="7"/>
  <c r="R41" i="7" s="1"/>
  <c r="V13" i="7"/>
  <c r="W13" i="7" s="1"/>
  <c r="V9" i="7"/>
  <c r="W9" i="7" s="1"/>
  <c r="V5" i="7"/>
  <c r="W5" i="7" s="1"/>
  <c r="V14" i="7"/>
  <c r="W14" i="7" s="1"/>
  <c r="V10" i="7"/>
  <c r="W10" i="7" s="1"/>
  <c r="V6" i="7"/>
  <c r="W6" i="7" s="1"/>
  <c r="V2" i="7"/>
  <c r="W2" i="7" s="1"/>
  <c r="V151" i="7"/>
  <c r="W151" i="7" s="1"/>
  <c r="V107" i="7"/>
  <c r="W107" i="7" s="1"/>
  <c r="V104" i="7"/>
  <c r="W104" i="7" s="1"/>
  <c r="V75" i="7"/>
  <c r="W75" i="7" s="1"/>
  <c r="V71" i="7"/>
  <c r="W71" i="7" s="1"/>
  <c r="V66" i="7"/>
  <c r="W66" i="7" s="1"/>
  <c r="V61" i="7"/>
  <c r="W61" i="7" s="1"/>
  <c r="V27" i="7"/>
  <c r="W27" i="7" s="1"/>
  <c r="V23" i="7"/>
  <c r="W23" i="7" s="1"/>
  <c r="V94" i="7"/>
  <c r="W94" i="7" s="1"/>
  <c r="V49" i="7"/>
  <c r="W49" i="7" s="1"/>
  <c r="V4" i="7"/>
  <c r="W4" i="7" s="1"/>
  <c r="V83" i="7"/>
  <c r="W83" i="7" s="1"/>
  <c r="V44" i="7"/>
  <c r="W44" i="7" s="1"/>
  <c r="V39" i="7"/>
  <c r="W39" i="7" s="1"/>
  <c r="AA14" i="7"/>
  <c r="AB14" i="7" s="1"/>
  <c r="AA10" i="7"/>
  <c r="AB10" i="7" s="1"/>
  <c r="AA6" i="7"/>
  <c r="AB6" i="7" s="1"/>
  <c r="AA2" i="7"/>
  <c r="AB2" i="7" s="1"/>
  <c r="AA15" i="7"/>
  <c r="AB15" i="7" s="1"/>
  <c r="AA11" i="7"/>
  <c r="AB11" i="7" s="1"/>
  <c r="AA7" i="7"/>
  <c r="AB7" i="7" s="1"/>
  <c r="AA3" i="7"/>
  <c r="AB3" i="7" s="1"/>
  <c r="AA100" i="7"/>
  <c r="AB100" i="7" s="1"/>
  <c r="AA97" i="7"/>
  <c r="AB97" i="7" s="1"/>
  <c r="AA92" i="7"/>
  <c r="AB92" i="7" s="1"/>
  <c r="AA69" i="7"/>
  <c r="AB69" i="7" s="1"/>
  <c r="AA64" i="7"/>
  <c r="AB64" i="7" s="1"/>
  <c r="AA59" i="7"/>
  <c r="AB59" i="7" s="1"/>
  <c r="AA54" i="7"/>
  <c r="AB54" i="7" s="1"/>
  <c r="AA28" i="7"/>
  <c r="AB28" i="7" s="1"/>
  <c r="AA24" i="7"/>
  <c r="AB24" i="7" s="1"/>
  <c r="AA20" i="7"/>
  <c r="AB20" i="7" s="1"/>
  <c r="AA42" i="7"/>
  <c r="AB42" i="7" s="1"/>
  <c r="AA5" i="7"/>
  <c r="AB5" i="7" s="1"/>
  <c r="AA76" i="7"/>
  <c r="AB76" i="7" s="1"/>
  <c r="AA70" i="7"/>
  <c r="AB70" i="7" s="1"/>
  <c r="AF6" i="7"/>
  <c r="AG6" i="7" s="1"/>
  <c r="B8" i="7"/>
  <c r="C8" i="7" s="1"/>
  <c r="G9" i="7"/>
  <c r="H9" i="7" s="1"/>
  <c r="L10" i="7"/>
  <c r="M10" i="7" s="1"/>
  <c r="Q11" i="7"/>
  <c r="R11" i="7" s="1"/>
  <c r="V12" i="7"/>
  <c r="W12" i="7" s="1"/>
  <c r="AA13" i="7"/>
  <c r="AB13" i="7" s="1"/>
  <c r="AF14" i="7"/>
  <c r="AG14" i="7" s="1"/>
  <c r="B16" i="7"/>
  <c r="C16" i="7" s="1"/>
  <c r="G17" i="7"/>
  <c r="H17" i="7" s="1"/>
  <c r="L18" i="7"/>
  <c r="M18" i="7" s="1"/>
  <c r="Q19" i="7"/>
  <c r="R19" i="7" s="1"/>
  <c r="V20" i="7"/>
  <c r="W20" i="7" s="1"/>
  <c r="Q27" i="7"/>
  <c r="R27" i="7" s="1"/>
  <c r="AA32" i="7"/>
  <c r="AB32" i="7" s="1"/>
  <c r="L35" i="7"/>
  <c r="M35" i="7" s="1"/>
  <c r="AA36" i="7"/>
  <c r="AB36" i="7" s="1"/>
  <c r="Q39" i="7"/>
  <c r="R39" i="7" s="1"/>
  <c r="B44" i="7"/>
  <c r="C44" i="7" s="1"/>
  <c r="Q45" i="7"/>
  <c r="R45" i="7" s="1"/>
  <c r="B47" i="7"/>
  <c r="C47" i="7" s="1"/>
  <c r="B50" i="7"/>
  <c r="C50" i="7" s="1"/>
  <c r="AF55" i="7"/>
  <c r="AG55" i="7" s="1"/>
  <c r="AF61" i="7"/>
  <c r="AG61" i="7" s="1"/>
  <c r="Q63" i="7"/>
  <c r="R63" i="7" s="1"/>
  <c r="Q66" i="7"/>
  <c r="R66" i="7" s="1"/>
  <c r="Q69" i="7"/>
  <c r="R69" i="7" s="1"/>
  <c r="AF70" i="7"/>
  <c r="AG70" i="7" s="1"/>
  <c r="B74" i="7"/>
  <c r="C74" i="7" s="1"/>
  <c r="V78" i="7"/>
  <c r="W78" i="7" s="1"/>
  <c r="B80" i="7"/>
  <c r="C80" i="7" s="1"/>
  <c r="B83" i="7"/>
  <c r="C83" i="7" s="1"/>
  <c r="V84" i="7"/>
  <c r="W84" i="7" s="1"/>
  <c r="AA87" i="7"/>
  <c r="AB87" i="7" s="1"/>
  <c r="L92" i="7"/>
  <c r="M92" i="7" s="1"/>
  <c r="AA93" i="7"/>
  <c r="AB93" i="7" s="1"/>
  <c r="AA113" i="7"/>
  <c r="AB113" i="7" s="1"/>
  <c r="Q118" i="7"/>
  <c r="R118" i="7" s="1"/>
  <c r="B120" i="7"/>
  <c r="C120" i="7" s="1"/>
  <c r="L126" i="7"/>
  <c r="M126" i="7" s="1"/>
  <c r="G131" i="7"/>
  <c r="H131" i="7" s="1"/>
  <c r="Q134" i="7"/>
  <c r="R134" i="7" s="1"/>
  <c r="B136" i="7"/>
  <c r="C136" i="7" s="1"/>
  <c r="AF179" i="7"/>
  <c r="AG179" i="7" s="1"/>
  <c r="AF184" i="7"/>
  <c r="AG184" i="7" s="1"/>
  <c r="B66" i="7"/>
  <c r="C66" i="7" s="1"/>
  <c r="G137" i="7"/>
  <c r="H137" i="7" s="1"/>
  <c r="I2" i="2"/>
  <c r="B21" i="3"/>
  <c r="G88" i="7"/>
  <c r="H88" i="7" s="1"/>
  <c r="V24" i="7"/>
  <c r="W24" i="7" s="1"/>
  <c r="Q31" i="7"/>
  <c r="R31" i="7" s="1"/>
  <c r="B34" i="7"/>
  <c r="C34" i="7" s="1"/>
  <c r="V36" i="7"/>
  <c r="W36" i="7" s="1"/>
  <c r="B38" i="7"/>
  <c r="C38" i="7" s="1"/>
  <c r="AF40" i="7"/>
  <c r="AG40" i="7" s="1"/>
  <c r="AF49" i="7"/>
  <c r="AG49" i="7" s="1"/>
  <c r="I4" i="2"/>
  <c r="G7" i="2"/>
  <c r="F21" i="3"/>
  <c r="Q23" i="7"/>
  <c r="R23" i="7" s="1"/>
  <c r="L30" i="7"/>
  <c r="M30" i="7" s="1"/>
  <c r="AF32" i="7"/>
  <c r="AG32" i="7" s="1"/>
  <c r="L38" i="7"/>
  <c r="M38" i="7" s="1"/>
  <c r="V48" i="7"/>
  <c r="W48" i="7" s="1"/>
  <c r="V51" i="7"/>
  <c r="W51" i="7" s="1"/>
  <c r="V54" i="7"/>
  <c r="W54" i="7" s="1"/>
  <c r="B59" i="7"/>
  <c r="C59" i="7" s="1"/>
  <c r="V63" i="7"/>
  <c r="W63" i="7" s="1"/>
  <c r="B71" i="7"/>
  <c r="C71" i="7" s="1"/>
  <c r="V72" i="7"/>
  <c r="W72" i="7" s="1"/>
  <c r="AA81" i="7"/>
  <c r="AB81" i="7" s="1"/>
  <c r="G83" i="7"/>
  <c r="H83" i="7" s="1"/>
  <c r="L86" i="7"/>
  <c r="M86" i="7" s="1"/>
  <c r="Q95" i="7"/>
  <c r="R95" i="7" s="1"/>
  <c r="G112" i="7"/>
  <c r="H112" i="7" s="1"/>
  <c r="Q115" i="7"/>
  <c r="R115" i="7" s="1"/>
  <c r="G120" i="7"/>
  <c r="H120" i="7" s="1"/>
  <c r="AA121" i="7"/>
  <c r="AB121" i="7" s="1"/>
  <c r="B128" i="7"/>
  <c r="C128" i="7" s="1"/>
  <c r="L175" i="7"/>
  <c r="M175" i="7" s="1"/>
  <c r="AF58" i="7"/>
  <c r="AG58" i="7" s="1"/>
  <c r="J21" i="3"/>
  <c r="V42" i="7"/>
  <c r="W42" i="7" s="1"/>
  <c r="AA40" i="7"/>
  <c r="AB40" i="7" s="1"/>
  <c r="L26" i="7"/>
  <c r="M26" i="7" s="1"/>
  <c r="V31" i="7"/>
  <c r="W31" i="7" s="1"/>
  <c r="L34" i="7"/>
  <c r="M34" i="7" s="1"/>
  <c r="AA39" i="7"/>
  <c r="AB39" i="7" s="1"/>
  <c r="G41" i="7"/>
  <c r="H41" i="7" s="1"/>
  <c r="G47" i="7"/>
  <c r="H47" i="7" s="1"/>
  <c r="AA51" i="7"/>
  <c r="AB51" i="7" s="1"/>
  <c r="G53" i="7"/>
  <c r="H53" i="7" s="1"/>
  <c r="AA57" i="7"/>
  <c r="AB57" i="7" s="1"/>
  <c r="G59" i="7"/>
  <c r="H59" i="7" s="1"/>
  <c r="AA60" i="7"/>
  <c r="AB60" i="7" s="1"/>
  <c r="AA63" i="7"/>
  <c r="AB63" i="7" s="1"/>
  <c r="V69" i="7"/>
  <c r="W69" i="7" s="1"/>
  <c r="AF78" i="7"/>
  <c r="AG78" i="7" s="1"/>
  <c r="L80" i="7"/>
  <c r="M80" i="7" s="1"/>
  <c r="AF81" i="7"/>
  <c r="AG81" i="7" s="1"/>
  <c r="AF84" i="7"/>
  <c r="AG84" i="7" s="1"/>
  <c r="V92" i="7"/>
  <c r="W92" i="7" s="1"/>
  <c r="V95" i="7"/>
  <c r="W95" i="7" s="1"/>
  <c r="AF113" i="7"/>
  <c r="AG113" i="7" s="1"/>
  <c r="G117" i="7"/>
  <c r="H117" i="7" s="1"/>
  <c r="AF121" i="7"/>
  <c r="AG121" i="7" s="1"/>
  <c r="Q123" i="7"/>
  <c r="R123" i="7" s="1"/>
  <c r="AA129" i="7"/>
  <c r="AB129" i="7" s="1"/>
  <c r="Q131" i="7"/>
  <c r="R131" i="7" s="1"/>
  <c r="AF137" i="7"/>
  <c r="AG137" i="7" s="1"/>
  <c r="V139" i="7"/>
  <c r="W139" i="7" s="1"/>
  <c r="L141" i="7"/>
  <c r="M141" i="7" s="1"/>
  <c r="B143" i="7"/>
  <c r="C143" i="7" s="1"/>
  <c r="AA144" i="7"/>
  <c r="AB144" i="7" s="1"/>
  <c r="Q146" i="7"/>
  <c r="R146" i="7" s="1"/>
  <c r="G148" i="7"/>
  <c r="H148" i="7" s="1"/>
  <c r="AF149" i="7"/>
  <c r="AG149" i="7" s="1"/>
  <c r="Q151" i="7"/>
  <c r="R151" i="7" s="1"/>
  <c r="B153" i="7"/>
  <c r="C153" i="7" s="1"/>
  <c r="G156" i="7"/>
  <c r="H156" i="7" s="1"/>
  <c r="AA181" i="7"/>
  <c r="AB181" i="7" s="1"/>
  <c r="Q188" i="7"/>
  <c r="R188" i="7" s="1"/>
  <c r="C20" i="3"/>
  <c r="B3" i="7"/>
  <c r="C3" i="7" s="1"/>
  <c r="G4" i="7"/>
  <c r="H4" i="7" s="1"/>
  <c r="G3" i="2"/>
  <c r="K4" i="2"/>
  <c r="N21" i="3"/>
  <c r="Q2" i="7"/>
  <c r="R2" i="7" s="1"/>
  <c r="V3" i="7"/>
  <c r="W3" i="7" s="1"/>
  <c r="AA4" i="7"/>
  <c r="AB4" i="7" s="1"/>
  <c r="AF5" i="7"/>
  <c r="AG5" i="7" s="1"/>
  <c r="B7" i="7"/>
  <c r="C7" i="7" s="1"/>
  <c r="G8" i="7"/>
  <c r="H8" i="7" s="1"/>
  <c r="L9" i="7"/>
  <c r="M9" i="7" s="1"/>
  <c r="Q10" i="7"/>
  <c r="R10" i="7" s="1"/>
  <c r="V11" i="7"/>
  <c r="W11" i="7" s="1"/>
  <c r="AA12" i="7"/>
  <c r="AB12" i="7" s="1"/>
  <c r="AF13" i="7"/>
  <c r="AG13" i="7" s="1"/>
  <c r="B15" i="7"/>
  <c r="C15" i="7" s="1"/>
  <c r="G16" i="7"/>
  <c r="H16" i="7" s="1"/>
  <c r="L17" i="7"/>
  <c r="M17" i="7" s="1"/>
  <c r="Q18" i="7"/>
  <c r="R18" i="7" s="1"/>
  <c r="V19" i="7"/>
  <c r="W19" i="7" s="1"/>
  <c r="L22" i="7"/>
  <c r="M22" i="7" s="1"/>
  <c r="G29" i="7"/>
  <c r="H29" i="7" s="1"/>
  <c r="AA31" i="7"/>
  <c r="AB31" i="7" s="1"/>
  <c r="Q34" i="7"/>
  <c r="R34" i="7" s="1"/>
  <c r="G37" i="7"/>
  <c r="H37" i="7" s="1"/>
  <c r="L41" i="7"/>
  <c r="M41" i="7" s="1"/>
  <c r="AF42" i="7"/>
  <c r="AG42" i="7" s="1"/>
  <c r="AF45" i="7"/>
  <c r="AG45" i="7" s="1"/>
  <c r="AF48" i="7"/>
  <c r="AG48" i="7" s="1"/>
  <c r="L50" i="7"/>
  <c r="M50" i="7" s="1"/>
  <c r="L62" i="7"/>
  <c r="M62" i="7" s="1"/>
  <c r="L65" i="7"/>
  <c r="M65" i="7" s="1"/>
  <c r="L68" i="7"/>
  <c r="M68" i="7" s="1"/>
  <c r="AA72" i="7"/>
  <c r="AB72" i="7" s="1"/>
  <c r="L74" i="7"/>
  <c r="M74" i="7" s="1"/>
  <c r="Q77" i="7"/>
  <c r="R77" i="7" s="1"/>
  <c r="B82" i="7"/>
  <c r="C82" i="7" s="1"/>
  <c r="Q83" i="7"/>
  <c r="R83" i="7" s="1"/>
  <c r="Q86" i="7"/>
  <c r="R86" i="7" s="1"/>
  <c r="B88" i="7"/>
  <c r="C88" i="7" s="1"/>
  <c r="G91" i="7"/>
  <c r="H91" i="7" s="1"/>
  <c r="V115" i="7"/>
  <c r="W115" i="7" s="1"/>
  <c r="AF118" i="7"/>
  <c r="AG118" i="7" s="1"/>
  <c r="V123" i="7"/>
  <c r="W123" i="7" s="1"/>
  <c r="G125" i="7"/>
  <c r="H125" i="7" s="1"/>
  <c r="G133" i="7"/>
  <c r="H133" i="7" s="1"/>
  <c r="AF134" i="7"/>
  <c r="AG134" i="7" s="1"/>
  <c r="B138" i="7"/>
  <c r="C138" i="7" s="1"/>
  <c r="L159" i="7"/>
  <c r="M159" i="7" s="1"/>
  <c r="L164" i="7"/>
  <c r="M164" i="7" s="1"/>
  <c r="V183" i="7"/>
  <c r="W183" i="7" s="1"/>
  <c r="V135" i="7"/>
  <c r="W135" i="7" s="1"/>
  <c r="V188" i="7"/>
  <c r="W188" i="7" s="1"/>
  <c r="AA45" i="7"/>
  <c r="AB45" i="7" s="1"/>
  <c r="G25" i="7"/>
  <c r="H25" i="7" s="1"/>
  <c r="L33" i="7"/>
  <c r="M33" i="7" s="1"/>
  <c r="Q38" i="7"/>
  <c r="R38" i="7" s="1"/>
  <c r="B43" i="7"/>
  <c r="C43" i="7" s="1"/>
  <c r="Q50" i="7"/>
  <c r="R50" i="7" s="1"/>
  <c r="B52" i="7"/>
  <c r="C52" i="7" s="1"/>
  <c r="Q53" i="7"/>
  <c r="R53" i="7" s="1"/>
  <c r="AF54" i="7"/>
  <c r="AG54" i="7" s="1"/>
  <c r="Q65" i="7"/>
  <c r="R65" i="7" s="1"/>
  <c r="AF66" i="7"/>
  <c r="AG66" i="7" s="1"/>
  <c r="Q71" i="7"/>
  <c r="R71" i="7" s="1"/>
  <c r="AF72" i="7"/>
  <c r="AG72" i="7" s="1"/>
  <c r="B76" i="7"/>
  <c r="C76" i="7" s="1"/>
  <c r="G85" i="7"/>
  <c r="H85" i="7" s="1"/>
  <c r="V86" i="7"/>
  <c r="W86" i="7" s="1"/>
  <c r="AA89" i="7"/>
  <c r="AB89" i="7" s="1"/>
  <c r="L117" i="7"/>
  <c r="M117" i="7" s="1"/>
  <c r="V120" i="7"/>
  <c r="W120" i="7" s="1"/>
  <c r="L125" i="7"/>
  <c r="M125" i="7" s="1"/>
  <c r="AF126" i="7"/>
  <c r="AG126" i="7" s="1"/>
  <c r="L133" i="7"/>
  <c r="M133" i="7" s="1"/>
  <c r="AA154" i="7"/>
  <c r="AB154" i="7" s="1"/>
  <c r="G174" i="7"/>
  <c r="H174" i="7" s="1"/>
  <c r="Q180" i="7"/>
  <c r="R180" i="7" s="1"/>
  <c r="V200" i="7"/>
  <c r="W200" i="7" s="1"/>
  <c r="I3" i="2"/>
  <c r="B2" i="2"/>
  <c r="B3" i="2"/>
  <c r="B4" i="2"/>
  <c r="B5" i="2"/>
  <c r="B7" i="2"/>
  <c r="K21" i="6"/>
  <c r="AA161" i="7"/>
  <c r="AB161" i="7" s="1"/>
  <c r="G21" i="7"/>
  <c r="H21" i="7" s="1"/>
  <c r="B28" i="7"/>
  <c r="C28" i="7" s="1"/>
  <c r="V34" i="7"/>
  <c r="W34" i="7" s="1"/>
  <c r="B36" i="7"/>
  <c r="C36" i="7" s="1"/>
  <c r="V38" i="7"/>
  <c r="W38" i="7" s="1"/>
  <c r="G40" i="7"/>
  <c r="H40" i="7" s="1"/>
  <c r="G43" i="7"/>
  <c r="H43" i="7" s="1"/>
  <c r="B49" i="7"/>
  <c r="C49" i="7" s="1"/>
  <c r="B55" i="7"/>
  <c r="C55" i="7" s="1"/>
  <c r="V56" i="7"/>
  <c r="W56" i="7" s="1"/>
  <c r="V59" i="7"/>
  <c r="W59" i="7" s="1"/>
  <c r="V62" i="7"/>
  <c r="W62" i="7" s="1"/>
  <c r="B64" i="7"/>
  <c r="C64" i="7" s="1"/>
  <c r="V74" i="7"/>
  <c r="W74" i="7" s="1"/>
  <c r="L82" i="7"/>
  <c r="M82" i="7" s="1"/>
  <c r="AA83" i="7"/>
  <c r="AB83" i="7" s="1"/>
  <c r="L85" i="7"/>
  <c r="M85" i="7" s="1"/>
  <c r="L88" i="7"/>
  <c r="M88" i="7" s="1"/>
  <c r="B96" i="7"/>
  <c r="C96" i="7" s="1"/>
  <c r="B99" i="7"/>
  <c r="C99" i="7" s="1"/>
  <c r="V100" i="7"/>
  <c r="W100" i="7" s="1"/>
  <c r="V103" i="7"/>
  <c r="W103" i="7" s="1"/>
  <c r="G105" i="7"/>
  <c r="H105" i="7" s="1"/>
  <c r="G108" i="7"/>
  <c r="H108" i="7" s="1"/>
  <c r="AA109" i="7"/>
  <c r="AB109" i="7" s="1"/>
  <c r="B119" i="7"/>
  <c r="C119" i="7" s="1"/>
  <c r="L122" i="7"/>
  <c r="M122" i="7" s="1"/>
  <c r="B127" i="7"/>
  <c r="C127" i="7" s="1"/>
  <c r="V128" i="7"/>
  <c r="W128" i="7" s="1"/>
  <c r="L138" i="7"/>
  <c r="M138" i="7" s="1"/>
  <c r="V190" i="7"/>
  <c r="W190" i="7" s="1"/>
  <c r="AA88" i="7"/>
  <c r="AB88" i="7" s="1"/>
  <c r="Q6" i="7"/>
  <c r="R6" i="7" s="1"/>
  <c r="Q14" i="7"/>
  <c r="R14" i="7" s="1"/>
  <c r="B54" i="7"/>
  <c r="C54" i="7" s="1"/>
  <c r="E3" i="2"/>
  <c r="E4" i="2"/>
  <c r="E6" i="2"/>
  <c r="E7" i="2"/>
  <c r="P20" i="6"/>
  <c r="AF700" i="7"/>
  <c r="AG700" i="7" s="1"/>
  <c r="AF698" i="7"/>
  <c r="AG698" i="7" s="1"/>
  <c r="AF699" i="7"/>
  <c r="AG699" i="7" s="1"/>
  <c r="AF651" i="7"/>
  <c r="AG651" i="7" s="1"/>
  <c r="AF666" i="7"/>
  <c r="AG666" i="7" s="1"/>
  <c r="AF690" i="7"/>
  <c r="AG690" i="7" s="1"/>
  <c r="AF686" i="7"/>
  <c r="AG686" i="7" s="1"/>
  <c r="AF684" i="7"/>
  <c r="AG684" i="7" s="1"/>
  <c r="AF680" i="7"/>
  <c r="AG680" i="7" s="1"/>
  <c r="AF678" i="7"/>
  <c r="AG678" i="7" s="1"/>
  <c r="AF652" i="7"/>
  <c r="AG652" i="7" s="1"/>
  <c r="AF640" i="7"/>
  <c r="AG640" i="7" s="1"/>
  <c r="AF628" i="7"/>
  <c r="AG628" i="7" s="1"/>
  <c r="AF621" i="7"/>
  <c r="AG621" i="7" s="1"/>
  <c r="AF672" i="7"/>
  <c r="AG672" i="7" s="1"/>
  <c r="AF660" i="7"/>
  <c r="AG660" i="7" s="1"/>
  <c r="AF648" i="7"/>
  <c r="AG648" i="7" s="1"/>
  <c r="AF689" i="7"/>
  <c r="AG689" i="7" s="1"/>
  <c r="AF687" i="7"/>
  <c r="AG687" i="7" s="1"/>
  <c r="AF683" i="7"/>
  <c r="AG683" i="7" s="1"/>
  <c r="AF677" i="7"/>
  <c r="AG677" i="7" s="1"/>
  <c r="AF665" i="7"/>
  <c r="AG665" i="7" s="1"/>
  <c r="AF653" i="7"/>
  <c r="AG653" i="7" s="1"/>
  <c r="AF641" i="7"/>
  <c r="AG641" i="7" s="1"/>
  <c r="AF685" i="7"/>
  <c r="AG685" i="7" s="1"/>
  <c r="AF681" i="7"/>
  <c r="AG681" i="7" s="1"/>
  <c r="AF636" i="7"/>
  <c r="AG636" i="7" s="1"/>
  <c r="AF624" i="7"/>
  <c r="AG624" i="7" s="1"/>
  <c r="AF611" i="7"/>
  <c r="AG611" i="7" s="1"/>
  <c r="AF630" i="7"/>
  <c r="AG630" i="7" s="1"/>
  <c r="AF642" i="7"/>
  <c r="AG642" i="7" s="1"/>
  <c r="AF597" i="7"/>
  <c r="AG597" i="7" s="1"/>
  <c r="AF585" i="7"/>
  <c r="AG585" i="7" s="1"/>
  <c r="AF619" i="7"/>
  <c r="AG619" i="7" s="1"/>
  <c r="AF607" i="7"/>
  <c r="AG607" i="7" s="1"/>
  <c r="AF654" i="7"/>
  <c r="AG654" i="7" s="1"/>
  <c r="AF616" i="7"/>
  <c r="AG616" i="7" s="1"/>
  <c r="AF605" i="7"/>
  <c r="AG605" i="7" s="1"/>
  <c r="AF593" i="7"/>
  <c r="AG593" i="7" s="1"/>
  <c r="AF584" i="7"/>
  <c r="AG584" i="7" s="1"/>
  <c r="AF572" i="7"/>
  <c r="AG572" i="7" s="1"/>
  <c r="AF568" i="7"/>
  <c r="AG568" i="7" s="1"/>
  <c r="AF562" i="7"/>
  <c r="AG562" i="7" s="1"/>
  <c r="AF550" i="7"/>
  <c r="AG550" i="7" s="1"/>
  <c r="AF538" i="7"/>
  <c r="AG538" i="7" s="1"/>
  <c r="AF599" i="7"/>
  <c r="AG599" i="7" s="1"/>
  <c r="AF583" i="7"/>
  <c r="AG583" i="7" s="1"/>
  <c r="AF601" i="7"/>
  <c r="AG601" i="7" s="1"/>
  <c r="AF571" i="7"/>
  <c r="AG571" i="7" s="1"/>
  <c r="AF567" i="7"/>
  <c r="AG567" i="7" s="1"/>
  <c r="AF565" i="7"/>
  <c r="AG565" i="7" s="1"/>
  <c r="AF558" i="7"/>
  <c r="AG558" i="7" s="1"/>
  <c r="AF546" i="7"/>
  <c r="AG546" i="7" s="1"/>
  <c r="AF534" i="7"/>
  <c r="AG534" i="7" s="1"/>
  <c r="AF581" i="7"/>
  <c r="AG581" i="7" s="1"/>
  <c r="AF573" i="7"/>
  <c r="AG573" i="7" s="1"/>
  <c r="AF595" i="7"/>
  <c r="AG595" i="7" s="1"/>
  <c r="AF587" i="7"/>
  <c r="AG587" i="7" s="1"/>
  <c r="AF575" i="7"/>
  <c r="AG575" i="7" s="1"/>
  <c r="AF559" i="7"/>
  <c r="AG559" i="7" s="1"/>
  <c r="AF553" i="7"/>
  <c r="AG553" i="7" s="1"/>
  <c r="AF547" i="7"/>
  <c r="AG547" i="7" s="1"/>
  <c r="AF535" i="7"/>
  <c r="AG535" i="7" s="1"/>
  <c r="AF522" i="7"/>
  <c r="AG522" i="7" s="1"/>
  <c r="AF541" i="7"/>
  <c r="AG541" i="7" s="1"/>
  <c r="AF533" i="7"/>
  <c r="AG533" i="7" s="1"/>
  <c r="AF524" i="7"/>
  <c r="AG524" i="7" s="1"/>
  <c r="AF510" i="7"/>
  <c r="AG510" i="7" s="1"/>
  <c r="AF508" i="7"/>
  <c r="AG508" i="7" s="1"/>
  <c r="AF526" i="7"/>
  <c r="AG526" i="7" s="1"/>
  <c r="AF477" i="7"/>
  <c r="AG477" i="7" s="1"/>
  <c r="AF530" i="7"/>
  <c r="AG530" i="7" s="1"/>
  <c r="AF511" i="7"/>
  <c r="AG511" i="7" s="1"/>
  <c r="AF499" i="7"/>
  <c r="AG499" i="7" s="1"/>
  <c r="AF498" i="7"/>
  <c r="AG498" i="7" s="1"/>
  <c r="AF487" i="7"/>
  <c r="AG487" i="7" s="1"/>
  <c r="AF472" i="7"/>
  <c r="AG472" i="7" s="1"/>
  <c r="AF465" i="7"/>
  <c r="AG465" i="7" s="1"/>
  <c r="AF509" i="7"/>
  <c r="AG509" i="7" s="1"/>
  <c r="AF502" i="7"/>
  <c r="AG502" i="7" s="1"/>
  <c r="AF486" i="7"/>
  <c r="AG486" i="7" s="1"/>
  <c r="AF456" i="7"/>
  <c r="AG456" i="7" s="1"/>
  <c r="AF484" i="7"/>
  <c r="AG484" i="7" s="1"/>
  <c r="AF476" i="7"/>
  <c r="AG476" i="7" s="1"/>
  <c r="AF461" i="7"/>
  <c r="AG461" i="7" s="1"/>
  <c r="AF449" i="7"/>
  <c r="AG449" i="7" s="1"/>
  <c r="AF418" i="7"/>
  <c r="AG418" i="7" s="1"/>
  <c r="AF473" i="7"/>
  <c r="AG473" i="7" s="1"/>
  <c r="AF464" i="7"/>
  <c r="AG464" i="7" s="1"/>
  <c r="AF452" i="7"/>
  <c r="AG452" i="7" s="1"/>
  <c r="AF440" i="7"/>
  <c r="AG440" i="7" s="1"/>
  <c r="AF428" i="7"/>
  <c r="AG428" i="7" s="1"/>
  <c r="AF496" i="7"/>
  <c r="AG496" i="7" s="1"/>
  <c r="AF490" i="7"/>
  <c r="AG490" i="7" s="1"/>
  <c r="AF450" i="7"/>
  <c r="AG450" i="7" s="1"/>
  <c r="AF429" i="7"/>
  <c r="AG429" i="7" s="1"/>
  <c r="AF420" i="7"/>
  <c r="AG420" i="7" s="1"/>
  <c r="AF413" i="7"/>
  <c r="AG413" i="7" s="1"/>
  <c r="AF406" i="7"/>
  <c r="AG406" i="7" s="1"/>
  <c r="AF401" i="7"/>
  <c r="AG401" i="7" s="1"/>
  <c r="AF396" i="7"/>
  <c r="AG396" i="7" s="1"/>
  <c r="AF436" i="7"/>
  <c r="AG436" i="7" s="1"/>
  <c r="AF425" i="7"/>
  <c r="AG425" i="7" s="1"/>
  <c r="AF414" i="7"/>
  <c r="AG414" i="7" s="1"/>
  <c r="AF453" i="7"/>
  <c r="AG453" i="7" s="1"/>
  <c r="AF357" i="7"/>
  <c r="AG357" i="7" s="1"/>
  <c r="AF321" i="7"/>
  <c r="AG321" i="7" s="1"/>
  <c r="AF317" i="7"/>
  <c r="AG317" i="7" s="1"/>
  <c r="AF313" i="7"/>
  <c r="AG313" i="7" s="1"/>
  <c r="AF309" i="7"/>
  <c r="AG309" i="7" s="1"/>
  <c r="AF305" i="7"/>
  <c r="AG305" i="7" s="1"/>
  <c r="AF301" i="7"/>
  <c r="AG301" i="7" s="1"/>
  <c r="AF297" i="7"/>
  <c r="AG297" i="7" s="1"/>
  <c r="AF293" i="7"/>
  <c r="AG293" i="7" s="1"/>
  <c r="AF289" i="7"/>
  <c r="AG289" i="7" s="1"/>
  <c r="AF337" i="7"/>
  <c r="AG337" i="7" s="1"/>
  <c r="AF438" i="7"/>
  <c r="AG438" i="7" s="1"/>
  <c r="AF437" i="7"/>
  <c r="AG437" i="7" s="1"/>
  <c r="AF462" i="7"/>
  <c r="AG462" i="7" s="1"/>
  <c r="AF345" i="7"/>
  <c r="AG345" i="7" s="1"/>
  <c r="AF350" i="7"/>
  <c r="AG350" i="7" s="1"/>
  <c r="AF333" i="7"/>
  <c r="AG333" i="7" s="1"/>
  <c r="AF353" i="7"/>
  <c r="AG353" i="7" s="1"/>
  <c r="AF441" i="7"/>
  <c r="AG441" i="7" s="1"/>
  <c r="AF419" i="7"/>
  <c r="AG419" i="7" s="1"/>
  <c r="AF432" i="7"/>
  <c r="AG432" i="7" s="1"/>
  <c r="AF415" i="7"/>
  <c r="AG415" i="7" s="1"/>
  <c r="AF427" i="7"/>
  <c r="AG427" i="7" s="1"/>
  <c r="AF325" i="7"/>
  <c r="AG325" i="7" s="1"/>
  <c r="AF368" i="7"/>
  <c r="AG368" i="7" s="1"/>
  <c r="AF277" i="7"/>
  <c r="AG277" i="7" s="1"/>
  <c r="AF213" i="7"/>
  <c r="AG213" i="7" s="1"/>
  <c r="AF378" i="7"/>
  <c r="AG378" i="7" s="1"/>
  <c r="AF359" i="7"/>
  <c r="AG359" i="7" s="1"/>
  <c r="AF346" i="7"/>
  <c r="AG346" i="7" s="1"/>
  <c r="AF338" i="7"/>
  <c r="AG338" i="7" s="1"/>
  <c r="AF326" i="7"/>
  <c r="AG326" i="7" s="1"/>
  <c r="AF365" i="7"/>
  <c r="AG365" i="7" s="1"/>
  <c r="AF281" i="7"/>
  <c r="AG281" i="7" s="1"/>
  <c r="AF221" i="7"/>
  <c r="AG221" i="7" s="1"/>
  <c r="AF390" i="7"/>
  <c r="AG390" i="7" s="1"/>
  <c r="AF377" i="7"/>
  <c r="AG377" i="7" s="1"/>
  <c r="AF358" i="7"/>
  <c r="AG358" i="7" s="1"/>
  <c r="AF426" i="7"/>
  <c r="AG426" i="7" s="1"/>
  <c r="AF410" i="7"/>
  <c r="AG410" i="7" s="1"/>
  <c r="AF331" i="7"/>
  <c r="AG331" i="7" s="1"/>
  <c r="AF285" i="7"/>
  <c r="AG285" i="7" s="1"/>
  <c r="AF400" i="7"/>
  <c r="AG400" i="7" s="1"/>
  <c r="AF384" i="7"/>
  <c r="AG384" i="7" s="1"/>
  <c r="AF324" i="7"/>
  <c r="AG324" i="7" s="1"/>
  <c r="AF290" i="7"/>
  <c r="AG290" i="7" s="1"/>
  <c r="AF382" i="7"/>
  <c r="AG382" i="7" s="1"/>
  <c r="AF372" i="7"/>
  <c r="AG372" i="7" s="1"/>
  <c r="AF361" i="7"/>
  <c r="AG361" i="7" s="1"/>
  <c r="AF393" i="7"/>
  <c r="AG393" i="7" s="1"/>
  <c r="AF392" i="7"/>
  <c r="AG392" i="7" s="1"/>
  <c r="AF373" i="7"/>
  <c r="AG373" i="7" s="1"/>
  <c r="AF369" i="7"/>
  <c r="AG369" i="7" s="1"/>
  <c r="AF366" i="7"/>
  <c r="AG366" i="7" s="1"/>
  <c r="AF354" i="7"/>
  <c r="AG354" i="7" s="1"/>
  <c r="AF380" i="7"/>
  <c r="AG380" i="7" s="1"/>
  <c r="AF360" i="7"/>
  <c r="AG360" i="7" s="1"/>
  <c r="AF402" i="7"/>
  <c r="AG402" i="7" s="1"/>
  <c r="AF273" i="7"/>
  <c r="AG273" i="7" s="1"/>
  <c r="AF253" i="7"/>
  <c r="AG253" i="7" s="1"/>
  <c r="AF246" i="7"/>
  <c r="AG246" i="7" s="1"/>
  <c r="AF303" i="7"/>
  <c r="AG303" i="7" s="1"/>
  <c r="AF299" i="7"/>
  <c r="AG299" i="7" s="1"/>
  <c r="AF296" i="7"/>
  <c r="AG296" i="7" s="1"/>
  <c r="AF291" i="7"/>
  <c r="AG291" i="7" s="1"/>
  <c r="AF269" i="7"/>
  <c r="AG269" i="7" s="1"/>
  <c r="AF239" i="7"/>
  <c r="AG239" i="7" s="1"/>
  <c r="AF349" i="7"/>
  <c r="AG349" i="7" s="1"/>
  <c r="AF316" i="7"/>
  <c r="AG316" i="7" s="1"/>
  <c r="AF295" i="7"/>
  <c r="AG295" i="7" s="1"/>
  <c r="AF257" i="7"/>
  <c r="AG257" i="7" s="1"/>
  <c r="AF241" i="7"/>
  <c r="AG241" i="7" s="1"/>
  <c r="AF225" i="7"/>
  <c r="AG225" i="7" s="1"/>
  <c r="AF394" i="7"/>
  <c r="AG394" i="7" s="1"/>
  <c r="AF265" i="7"/>
  <c r="AG265" i="7" s="1"/>
  <c r="AF250" i="7"/>
  <c r="AG250" i="7" s="1"/>
  <c r="AF341" i="7"/>
  <c r="AG341" i="7" s="1"/>
  <c r="AF286" i="7"/>
  <c r="AG286" i="7" s="1"/>
  <c r="AF262" i="7"/>
  <c r="AG262" i="7" s="1"/>
  <c r="AF243" i="7"/>
  <c r="AG243" i="7" s="1"/>
  <c r="AF245" i="7"/>
  <c r="AG245" i="7" s="1"/>
  <c r="AF229" i="7"/>
  <c r="AG229" i="7" s="1"/>
  <c r="AF238" i="7"/>
  <c r="AG238" i="7" s="1"/>
  <c r="AF362" i="7"/>
  <c r="AG362" i="7" s="1"/>
  <c r="AF348" i="7"/>
  <c r="AG348" i="7" s="1"/>
  <c r="AF311" i="7"/>
  <c r="AG311" i="7" s="1"/>
  <c r="AF304" i="7"/>
  <c r="AG304" i="7" s="1"/>
  <c r="AF237" i="7"/>
  <c r="AG237" i="7" s="1"/>
  <c r="AF355" i="7"/>
  <c r="AG355" i="7" s="1"/>
  <c r="AF197" i="7"/>
  <c r="AG197" i="7" s="1"/>
  <c r="AF155" i="7"/>
  <c r="AG155" i="7" s="1"/>
  <c r="AF150" i="7"/>
  <c r="AG150" i="7" s="1"/>
  <c r="AF147" i="7"/>
  <c r="AG147" i="7" s="1"/>
  <c r="AF143" i="7"/>
  <c r="AG143" i="7" s="1"/>
  <c r="AF139" i="7"/>
  <c r="AG139" i="7" s="1"/>
  <c r="AF135" i="7"/>
  <c r="AG135" i="7" s="1"/>
  <c r="AF131" i="7"/>
  <c r="AG131" i="7" s="1"/>
  <c r="AF127" i="7"/>
  <c r="AG127" i="7" s="1"/>
  <c r="AF123" i="7"/>
  <c r="AG123" i="7" s="1"/>
  <c r="AF119" i="7"/>
  <c r="AG119" i="7" s="1"/>
  <c r="AF115" i="7"/>
  <c r="AG115" i="7" s="1"/>
  <c r="AF111" i="7"/>
  <c r="AG111" i="7" s="1"/>
  <c r="AF107" i="7"/>
  <c r="AG107" i="7" s="1"/>
  <c r="AF103" i="7"/>
  <c r="AG103" i="7" s="1"/>
  <c r="AF99" i="7"/>
  <c r="AG99" i="7" s="1"/>
  <c r="AF95" i="7"/>
  <c r="AG95" i="7" s="1"/>
  <c r="AF91" i="7"/>
  <c r="AG91" i="7" s="1"/>
  <c r="AF87" i="7"/>
  <c r="AG87" i="7" s="1"/>
  <c r="AF83" i="7"/>
  <c r="AG83" i="7" s="1"/>
  <c r="AF79" i="7"/>
  <c r="AG79" i="7" s="1"/>
  <c r="AF75" i="7"/>
  <c r="AG75" i="7" s="1"/>
  <c r="AF274" i="7"/>
  <c r="AG274" i="7" s="1"/>
  <c r="AF258" i="7"/>
  <c r="AG258" i="7" s="1"/>
  <c r="AF233" i="7"/>
  <c r="AG233" i="7" s="1"/>
  <c r="AF219" i="7"/>
  <c r="AG219" i="7" s="1"/>
  <c r="AF190" i="7"/>
  <c r="AG190" i="7" s="1"/>
  <c r="AF163" i="7"/>
  <c r="AG163" i="7" s="1"/>
  <c r="AF158" i="7"/>
  <c r="AG158" i="7" s="1"/>
  <c r="AF153" i="7"/>
  <c r="AG153" i="7" s="1"/>
  <c r="AF329" i="7"/>
  <c r="AG329" i="7" s="1"/>
  <c r="AF270" i="7"/>
  <c r="AG270" i="7" s="1"/>
  <c r="AF217" i="7"/>
  <c r="AG217" i="7" s="1"/>
  <c r="AF104" i="7"/>
  <c r="AG104" i="7" s="1"/>
  <c r="AF100" i="7"/>
  <c r="AG100" i="7" s="1"/>
  <c r="AF96" i="7"/>
  <c r="AG96" i="7" s="1"/>
  <c r="AF251" i="7"/>
  <c r="AG251" i="7" s="1"/>
  <c r="AF235" i="7"/>
  <c r="AG235" i="7" s="1"/>
  <c r="AF202" i="7"/>
  <c r="AG202" i="7" s="1"/>
  <c r="AF171" i="7"/>
  <c r="AG171" i="7" s="1"/>
  <c r="AF166" i="7"/>
  <c r="AG166" i="7" s="1"/>
  <c r="AF161" i="7"/>
  <c r="AG161" i="7" s="1"/>
  <c r="AF195" i="7"/>
  <c r="AG195" i="7" s="1"/>
  <c r="AF398" i="7"/>
  <c r="AG398" i="7" s="1"/>
  <c r="AF266" i="7"/>
  <c r="AG266" i="7" s="1"/>
  <c r="AF215" i="7"/>
  <c r="AG215" i="7" s="1"/>
  <c r="AF227" i="7"/>
  <c r="AG227" i="7" s="1"/>
  <c r="AF261" i="7"/>
  <c r="AG261" i="7" s="1"/>
  <c r="AF249" i="7"/>
  <c r="AG249" i="7" s="1"/>
  <c r="AF43" i="7"/>
  <c r="AG43" i="7" s="1"/>
  <c r="AF174" i="7"/>
  <c r="AG174" i="7" s="1"/>
  <c r="AF130" i="7"/>
  <c r="AG130" i="7" s="1"/>
  <c r="AF129" i="7"/>
  <c r="AG129" i="7" s="1"/>
  <c r="AF117" i="7"/>
  <c r="AG117" i="7" s="1"/>
  <c r="AF101" i="7"/>
  <c r="AG101" i="7" s="1"/>
  <c r="AF98" i="7"/>
  <c r="AG98" i="7" s="1"/>
  <c r="AF73" i="7"/>
  <c r="AG73" i="7" s="1"/>
  <c r="AF71" i="7"/>
  <c r="AG71" i="7" s="1"/>
  <c r="AF38" i="7"/>
  <c r="AG38" i="7" s="1"/>
  <c r="AF33" i="7"/>
  <c r="AG33" i="7" s="1"/>
  <c r="AF27" i="7"/>
  <c r="AG27" i="7" s="1"/>
  <c r="AF23" i="7"/>
  <c r="AG23" i="7" s="1"/>
  <c r="AF19" i="7"/>
  <c r="AG19" i="7" s="1"/>
  <c r="AF15" i="7"/>
  <c r="AG15" i="7" s="1"/>
  <c r="AF11" i="7"/>
  <c r="AG11" i="7" s="1"/>
  <c r="AF7" i="7"/>
  <c r="AG7" i="7" s="1"/>
  <c r="AF3" i="7"/>
  <c r="AG3" i="7" s="1"/>
  <c r="AF51" i="7"/>
  <c r="AG51" i="7" s="1"/>
  <c r="AF177" i="7"/>
  <c r="AG177" i="7" s="1"/>
  <c r="AF77" i="7"/>
  <c r="AG77" i="7" s="1"/>
  <c r="AF46" i="7"/>
  <c r="AG46" i="7" s="1"/>
  <c r="AF41" i="7"/>
  <c r="AG41" i="7" s="1"/>
  <c r="AF36" i="7"/>
  <c r="AG36" i="7" s="1"/>
  <c r="AF31" i="7"/>
  <c r="AG31" i="7" s="1"/>
  <c r="AF189" i="7"/>
  <c r="AG189" i="7" s="1"/>
  <c r="AF110" i="7"/>
  <c r="AG110" i="7" s="1"/>
  <c r="AF97" i="7"/>
  <c r="AG97" i="7" s="1"/>
  <c r="AF92" i="7"/>
  <c r="AG92" i="7" s="1"/>
  <c r="AF90" i="7"/>
  <c r="AG90" i="7" s="1"/>
  <c r="AF69" i="7"/>
  <c r="AG69" i="7" s="1"/>
  <c r="AF64" i="7"/>
  <c r="AG64" i="7" s="1"/>
  <c r="AF59" i="7"/>
  <c r="AG59" i="7" s="1"/>
  <c r="AF28" i="7"/>
  <c r="AG28" i="7" s="1"/>
  <c r="AF24" i="7"/>
  <c r="AG24" i="7" s="1"/>
  <c r="AF20" i="7"/>
  <c r="AG20" i="7" s="1"/>
  <c r="AF16" i="7"/>
  <c r="AG16" i="7" s="1"/>
  <c r="AF12" i="7"/>
  <c r="AG12" i="7" s="1"/>
  <c r="AF8" i="7"/>
  <c r="AG8" i="7" s="1"/>
  <c r="AF4" i="7"/>
  <c r="AG4" i="7" s="1"/>
  <c r="AF39" i="7"/>
  <c r="AG39" i="7" s="1"/>
  <c r="AF191" i="7"/>
  <c r="AG191" i="7" s="1"/>
  <c r="AF67" i="7"/>
  <c r="AG67" i="7" s="1"/>
  <c r="AF154" i="7"/>
  <c r="AG154" i="7" s="1"/>
  <c r="AF109" i="7"/>
  <c r="AG109" i="7" s="1"/>
  <c r="AF106" i="7"/>
  <c r="AG106" i="7" s="1"/>
  <c r="AF85" i="7"/>
  <c r="AG85" i="7" s="1"/>
  <c r="AF62" i="7"/>
  <c r="AG62" i="7" s="1"/>
  <c r="AF57" i="7"/>
  <c r="AG57" i="7" s="1"/>
  <c r="AF52" i="7"/>
  <c r="AG52" i="7" s="1"/>
  <c r="AF47" i="7"/>
  <c r="AG47" i="7" s="1"/>
  <c r="AF29" i="7"/>
  <c r="AG29" i="7" s="1"/>
  <c r="AF25" i="7"/>
  <c r="AG25" i="7" s="1"/>
  <c r="AF21" i="7"/>
  <c r="AG21" i="7" s="1"/>
  <c r="AF182" i="7"/>
  <c r="AG182" i="7" s="1"/>
  <c r="AF193" i="7"/>
  <c r="AG193" i="7" s="1"/>
  <c r="AF35" i="7"/>
  <c r="AG35" i="7" s="1"/>
  <c r="AF2" i="7"/>
  <c r="AG2" i="7" s="1"/>
  <c r="AF194" i="7"/>
  <c r="AG194" i="7" s="1"/>
  <c r="AF185" i="7"/>
  <c r="AG185" i="7" s="1"/>
  <c r="AF138" i="7"/>
  <c r="AG138" i="7" s="1"/>
  <c r="AF133" i="7"/>
  <c r="AG133" i="7" s="1"/>
  <c r="AF93" i="7"/>
  <c r="AG93" i="7" s="1"/>
  <c r="AF68" i="7"/>
  <c r="AG68" i="7" s="1"/>
  <c r="AF63" i="7"/>
  <c r="AG63" i="7" s="1"/>
  <c r="B13" i="7"/>
  <c r="C13" i="7" s="1"/>
  <c r="B9" i="7"/>
  <c r="C9" i="7" s="1"/>
  <c r="B5" i="7"/>
  <c r="C5" i="7" s="1"/>
  <c r="B14" i="7"/>
  <c r="C14" i="7" s="1"/>
  <c r="B10" i="7"/>
  <c r="C10" i="7" s="1"/>
  <c r="B6" i="7"/>
  <c r="C6" i="7" s="1"/>
  <c r="B2" i="7"/>
  <c r="C2" i="7" s="1"/>
  <c r="B103" i="7"/>
  <c r="C103" i="7" s="1"/>
  <c r="B100" i="7"/>
  <c r="C100" i="7" s="1"/>
  <c r="B79" i="7"/>
  <c r="C79" i="7" s="1"/>
  <c r="B56" i="7"/>
  <c r="C56" i="7" s="1"/>
  <c r="B51" i="7"/>
  <c r="C51" i="7" s="1"/>
  <c r="B46" i="7"/>
  <c r="C46" i="7" s="1"/>
  <c r="B41" i="7"/>
  <c r="C41" i="7" s="1"/>
  <c r="B27" i="7"/>
  <c r="C27" i="7" s="1"/>
  <c r="B23" i="7"/>
  <c r="C23" i="7" s="1"/>
  <c r="B4" i="7"/>
  <c r="C4" i="7" s="1"/>
  <c r="B132" i="7"/>
  <c r="C132" i="7" s="1"/>
  <c r="B87" i="7"/>
  <c r="C87" i="7" s="1"/>
  <c r="B72" i="7"/>
  <c r="C72" i="7" s="1"/>
  <c r="B67" i="7"/>
  <c r="C67" i="7" s="1"/>
  <c r="B62" i="7"/>
  <c r="C62" i="7" s="1"/>
  <c r="B57" i="7"/>
  <c r="C57" i="7" s="1"/>
  <c r="G14" i="7"/>
  <c r="H14" i="7" s="1"/>
  <c r="G10" i="7"/>
  <c r="H10" i="7" s="1"/>
  <c r="G6" i="7"/>
  <c r="H6" i="7" s="1"/>
  <c r="G2" i="7"/>
  <c r="H2" i="7" s="1"/>
  <c r="G15" i="7"/>
  <c r="H15" i="7" s="1"/>
  <c r="G11" i="7"/>
  <c r="H11" i="7" s="1"/>
  <c r="G7" i="7"/>
  <c r="H7" i="7" s="1"/>
  <c r="G3" i="7"/>
  <c r="H3" i="7" s="1"/>
  <c r="G136" i="7"/>
  <c r="H136" i="7" s="1"/>
  <c r="G109" i="7"/>
  <c r="H109" i="7" s="1"/>
  <c r="G96" i="7"/>
  <c r="H96" i="7" s="1"/>
  <c r="G49" i="7"/>
  <c r="H49" i="7" s="1"/>
  <c r="G44" i="7"/>
  <c r="H44" i="7" s="1"/>
  <c r="G39" i="7"/>
  <c r="H39" i="7" s="1"/>
  <c r="G34" i="7"/>
  <c r="H34" i="7" s="1"/>
  <c r="G28" i="7"/>
  <c r="H28" i="7" s="1"/>
  <c r="G24" i="7"/>
  <c r="H24" i="7" s="1"/>
  <c r="G70" i="7"/>
  <c r="H70" i="7" s="1"/>
  <c r="G5" i="7"/>
  <c r="H5" i="7" s="1"/>
  <c r="G164" i="7"/>
  <c r="H164" i="7" s="1"/>
  <c r="G80" i="7"/>
  <c r="H80" i="7" s="1"/>
  <c r="G65" i="7"/>
  <c r="H65" i="7" s="1"/>
  <c r="G60" i="7"/>
  <c r="H60" i="7" s="1"/>
  <c r="G55" i="7"/>
  <c r="H55" i="7" s="1"/>
  <c r="G50" i="7"/>
  <c r="H50" i="7" s="1"/>
  <c r="L6" i="7"/>
  <c r="M6" i="7" s="1"/>
  <c r="Q7" i="7"/>
  <c r="R7" i="7" s="1"/>
  <c r="V8" i="7"/>
  <c r="W8" i="7" s="1"/>
  <c r="AA9" i="7"/>
  <c r="AB9" i="7" s="1"/>
  <c r="AF10" i="7"/>
  <c r="AG10" i="7" s="1"/>
  <c r="B12" i="7"/>
  <c r="C12" i="7" s="1"/>
  <c r="G13" i="7"/>
  <c r="H13" i="7" s="1"/>
  <c r="L14" i="7"/>
  <c r="M14" i="7" s="1"/>
  <c r="Q15" i="7"/>
  <c r="R15" i="7" s="1"/>
  <c r="V16" i="7"/>
  <c r="W16" i="7" s="1"/>
  <c r="AA17" i="7"/>
  <c r="AB17" i="7" s="1"/>
  <c r="AF18" i="7"/>
  <c r="AG18" i="7" s="1"/>
  <c r="B20" i="7"/>
  <c r="C20" i="7" s="1"/>
  <c r="B24" i="7"/>
  <c r="C24" i="7" s="1"/>
  <c r="G32" i="7"/>
  <c r="H32" i="7" s="1"/>
  <c r="G36" i="7"/>
  <c r="H36" i="7" s="1"/>
  <c r="AA41" i="7"/>
  <c r="AB41" i="7" s="1"/>
  <c r="AA44" i="7"/>
  <c r="AB44" i="7" s="1"/>
  <c r="AA47" i="7"/>
  <c r="AB47" i="7" s="1"/>
  <c r="G52" i="7"/>
  <c r="H52" i="7" s="1"/>
  <c r="AA56" i="7"/>
  <c r="AB56" i="7" s="1"/>
  <c r="G64" i="7"/>
  <c r="H64" i="7" s="1"/>
  <c r="AA65" i="7"/>
  <c r="AB65" i="7" s="1"/>
  <c r="G67" i="7"/>
  <c r="H67" i="7" s="1"/>
  <c r="V68" i="7"/>
  <c r="W68" i="7" s="1"/>
  <c r="G73" i="7"/>
  <c r="H73" i="7" s="1"/>
  <c r="G76" i="7"/>
  <c r="H76" i="7" s="1"/>
  <c r="AA77" i="7"/>
  <c r="AB77" i="7" s="1"/>
  <c r="AF80" i="7"/>
  <c r="AG80" i="7" s="1"/>
  <c r="Q85" i="7"/>
  <c r="R85" i="7" s="1"/>
  <c r="AF86" i="7"/>
  <c r="AG86" i="7" s="1"/>
  <c r="AF89" i="7"/>
  <c r="AG89" i="7" s="1"/>
  <c r="Q91" i="7"/>
  <c r="R91" i="7" s="1"/>
  <c r="B116" i="7"/>
  <c r="C116" i="7" s="1"/>
  <c r="AA120" i="7"/>
  <c r="AB120" i="7" s="1"/>
  <c r="B124" i="7"/>
  <c r="C124" i="7" s="1"/>
  <c r="AA128" i="7"/>
  <c r="AB128" i="7" s="1"/>
  <c r="L130" i="7"/>
  <c r="M130" i="7" s="1"/>
  <c r="AA136" i="7"/>
  <c r="AB136" i="7" s="1"/>
  <c r="G140" i="7"/>
  <c r="H140" i="7" s="1"/>
  <c r="AF141" i="7"/>
  <c r="AG141" i="7" s="1"/>
  <c r="V143" i="7"/>
  <c r="W143" i="7" s="1"/>
  <c r="L145" i="7"/>
  <c r="M145" i="7" s="1"/>
  <c r="B147" i="7"/>
  <c r="C147" i="7" s="1"/>
  <c r="AA148" i="7"/>
  <c r="AB148" i="7" s="1"/>
  <c r="AA156" i="7"/>
  <c r="AB156" i="7" s="1"/>
  <c r="B163" i="7"/>
  <c r="C163" i="7" s="1"/>
  <c r="B168" i="7"/>
  <c r="C168" i="7" s="1"/>
  <c r="AA180" i="7"/>
  <c r="AB180" i="7" s="1"/>
  <c r="L187" i="7"/>
  <c r="M187" i="7" s="1"/>
  <c r="G194" i="7"/>
  <c r="H194" i="7" s="1"/>
  <c r="B39" i="7"/>
  <c r="C39" i="7" s="1"/>
  <c r="B42" i="7"/>
  <c r="C42" i="7" s="1"/>
  <c r="G20" i="7"/>
  <c r="H20" i="7" s="1"/>
  <c r="G35" i="7"/>
  <c r="H35" i="7" s="1"/>
  <c r="G45" i="7"/>
  <c r="H45" i="7" s="1"/>
  <c r="V58" i="7"/>
  <c r="W58" i="7" s="1"/>
  <c r="V64" i="7"/>
  <c r="W64" i="7" s="1"/>
  <c r="V79" i="7"/>
  <c r="W79" i="7" s="1"/>
  <c r="K3" i="2"/>
  <c r="E5" i="2"/>
  <c r="G6" i="2"/>
  <c r="T20" i="6"/>
  <c r="AF26" i="7"/>
  <c r="AG26" i="7" s="1"/>
  <c r="AF30" i="7"/>
  <c r="AG30" i="7" s="1"/>
  <c r="Q33" i="7"/>
  <c r="R33" i="7" s="1"/>
  <c r="AF34" i="7"/>
  <c r="AG34" i="7" s="1"/>
  <c r="L36" i="7"/>
  <c r="M36" i="7" s="1"/>
  <c r="L40" i="7"/>
  <c r="M40" i="7" s="1"/>
  <c r="AF44" i="7"/>
  <c r="AG44" i="7" s="1"/>
  <c r="L46" i="7"/>
  <c r="M46" i="7" s="1"/>
  <c r="AF50" i="7"/>
  <c r="AG50" i="7" s="1"/>
  <c r="L52" i="7"/>
  <c r="M52" i="7" s="1"/>
  <c r="AF53" i="7"/>
  <c r="AG53" i="7" s="1"/>
  <c r="AF56" i="7"/>
  <c r="AG56" i="7" s="1"/>
  <c r="AA62" i="7"/>
  <c r="AB62" i="7" s="1"/>
  <c r="AA68" i="7"/>
  <c r="AB68" i="7" s="1"/>
  <c r="L70" i="7"/>
  <c r="M70" i="7" s="1"/>
  <c r="AF74" i="7"/>
  <c r="AG74" i="7" s="1"/>
  <c r="L76" i="7"/>
  <c r="M76" i="7" s="1"/>
  <c r="Q79" i="7"/>
  <c r="R79" i="7" s="1"/>
  <c r="V88" i="7"/>
  <c r="W88" i="7" s="1"/>
  <c r="B90" i="7"/>
  <c r="C90" i="7" s="1"/>
  <c r="G93" i="7"/>
  <c r="H93" i="7" s="1"/>
  <c r="Q111" i="7"/>
  <c r="R111" i="7" s="1"/>
  <c r="AA117" i="7"/>
  <c r="AB117" i="7" s="1"/>
  <c r="Q122" i="7"/>
  <c r="R122" i="7" s="1"/>
  <c r="AA125" i="7"/>
  <c r="AB125" i="7" s="1"/>
  <c r="Q130" i="7"/>
  <c r="R130" i="7" s="1"/>
  <c r="G132" i="7"/>
  <c r="H132" i="7" s="1"/>
  <c r="AA133" i="7"/>
  <c r="AB133" i="7" s="1"/>
  <c r="V153" i="7"/>
  <c r="W153" i="7" s="1"/>
  <c r="AF159" i="7"/>
  <c r="AG159" i="7" s="1"/>
  <c r="AF169" i="7"/>
  <c r="AG169" i="7" s="1"/>
  <c r="B173" i="7"/>
  <c r="C173" i="7" s="1"/>
  <c r="G184" i="7"/>
  <c r="H184" i="7" s="1"/>
  <c r="AF108" i="7"/>
  <c r="AG108" i="7" s="1"/>
  <c r="AF136" i="7"/>
  <c r="AG136" i="7" s="1"/>
  <c r="B140" i="7"/>
  <c r="C140" i="7" s="1"/>
  <c r="G141" i="7"/>
  <c r="H141" i="7" s="1"/>
  <c r="L142" i="7"/>
  <c r="M142" i="7" s="1"/>
  <c r="Q143" i="7"/>
  <c r="R143" i="7" s="1"/>
  <c r="V144" i="7"/>
  <c r="W144" i="7" s="1"/>
  <c r="AA145" i="7"/>
  <c r="AB145" i="7" s="1"/>
  <c r="AF146" i="7"/>
  <c r="AG146" i="7" s="1"/>
  <c r="B148" i="7"/>
  <c r="C148" i="7" s="1"/>
  <c r="G149" i="7"/>
  <c r="H149" i="7" s="1"/>
  <c r="G162" i="7"/>
  <c r="H162" i="7" s="1"/>
  <c r="Q167" i="7"/>
  <c r="R167" i="7" s="1"/>
  <c r="V168" i="7"/>
  <c r="W168" i="7" s="1"/>
  <c r="AA169" i="7"/>
  <c r="AB169" i="7" s="1"/>
  <c r="AA182" i="7"/>
  <c r="AB182" i="7" s="1"/>
  <c r="AA184" i="7"/>
  <c r="AB184" i="7" s="1"/>
  <c r="G188" i="7"/>
  <c r="H188" i="7" s="1"/>
  <c r="Q190" i="7"/>
  <c r="R190" i="7" s="1"/>
  <c r="Q197" i="7"/>
  <c r="R197" i="7" s="1"/>
  <c r="B199" i="7"/>
  <c r="C199" i="7" s="1"/>
  <c r="AF201" i="7"/>
  <c r="AG201" i="7" s="1"/>
  <c r="G213" i="7"/>
  <c r="H213" i="7" s="1"/>
  <c r="AF214" i="7"/>
  <c r="AG214" i="7" s="1"/>
  <c r="B134" i="7"/>
  <c r="C134" i="7" s="1"/>
  <c r="L150" i="7"/>
  <c r="M150" i="7" s="1"/>
  <c r="V155" i="7"/>
  <c r="W155" i="7" s="1"/>
  <c r="AF157" i="7"/>
  <c r="AG157" i="7" s="1"/>
  <c r="B159" i="7"/>
  <c r="C159" i="7" s="1"/>
  <c r="L163" i="7"/>
  <c r="M163" i="7" s="1"/>
  <c r="Q165" i="7"/>
  <c r="R165" i="7" s="1"/>
  <c r="V166" i="7"/>
  <c r="W166" i="7" s="1"/>
  <c r="AF170" i="7"/>
  <c r="AG170" i="7" s="1"/>
  <c r="G176" i="7"/>
  <c r="H176" i="7" s="1"/>
  <c r="Q178" i="7"/>
  <c r="R178" i="7" s="1"/>
  <c r="V179" i="7"/>
  <c r="W179" i="7" s="1"/>
  <c r="AF183" i="7"/>
  <c r="AG183" i="7" s="1"/>
  <c r="B186" i="7"/>
  <c r="C186" i="7" s="1"/>
  <c r="G187" i="7"/>
  <c r="H187" i="7" s="1"/>
  <c r="V191" i="7"/>
  <c r="W191" i="7" s="1"/>
  <c r="AA192" i="7"/>
  <c r="AB192" i="7" s="1"/>
  <c r="L230" i="7"/>
  <c r="M230" i="7" s="1"/>
  <c r="L242" i="7"/>
  <c r="M242" i="7" s="1"/>
  <c r="G261" i="7"/>
  <c r="H261" i="7" s="1"/>
  <c r="V208" i="7"/>
  <c r="W208" i="7" s="1"/>
  <c r="AF211" i="7"/>
  <c r="AG211" i="7" s="1"/>
  <c r="Q701" i="7"/>
  <c r="R701" i="7" s="1"/>
  <c r="Q690" i="7"/>
  <c r="R690" i="7" s="1"/>
  <c r="Q654" i="7"/>
  <c r="R654" i="7" s="1"/>
  <c r="Q688" i="7"/>
  <c r="R688" i="7" s="1"/>
  <c r="Q692" i="7"/>
  <c r="R692" i="7" s="1"/>
  <c r="Q669" i="7"/>
  <c r="R669" i="7" s="1"/>
  <c r="Q655" i="7"/>
  <c r="R655" i="7" s="1"/>
  <c r="Q643" i="7"/>
  <c r="R643" i="7" s="1"/>
  <c r="Q631" i="7"/>
  <c r="R631" i="7" s="1"/>
  <c r="Q624" i="7"/>
  <c r="R624" i="7" s="1"/>
  <c r="Q691" i="7"/>
  <c r="R691" i="7" s="1"/>
  <c r="Q689" i="7"/>
  <c r="R689" i="7" s="1"/>
  <c r="Q675" i="7"/>
  <c r="R675" i="7" s="1"/>
  <c r="Q663" i="7"/>
  <c r="R663" i="7" s="1"/>
  <c r="Q651" i="7"/>
  <c r="R651" i="7" s="1"/>
  <c r="Q668" i="7"/>
  <c r="R668" i="7" s="1"/>
  <c r="Q656" i="7"/>
  <c r="R656" i="7" s="1"/>
  <c r="Q644" i="7"/>
  <c r="R644" i="7" s="1"/>
  <c r="Q657" i="7"/>
  <c r="R657" i="7" s="1"/>
  <c r="Q633" i="7"/>
  <c r="R633" i="7" s="1"/>
  <c r="Q619" i="7"/>
  <c r="R619" i="7" s="1"/>
  <c r="Q645" i="7"/>
  <c r="R645" i="7" s="1"/>
  <c r="Q600" i="7"/>
  <c r="R600" i="7" s="1"/>
  <c r="Q588" i="7"/>
  <c r="R588" i="7" s="1"/>
  <c r="Q640" i="7"/>
  <c r="R640" i="7" s="1"/>
  <c r="Q639" i="7"/>
  <c r="R639" i="7" s="1"/>
  <c r="Q627" i="7"/>
  <c r="R627" i="7" s="1"/>
  <c r="Q622" i="7"/>
  <c r="R622" i="7" s="1"/>
  <c r="Q618" i="7"/>
  <c r="R618" i="7" s="1"/>
  <c r="Q610" i="7"/>
  <c r="R610" i="7" s="1"/>
  <c r="Q621" i="7"/>
  <c r="R621" i="7" s="1"/>
  <c r="Q608" i="7"/>
  <c r="R608" i="7" s="1"/>
  <c r="Q596" i="7"/>
  <c r="R596" i="7" s="1"/>
  <c r="Q604" i="7"/>
  <c r="R604" i="7" s="1"/>
  <c r="Q590" i="7"/>
  <c r="R590" i="7" s="1"/>
  <c r="Q565" i="7"/>
  <c r="R565" i="7" s="1"/>
  <c r="Q553" i="7"/>
  <c r="R553" i="7" s="1"/>
  <c r="Q541" i="7"/>
  <c r="R541" i="7" s="1"/>
  <c r="Q576" i="7"/>
  <c r="R576" i="7" s="1"/>
  <c r="Q580" i="7"/>
  <c r="R580" i="7" s="1"/>
  <c r="Q586" i="7"/>
  <c r="R586" i="7" s="1"/>
  <c r="Q575" i="7"/>
  <c r="R575" i="7" s="1"/>
  <c r="Q561" i="7"/>
  <c r="R561" i="7" s="1"/>
  <c r="Q549" i="7"/>
  <c r="R549" i="7" s="1"/>
  <c r="Q537" i="7"/>
  <c r="R537" i="7" s="1"/>
  <c r="Q599" i="7"/>
  <c r="R599" i="7" s="1"/>
  <c r="Q598" i="7"/>
  <c r="R598" i="7" s="1"/>
  <c r="Q584" i="7"/>
  <c r="R584" i="7" s="1"/>
  <c r="Q572" i="7"/>
  <c r="R572" i="7" s="1"/>
  <c r="Q602" i="7"/>
  <c r="R602" i="7" s="1"/>
  <c r="Q574" i="7"/>
  <c r="R574" i="7" s="1"/>
  <c r="Q562" i="7"/>
  <c r="R562" i="7" s="1"/>
  <c r="Q550" i="7"/>
  <c r="R550" i="7" s="1"/>
  <c r="Q556" i="7"/>
  <c r="R556" i="7" s="1"/>
  <c r="Q544" i="7"/>
  <c r="R544" i="7" s="1"/>
  <c r="Q532" i="7"/>
  <c r="R532" i="7" s="1"/>
  <c r="Q521" i="7"/>
  <c r="R521" i="7" s="1"/>
  <c r="Q519" i="7"/>
  <c r="R519" i="7" s="1"/>
  <c r="Q517" i="7"/>
  <c r="R517" i="7" s="1"/>
  <c r="Q515" i="7"/>
  <c r="R515" i="7" s="1"/>
  <c r="Q513" i="7"/>
  <c r="R513" i="7" s="1"/>
  <c r="Q511" i="7"/>
  <c r="R511" i="7" s="1"/>
  <c r="Q538" i="7"/>
  <c r="R538" i="7" s="1"/>
  <c r="Q529" i="7"/>
  <c r="R529" i="7" s="1"/>
  <c r="Q480" i="7"/>
  <c r="R480" i="7" s="1"/>
  <c r="Q468" i="7"/>
  <c r="R468" i="7" s="1"/>
  <c r="Q525" i="7"/>
  <c r="R525" i="7" s="1"/>
  <c r="Q533" i="7"/>
  <c r="R533" i="7" s="1"/>
  <c r="Q514" i="7"/>
  <c r="R514" i="7" s="1"/>
  <c r="Q502" i="7"/>
  <c r="R502" i="7" s="1"/>
  <c r="Q505" i="7"/>
  <c r="R505" i="7" s="1"/>
  <c r="Q479" i="7"/>
  <c r="R479" i="7" s="1"/>
  <c r="Q476" i="7"/>
  <c r="R476" i="7" s="1"/>
  <c r="Q484" i="7"/>
  <c r="R484" i="7" s="1"/>
  <c r="Q512" i="7"/>
  <c r="R512" i="7" s="1"/>
  <c r="Q493" i="7"/>
  <c r="R493" i="7" s="1"/>
  <c r="Q490" i="7"/>
  <c r="R490" i="7" s="1"/>
  <c r="Q499" i="7"/>
  <c r="R499" i="7" s="1"/>
  <c r="Q459" i="7"/>
  <c r="R459" i="7" s="1"/>
  <c r="Q464" i="7"/>
  <c r="R464" i="7" s="1"/>
  <c r="Q452" i="7"/>
  <c r="R452" i="7" s="1"/>
  <c r="Q489" i="7"/>
  <c r="R489" i="7" s="1"/>
  <c r="Q487" i="7"/>
  <c r="R487" i="7" s="1"/>
  <c r="Q475" i="7"/>
  <c r="R475" i="7" s="1"/>
  <c r="Q421" i="7"/>
  <c r="R421" i="7" s="1"/>
  <c r="Q501" i="7"/>
  <c r="R501" i="7" s="1"/>
  <c r="Q477" i="7"/>
  <c r="R477" i="7" s="1"/>
  <c r="Q455" i="7"/>
  <c r="R455" i="7" s="1"/>
  <c r="Q443" i="7"/>
  <c r="R443" i="7" s="1"/>
  <c r="Q431" i="7"/>
  <c r="R431" i="7" s="1"/>
  <c r="Q453" i="7"/>
  <c r="R453" i="7" s="1"/>
  <c r="Q447" i="7"/>
  <c r="R447" i="7" s="1"/>
  <c r="Q444" i="7"/>
  <c r="R444" i="7" s="1"/>
  <c r="Q465" i="7"/>
  <c r="R465" i="7" s="1"/>
  <c r="Q440" i="7"/>
  <c r="R440" i="7" s="1"/>
  <c r="Q422" i="7"/>
  <c r="R422" i="7" s="1"/>
  <c r="Q413" i="7"/>
  <c r="R413" i="7" s="1"/>
  <c r="Q394" i="7"/>
  <c r="R394" i="7" s="1"/>
  <c r="Q330" i="7"/>
  <c r="R330" i="7" s="1"/>
  <c r="Q322" i="7"/>
  <c r="R322" i="7" s="1"/>
  <c r="Q318" i="7"/>
  <c r="R318" i="7" s="1"/>
  <c r="Q314" i="7"/>
  <c r="R314" i="7" s="1"/>
  <c r="Q310" i="7"/>
  <c r="R310" i="7" s="1"/>
  <c r="Q306" i="7"/>
  <c r="R306" i="7" s="1"/>
  <c r="Q302" i="7"/>
  <c r="R302" i="7" s="1"/>
  <c r="Q298" i="7"/>
  <c r="R298" i="7" s="1"/>
  <c r="Q294" i="7"/>
  <c r="R294" i="7" s="1"/>
  <c r="Q290" i="7"/>
  <c r="R290" i="7" s="1"/>
  <c r="Q358" i="7"/>
  <c r="R358" i="7" s="1"/>
  <c r="Q429" i="7"/>
  <c r="R429" i="7" s="1"/>
  <c r="Q415" i="7"/>
  <c r="R415" i="7" s="1"/>
  <c r="Q456" i="7"/>
  <c r="R456" i="7" s="1"/>
  <c r="Q441" i="7"/>
  <c r="R441" i="7" s="1"/>
  <c r="Q366" i="7"/>
  <c r="R366" i="7" s="1"/>
  <c r="Q467" i="7"/>
  <c r="R467" i="7" s="1"/>
  <c r="Q439" i="7"/>
  <c r="R439" i="7" s="1"/>
  <c r="Q428" i="7"/>
  <c r="R428" i="7" s="1"/>
  <c r="Q346" i="7"/>
  <c r="R346" i="7" s="1"/>
  <c r="Q401" i="7"/>
  <c r="R401" i="7" s="1"/>
  <c r="Q326" i="7"/>
  <c r="R326" i="7" s="1"/>
  <c r="Q430" i="7"/>
  <c r="R430" i="7" s="1"/>
  <c r="Q432" i="7"/>
  <c r="R432" i="7" s="1"/>
  <c r="Q427" i="7"/>
  <c r="R427" i="7" s="1"/>
  <c r="Q350" i="7"/>
  <c r="R350" i="7" s="1"/>
  <c r="Q420" i="7"/>
  <c r="R420" i="7" s="1"/>
  <c r="Q417" i="7"/>
  <c r="R417" i="7" s="1"/>
  <c r="Q399" i="7"/>
  <c r="R399" i="7" s="1"/>
  <c r="Q274" i="7"/>
  <c r="R274" i="7" s="1"/>
  <c r="Q234" i="7"/>
  <c r="R234" i="7" s="1"/>
  <c r="Q383" i="7"/>
  <c r="R383" i="7" s="1"/>
  <c r="Q336" i="7"/>
  <c r="R336" i="7" s="1"/>
  <c r="Q393" i="7"/>
  <c r="R393" i="7" s="1"/>
  <c r="Q382" i="7"/>
  <c r="R382" i="7" s="1"/>
  <c r="Q342" i="7"/>
  <c r="R342" i="7" s="1"/>
  <c r="Q278" i="7"/>
  <c r="R278" i="7" s="1"/>
  <c r="Q242" i="7"/>
  <c r="R242" i="7" s="1"/>
  <c r="Q362" i="7"/>
  <c r="R362" i="7" s="1"/>
  <c r="Q335" i="7"/>
  <c r="R335" i="7" s="1"/>
  <c r="Q328" i="7"/>
  <c r="R328" i="7" s="1"/>
  <c r="Q354" i="7"/>
  <c r="R354" i="7" s="1"/>
  <c r="Q347" i="7"/>
  <c r="R347" i="7" s="1"/>
  <c r="Q340" i="7"/>
  <c r="R340" i="7" s="1"/>
  <c r="Q334" i="7"/>
  <c r="R334" i="7" s="1"/>
  <c r="Q282" i="7"/>
  <c r="R282" i="7" s="1"/>
  <c r="Q360" i="7"/>
  <c r="R360" i="7" s="1"/>
  <c r="Q339" i="7"/>
  <c r="R339" i="7" s="1"/>
  <c r="Q327" i="7"/>
  <c r="R327" i="7" s="1"/>
  <c r="Q333" i="7"/>
  <c r="R333" i="7" s="1"/>
  <c r="Q286" i="7"/>
  <c r="R286" i="7" s="1"/>
  <c r="Q409" i="7"/>
  <c r="R409" i="7" s="1"/>
  <c r="Q389" i="7"/>
  <c r="R389" i="7" s="1"/>
  <c r="Q377" i="7"/>
  <c r="R377" i="7" s="1"/>
  <c r="Q365" i="7"/>
  <c r="R365" i="7" s="1"/>
  <c r="Q405" i="7"/>
  <c r="R405" i="7" s="1"/>
  <c r="Q386" i="7"/>
  <c r="R386" i="7" s="1"/>
  <c r="Q406" i="7"/>
  <c r="R406" i="7" s="1"/>
  <c r="Q357" i="7"/>
  <c r="R357" i="7" s="1"/>
  <c r="Q337" i="7"/>
  <c r="R337" i="7" s="1"/>
  <c r="Q259" i="7"/>
  <c r="R259" i="7" s="1"/>
  <c r="Q222" i="7"/>
  <c r="R222" i="7" s="1"/>
  <c r="Q338" i="7"/>
  <c r="R338" i="7" s="1"/>
  <c r="Q320" i="7"/>
  <c r="R320" i="7" s="1"/>
  <c r="Q271" i="7"/>
  <c r="R271" i="7" s="1"/>
  <c r="Q267" i="7"/>
  <c r="R267" i="7" s="1"/>
  <c r="Q238" i="7"/>
  <c r="R238" i="7" s="1"/>
  <c r="Q236" i="7"/>
  <c r="R236" i="7" s="1"/>
  <c r="Q194" i="7"/>
  <c r="R194" i="7" s="1"/>
  <c r="Q352" i="7"/>
  <c r="R352" i="7" s="1"/>
  <c r="Q254" i="7"/>
  <c r="R254" i="7" s="1"/>
  <c r="Q224" i="7"/>
  <c r="R224" i="7" s="1"/>
  <c r="Q390" i="7"/>
  <c r="R390" i="7" s="1"/>
  <c r="Q411" i="7"/>
  <c r="R411" i="7" s="1"/>
  <c r="Q308" i="7"/>
  <c r="R308" i="7" s="1"/>
  <c r="Q283" i="7"/>
  <c r="R283" i="7" s="1"/>
  <c r="Q270" i="7"/>
  <c r="R270" i="7" s="1"/>
  <c r="Q256" i="7"/>
  <c r="R256" i="7" s="1"/>
  <c r="Q378" i="7"/>
  <c r="R378" i="7" s="1"/>
  <c r="Q344" i="7"/>
  <c r="R344" i="7" s="1"/>
  <c r="Q309" i="7"/>
  <c r="R309" i="7" s="1"/>
  <c r="Q305" i="7"/>
  <c r="R305" i="7" s="1"/>
  <c r="Q301" i="7"/>
  <c r="R301" i="7" s="1"/>
  <c r="Q266" i="7"/>
  <c r="R266" i="7" s="1"/>
  <c r="Q258" i="7"/>
  <c r="R258" i="7" s="1"/>
  <c r="Q235" i="7"/>
  <c r="R235" i="7" s="1"/>
  <c r="Q203" i="7"/>
  <c r="R203" i="7" s="1"/>
  <c r="Q331" i="7"/>
  <c r="R331" i="7" s="1"/>
  <c r="Q313" i="7"/>
  <c r="R313" i="7" s="1"/>
  <c r="Q263" i="7"/>
  <c r="R263" i="7" s="1"/>
  <c r="Q230" i="7"/>
  <c r="R230" i="7" s="1"/>
  <c r="Q262" i="7"/>
  <c r="R262" i="7" s="1"/>
  <c r="Q250" i="7"/>
  <c r="R250" i="7" s="1"/>
  <c r="Q246" i="7"/>
  <c r="R246" i="7" s="1"/>
  <c r="Q227" i="7"/>
  <c r="R227" i="7" s="1"/>
  <c r="Q208" i="7"/>
  <c r="R208" i="7" s="1"/>
  <c r="Q176" i="7"/>
  <c r="R176" i="7" s="1"/>
  <c r="Q171" i="7"/>
  <c r="R171" i="7" s="1"/>
  <c r="Q166" i="7"/>
  <c r="R166" i="7" s="1"/>
  <c r="Q148" i="7"/>
  <c r="R148" i="7" s="1"/>
  <c r="Q144" i="7"/>
  <c r="R144" i="7" s="1"/>
  <c r="Q140" i="7"/>
  <c r="R140" i="7" s="1"/>
  <c r="Q136" i="7"/>
  <c r="R136" i="7" s="1"/>
  <c r="Q132" i="7"/>
  <c r="R132" i="7" s="1"/>
  <c r="Q128" i="7"/>
  <c r="R128" i="7" s="1"/>
  <c r="Q124" i="7"/>
  <c r="R124" i="7" s="1"/>
  <c r="Q120" i="7"/>
  <c r="R120" i="7" s="1"/>
  <c r="Q116" i="7"/>
  <c r="R116" i="7" s="1"/>
  <c r="Q112" i="7"/>
  <c r="R112" i="7" s="1"/>
  <c r="Q108" i="7"/>
  <c r="R108" i="7" s="1"/>
  <c r="Q104" i="7"/>
  <c r="R104" i="7" s="1"/>
  <c r="Q100" i="7"/>
  <c r="R100" i="7" s="1"/>
  <c r="Q96" i="7"/>
  <c r="R96" i="7" s="1"/>
  <c r="Q92" i="7"/>
  <c r="R92" i="7" s="1"/>
  <c r="Q88" i="7"/>
  <c r="R88" i="7" s="1"/>
  <c r="Q84" i="7"/>
  <c r="R84" i="7" s="1"/>
  <c r="Q80" i="7"/>
  <c r="R80" i="7" s="1"/>
  <c r="Q76" i="7"/>
  <c r="R76" i="7" s="1"/>
  <c r="Q226" i="7"/>
  <c r="R226" i="7" s="1"/>
  <c r="Q214" i="7"/>
  <c r="R214" i="7" s="1"/>
  <c r="Q207" i="7"/>
  <c r="R207" i="7" s="1"/>
  <c r="Q316" i="7"/>
  <c r="R316" i="7" s="1"/>
  <c r="Q287" i="7"/>
  <c r="R287" i="7" s="1"/>
  <c r="Q255" i="7"/>
  <c r="R255" i="7" s="1"/>
  <c r="Q248" i="7"/>
  <c r="R248" i="7" s="1"/>
  <c r="Q184" i="7"/>
  <c r="R184" i="7" s="1"/>
  <c r="Q179" i="7"/>
  <c r="R179" i="7" s="1"/>
  <c r="Q174" i="7"/>
  <c r="R174" i="7" s="1"/>
  <c r="Q345" i="7"/>
  <c r="R345" i="7" s="1"/>
  <c r="Q206" i="7"/>
  <c r="R206" i="7" s="1"/>
  <c r="Q105" i="7"/>
  <c r="R105" i="7" s="1"/>
  <c r="Q101" i="7"/>
  <c r="R101" i="7" s="1"/>
  <c r="Q97" i="7"/>
  <c r="R97" i="7" s="1"/>
  <c r="Q223" i="7"/>
  <c r="R223" i="7" s="1"/>
  <c r="Q191" i="7"/>
  <c r="R191" i="7" s="1"/>
  <c r="Q187" i="7"/>
  <c r="R187" i="7" s="1"/>
  <c r="Q182" i="7"/>
  <c r="R182" i="7" s="1"/>
  <c r="Q288" i="7"/>
  <c r="R288" i="7" s="1"/>
  <c r="Q220" i="7"/>
  <c r="R220" i="7" s="1"/>
  <c r="Q212" i="7"/>
  <c r="R212" i="7" s="1"/>
  <c r="Q332" i="7"/>
  <c r="R332" i="7" s="1"/>
  <c r="Q219" i="7"/>
  <c r="R219" i="7" s="1"/>
  <c r="Q211" i="7"/>
  <c r="R211" i="7" s="1"/>
  <c r="Q204" i="7"/>
  <c r="R204" i="7" s="1"/>
  <c r="Q232" i="7"/>
  <c r="R232" i="7" s="1"/>
  <c r="Q216" i="7"/>
  <c r="R216" i="7" s="1"/>
  <c r="AA34" i="7"/>
  <c r="AB34" i="7" s="1"/>
  <c r="V41" i="7"/>
  <c r="W41" i="7" s="1"/>
  <c r="Q48" i="7"/>
  <c r="R48" i="7" s="1"/>
  <c r="G62" i="7"/>
  <c r="H62" i="7" s="1"/>
  <c r="B69" i="7"/>
  <c r="C69" i="7" s="1"/>
  <c r="B94" i="7"/>
  <c r="C94" i="7" s="1"/>
  <c r="L108" i="7"/>
  <c r="M108" i="7" s="1"/>
  <c r="V110" i="7"/>
  <c r="W110" i="7" s="1"/>
  <c r="L112" i="7"/>
  <c r="M112" i="7" s="1"/>
  <c r="B114" i="7"/>
  <c r="C114" i="7" s="1"/>
  <c r="AA115" i="7"/>
  <c r="AB115" i="7" s="1"/>
  <c r="Q117" i="7"/>
  <c r="R117" i="7" s="1"/>
  <c r="G119" i="7"/>
  <c r="H119" i="7" s="1"/>
  <c r="AF120" i="7"/>
  <c r="AG120" i="7" s="1"/>
  <c r="V122" i="7"/>
  <c r="W122" i="7" s="1"/>
  <c r="L124" i="7"/>
  <c r="M124" i="7" s="1"/>
  <c r="B126" i="7"/>
  <c r="C126" i="7" s="1"/>
  <c r="AA127" i="7"/>
  <c r="AB127" i="7" s="1"/>
  <c r="Q129" i="7"/>
  <c r="R129" i="7" s="1"/>
  <c r="G135" i="7"/>
  <c r="H135" i="7" s="1"/>
  <c r="V152" i="7"/>
  <c r="W152" i="7" s="1"/>
  <c r="B158" i="7"/>
  <c r="C158" i="7" s="1"/>
  <c r="L161" i="7"/>
  <c r="M161" i="7" s="1"/>
  <c r="Q163" i="7"/>
  <c r="R163" i="7" s="1"/>
  <c r="Q164" i="7"/>
  <c r="R164" i="7" s="1"/>
  <c r="V165" i="7"/>
  <c r="W165" i="7" s="1"/>
  <c r="AF167" i="7"/>
  <c r="AG167" i="7" s="1"/>
  <c r="G173" i="7"/>
  <c r="H173" i="7" s="1"/>
  <c r="V178" i="7"/>
  <c r="W178" i="7" s="1"/>
  <c r="AF181" i="7"/>
  <c r="AG181" i="7" s="1"/>
  <c r="B184" i="7"/>
  <c r="C184" i="7" s="1"/>
  <c r="B185" i="7"/>
  <c r="C185" i="7" s="1"/>
  <c r="G186" i="7"/>
  <c r="H186" i="7" s="1"/>
  <c r="B193" i="7"/>
  <c r="C193" i="7" s="1"/>
  <c r="AA319" i="7"/>
  <c r="AB319" i="7" s="1"/>
  <c r="G335" i="7"/>
  <c r="H335" i="7" s="1"/>
  <c r="L132" i="7"/>
  <c r="M132" i="7" s="1"/>
  <c r="G139" i="7"/>
  <c r="H139" i="7" s="1"/>
  <c r="L140" i="7"/>
  <c r="M140" i="7" s="1"/>
  <c r="Q141" i="7"/>
  <c r="R141" i="7" s="1"/>
  <c r="V142" i="7"/>
  <c r="W142" i="7" s="1"/>
  <c r="AA143" i="7"/>
  <c r="AB143" i="7" s="1"/>
  <c r="AF144" i="7"/>
  <c r="AG144" i="7" s="1"/>
  <c r="B146" i="7"/>
  <c r="C146" i="7" s="1"/>
  <c r="G147" i="7"/>
  <c r="H147" i="7" s="1"/>
  <c r="L148" i="7"/>
  <c r="M148" i="7" s="1"/>
  <c r="AA153" i="7"/>
  <c r="AB153" i="7" s="1"/>
  <c r="B156" i="7"/>
  <c r="C156" i="7" s="1"/>
  <c r="B169" i="7"/>
  <c r="C169" i="7" s="1"/>
  <c r="B171" i="7"/>
  <c r="C171" i="7" s="1"/>
  <c r="G172" i="7"/>
  <c r="H172" i="7" s="1"/>
  <c r="L174" i="7"/>
  <c r="M174" i="7" s="1"/>
  <c r="Q175" i="7"/>
  <c r="R175" i="7" s="1"/>
  <c r="V176" i="7"/>
  <c r="W176" i="7" s="1"/>
  <c r="AA189" i="7"/>
  <c r="AB189" i="7" s="1"/>
  <c r="V196" i="7"/>
  <c r="W196" i="7" s="1"/>
  <c r="B198" i="7"/>
  <c r="C198" i="7" s="1"/>
  <c r="AF203" i="7"/>
  <c r="AG203" i="7" s="1"/>
  <c r="Q210" i="7"/>
  <c r="R210" i="7" s="1"/>
  <c r="AA213" i="7"/>
  <c r="AB213" i="7" s="1"/>
  <c r="G217" i="7"/>
  <c r="H217" i="7" s="1"/>
  <c r="B229" i="7"/>
  <c r="C229" i="7" s="1"/>
  <c r="AF247" i="7"/>
  <c r="AG247" i="7" s="1"/>
  <c r="AA254" i="7"/>
  <c r="AB254" i="7" s="1"/>
  <c r="L299" i="7"/>
  <c r="M299" i="7" s="1"/>
  <c r="V33" i="7"/>
  <c r="W33" i="7" s="1"/>
  <c r="Q40" i="7"/>
  <c r="R40" i="7" s="1"/>
  <c r="G54" i="7"/>
  <c r="H54" i="7" s="1"/>
  <c r="Q93" i="7"/>
  <c r="R93" i="7" s="1"/>
  <c r="L136" i="7"/>
  <c r="M136" i="7" s="1"/>
  <c r="V149" i="7"/>
  <c r="W149" i="7" s="1"/>
  <c r="AA151" i="7"/>
  <c r="AB151" i="7" s="1"/>
  <c r="AF152" i="7"/>
  <c r="AG152" i="7" s="1"/>
  <c r="G157" i="7"/>
  <c r="H157" i="7" s="1"/>
  <c r="Q162" i="7"/>
  <c r="R162" i="7" s="1"/>
  <c r="AA164" i="7"/>
  <c r="AB164" i="7" s="1"/>
  <c r="AF165" i="7"/>
  <c r="AG165" i="7" s="1"/>
  <c r="G170" i="7"/>
  <c r="H170" i="7" s="1"/>
  <c r="L172" i="7"/>
  <c r="M172" i="7" s="1"/>
  <c r="Q173" i="7"/>
  <c r="R173" i="7" s="1"/>
  <c r="AA177" i="7"/>
  <c r="AB177" i="7" s="1"/>
  <c r="B183" i="7"/>
  <c r="C183" i="7" s="1"/>
  <c r="L185" i="7"/>
  <c r="M185" i="7" s="1"/>
  <c r="Q186" i="7"/>
  <c r="R186" i="7" s="1"/>
  <c r="G193" i="7"/>
  <c r="H193" i="7" s="1"/>
  <c r="Q195" i="7"/>
  <c r="R195" i="7" s="1"/>
  <c r="AA196" i="7"/>
  <c r="AB196" i="7" s="1"/>
  <c r="Q202" i="7"/>
  <c r="R202" i="7" s="1"/>
  <c r="B204" i="7"/>
  <c r="C204" i="7" s="1"/>
  <c r="L207" i="7"/>
  <c r="M207" i="7" s="1"/>
  <c r="V220" i="7"/>
  <c r="W220" i="7" s="1"/>
  <c r="L222" i="7"/>
  <c r="M222" i="7" s="1"/>
  <c r="B224" i="7"/>
  <c r="C224" i="7" s="1"/>
  <c r="B236" i="7"/>
  <c r="C236" i="7" s="1"/>
  <c r="AF242" i="7"/>
  <c r="AG242" i="7" s="1"/>
  <c r="V268" i="7"/>
  <c r="W268" i="7" s="1"/>
  <c r="AF278" i="7"/>
  <c r="AG278" i="7" s="1"/>
  <c r="AA285" i="7"/>
  <c r="AB285" i="7" s="1"/>
  <c r="B400" i="7"/>
  <c r="C400" i="7" s="1"/>
  <c r="B395" i="7"/>
  <c r="C395" i="7" s="1"/>
  <c r="B390" i="7"/>
  <c r="C390" i="7" s="1"/>
  <c r="B351" i="7"/>
  <c r="C351" i="7" s="1"/>
  <c r="B323" i="7"/>
  <c r="C323" i="7" s="1"/>
  <c r="B319" i="7"/>
  <c r="C319" i="7" s="1"/>
  <c r="B315" i="7"/>
  <c r="C315" i="7" s="1"/>
  <c r="B311" i="7"/>
  <c r="C311" i="7" s="1"/>
  <c r="B307" i="7"/>
  <c r="C307" i="7" s="1"/>
  <c r="B303" i="7"/>
  <c r="C303" i="7" s="1"/>
  <c r="B299" i="7"/>
  <c r="C299" i="7" s="1"/>
  <c r="B295" i="7"/>
  <c r="C295" i="7" s="1"/>
  <c r="B291" i="7"/>
  <c r="C291" i="7" s="1"/>
  <c r="B331" i="7"/>
  <c r="C331" i="7" s="1"/>
  <c r="B339" i="7"/>
  <c r="C339" i="7" s="1"/>
  <c r="B410" i="7"/>
  <c r="C410" i="7" s="1"/>
  <c r="B359" i="7"/>
  <c r="C359" i="7" s="1"/>
  <c r="B391" i="7"/>
  <c r="C391" i="7" s="1"/>
  <c r="B363" i="7"/>
  <c r="C363" i="7" s="1"/>
  <c r="B343" i="7"/>
  <c r="C343" i="7" s="1"/>
  <c r="B366" i="7"/>
  <c r="C366" i="7" s="1"/>
  <c r="B289" i="7"/>
  <c r="C289" i="7" s="1"/>
  <c r="B271" i="7"/>
  <c r="C271" i="7" s="1"/>
  <c r="B255" i="7"/>
  <c r="C255" i="7" s="1"/>
  <c r="B411" i="7"/>
  <c r="C411" i="7" s="1"/>
  <c r="B378" i="7"/>
  <c r="C378" i="7" s="1"/>
  <c r="B332" i="7"/>
  <c r="C332" i="7" s="1"/>
  <c r="B388" i="7"/>
  <c r="C388" i="7" s="1"/>
  <c r="B365" i="7"/>
  <c r="C365" i="7" s="1"/>
  <c r="B275" i="7"/>
  <c r="C275" i="7" s="1"/>
  <c r="B387" i="7"/>
  <c r="C387" i="7" s="1"/>
  <c r="B358" i="7"/>
  <c r="C358" i="7" s="1"/>
  <c r="B344" i="7"/>
  <c r="C344" i="7" s="1"/>
  <c r="B325" i="7"/>
  <c r="C325" i="7" s="1"/>
  <c r="B313" i="7"/>
  <c r="C313" i="7" s="1"/>
  <c r="B298" i="7"/>
  <c r="C298" i="7" s="1"/>
  <c r="B288" i="7"/>
  <c r="C288" i="7" s="1"/>
  <c r="B407" i="7"/>
  <c r="C407" i="7" s="1"/>
  <c r="B279" i="7"/>
  <c r="C279" i="7" s="1"/>
  <c r="B398" i="7"/>
  <c r="C398" i="7" s="1"/>
  <c r="B396" i="7"/>
  <c r="C396" i="7" s="1"/>
  <c r="B383" i="7"/>
  <c r="C383" i="7" s="1"/>
  <c r="B372" i="7"/>
  <c r="C372" i="7" s="1"/>
  <c r="B356" i="7"/>
  <c r="C356" i="7" s="1"/>
  <c r="B283" i="7"/>
  <c r="C283" i="7" s="1"/>
  <c r="B368" i="7"/>
  <c r="C368" i="7" s="1"/>
  <c r="B361" i="7"/>
  <c r="C361" i="7" s="1"/>
  <c r="B360" i="7"/>
  <c r="C360" i="7" s="1"/>
  <c r="B354" i="7"/>
  <c r="C354" i="7" s="1"/>
  <c r="B353" i="7"/>
  <c r="C353" i="7" s="1"/>
  <c r="B347" i="7"/>
  <c r="C347" i="7" s="1"/>
  <c r="B327" i="7"/>
  <c r="C327" i="7" s="1"/>
  <c r="B322" i="7"/>
  <c r="C322" i="7" s="1"/>
  <c r="B251" i="7"/>
  <c r="C251" i="7" s="1"/>
  <c r="B235" i="7"/>
  <c r="C235" i="7" s="1"/>
  <c r="B219" i="7"/>
  <c r="C219" i="7" s="1"/>
  <c r="B209" i="7"/>
  <c r="C209" i="7" s="1"/>
  <c r="B287" i="7"/>
  <c r="C287" i="7" s="1"/>
  <c r="B263" i="7"/>
  <c r="C263" i="7" s="1"/>
  <c r="B260" i="7"/>
  <c r="C260" i="7" s="1"/>
  <c r="B237" i="7"/>
  <c r="C237" i="7" s="1"/>
  <c r="B355" i="7"/>
  <c r="C355" i="7" s="1"/>
  <c r="B239" i="7"/>
  <c r="C239" i="7" s="1"/>
  <c r="B280" i="7"/>
  <c r="C280" i="7" s="1"/>
  <c r="B248" i="7"/>
  <c r="C248" i="7" s="1"/>
  <c r="B276" i="7"/>
  <c r="C276" i="7" s="1"/>
  <c r="B272" i="7"/>
  <c r="C272" i="7" s="1"/>
  <c r="B268" i="7"/>
  <c r="C268" i="7" s="1"/>
  <c r="B241" i="7"/>
  <c r="C241" i="7" s="1"/>
  <c r="B348" i="7"/>
  <c r="C348" i="7" s="1"/>
  <c r="B243" i="7"/>
  <c r="C243" i="7" s="1"/>
  <c r="B227" i="7"/>
  <c r="C227" i="7" s="1"/>
  <c r="B349" i="7"/>
  <c r="C349" i="7" s="1"/>
  <c r="B367" i="7"/>
  <c r="C367" i="7" s="1"/>
  <c r="B335" i="7"/>
  <c r="C335" i="7" s="1"/>
  <c r="B293" i="7"/>
  <c r="C293" i="7" s="1"/>
  <c r="B256" i="7"/>
  <c r="C256" i="7" s="1"/>
  <c r="B310" i="7"/>
  <c r="C310" i="7" s="1"/>
  <c r="B259" i="7"/>
  <c r="C259" i="7" s="1"/>
  <c r="B189" i="7"/>
  <c r="C189" i="7" s="1"/>
  <c r="B187" i="7"/>
  <c r="C187" i="7" s="1"/>
  <c r="B149" i="7"/>
  <c r="C149" i="7" s="1"/>
  <c r="B145" i="7"/>
  <c r="C145" i="7" s="1"/>
  <c r="B141" i="7"/>
  <c r="C141" i="7" s="1"/>
  <c r="B137" i="7"/>
  <c r="C137" i="7" s="1"/>
  <c r="B133" i="7"/>
  <c r="C133" i="7" s="1"/>
  <c r="B129" i="7"/>
  <c r="C129" i="7" s="1"/>
  <c r="B125" i="7"/>
  <c r="C125" i="7" s="1"/>
  <c r="B121" i="7"/>
  <c r="C121" i="7" s="1"/>
  <c r="B117" i="7"/>
  <c r="C117" i="7" s="1"/>
  <c r="B113" i="7"/>
  <c r="C113" i="7" s="1"/>
  <c r="B109" i="7"/>
  <c r="C109" i="7" s="1"/>
  <c r="B105" i="7"/>
  <c r="C105" i="7" s="1"/>
  <c r="B101" i="7"/>
  <c r="C101" i="7" s="1"/>
  <c r="B97" i="7"/>
  <c r="C97" i="7" s="1"/>
  <c r="B93" i="7"/>
  <c r="C93" i="7" s="1"/>
  <c r="B89" i="7"/>
  <c r="C89" i="7" s="1"/>
  <c r="B85" i="7"/>
  <c r="C85" i="7" s="1"/>
  <c r="B81" i="7"/>
  <c r="C81" i="7" s="1"/>
  <c r="B77" i="7"/>
  <c r="C77" i="7" s="1"/>
  <c r="B73" i="7"/>
  <c r="C73" i="7" s="1"/>
  <c r="B233" i="7"/>
  <c r="C233" i="7" s="1"/>
  <c r="B211" i="7"/>
  <c r="C211" i="7" s="1"/>
  <c r="B252" i="7"/>
  <c r="C252" i="7" s="1"/>
  <c r="B245" i="7"/>
  <c r="C245" i="7" s="1"/>
  <c r="B232" i="7"/>
  <c r="C232" i="7" s="1"/>
  <c r="B196" i="7"/>
  <c r="C196" i="7" s="1"/>
  <c r="B157" i="7"/>
  <c r="C157" i="7" s="1"/>
  <c r="B152" i="7"/>
  <c r="C152" i="7" s="1"/>
  <c r="B231" i="7"/>
  <c r="C231" i="7" s="1"/>
  <c r="B106" i="7"/>
  <c r="C106" i="7" s="1"/>
  <c r="B102" i="7"/>
  <c r="C102" i="7" s="1"/>
  <c r="B98" i="7"/>
  <c r="C98" i="7" s="1"/>
  <c r="B267" i="7"/>
  <c r="C267" i="7" s="1"/>
  <c r="B216" i="7"/>
  <c r="C216" i="7" s="1"/>
  <c r="B165" i="7"/>
  <c r="C165" i="7" s="1"/>
  <c r="B160" i="7"/>
  <c r="C160" i="7" s="1"/>
  <c r="B155" i="7"/>
  <c r="C155" i="7" s="1"/>
  <c r="B305" i="7"/>
  <c r="C305" i="7" s="1"/>
  <c r="B247" i="7"/>
  <c r="C247" i="7" s="1"/>
  <c r="B192" i="7"/>
  <c r="C192" i="7" s="1"/>
  <c r="B215" i="7"/>
  <c r="C215" i="7" s="1"/>
  <c r="B240" i="7"/>
  <c r="C240" i="7" s="1"/>
  <c r="B284" i="7"/>
  <c r="C284" i="7" s="1"/>
  <c r="B257" i="7"/>
  <c r="C257" i="7" s="1"/>
  <c r="B223" i="7"/>
  <c r="C223" i="7" s="1"/>
  <c r="B213" i="7"/>
  <c r="C213" i="7" s="1"/>
  <c r="V692" i="7"/>
  <c r="W692" i="7" s="1"/>
  <c r="V669" i="7"/>
  <c r="W669" i="7" s="1"/>
  <c r="V657" i="7"/>
  <c r="W657" i="7" s="1"/>
  <c r="V645" i="7"/>
  <c r="W645" i="7" s="1"/>
  <c r="V633" i="7"/>
  <c r="W633" i="7" s="1"/>
  <c r="V672" i="7"/>
  <c r="W672" i="7" s="1"/>
  <c r="V691" i="7"/>
  <c r="W691" i="7" s="1"/>
  <c r="V689" i="7"/>
  <c r="W689" i="7" s="1"/>
  <c r="V687" i="7"/>
  <c r="W687" i="7" s="1"/>
  <c r="V683" i="7"/>
  <c r="W683" i="7" s="1"/>
  <c r="V681" i="7"/>
  <c r="W681" i="7" s="1"/>
  <c r="V679" i="7"/>
  <c r="W679" i="7" s="1"/>
  <c r="V677" i="7"/>
  <c r="W677" i="7" s="1"/>
  <c r="V665" i="7"/>
  <c r="W665" i="7" s="1"/>
  <c r="V653" i="7"/>
  <c r="W653" i="7" s="1"/>
  <c r="V641" i="7"/>
  <c r="W641" i="7" s="1"/>
  <c r="V629" i="7"/>
  <c r="W629" i="7" s="1"/>
  <c r="V670" i="7"/>
  <c r="W670" i="7" s="1"/>
  <c r="V658" i="7"/>
  <c r="W658" i="7" s="1"/>
  <c r="V646" i="7"/>
  <c r="W646" i="7" s="1"/>
  <c r="V634" i="7"/>
  <c r="W634" i="7" s="1"/>
  <c r="V627" i="7"/>
  <c r="W627" i="7" s="1"/>
  <c r="V696" i="7"/>
  <c r="W696" i="7" s="1"/>
  <c r="V695" i="7"/>
  <c r="W695" i="7" s="1"/>
  <c r="V694" i="7"/>
  <c r="W694" i="7" s="1"/>
  <c r="V693" i="7"/>
  <c r="W693" i="7" s="1"/>
  <c r="V690" i="7"/>
  <c r="W690" i="7" s="1"/>
  <c r="V678" i="7"/>
  <c r="W678" i="7" s="1"/>
  <c r="V666" i="7"/>
  <c r="W666" i="7" s="1"/>
  <c r="V654" i="7"/>
  <c r="W654" i="7" s="1"/>
  <c r="V688" i="7"/>
  <c r="W688" i="7" s="1"/>
  <c r="V686" i="7"/>
  <c r="W686" i="7" s="1"/>
  <c r="V684" i="7"/>
  <c r="W684" i="7" s="1"/>
  <c r="V680" i="7"/>
  <c r="W680" i="7" s="1"/>
  <c r="V671" i="7"/>
  <c r="W671" i="7" s="1"/>
  <c r="V659" i="7"/>
  <c r="W659" i="7" s="1"/>
  <c r="V647" i="7"/>
  <c r="W647" i="7" s="1"/>
  <c r="V635" i="7"/>
  <c r="W635" i="7" s="1"/>
  <c r="V623" i="7"/>
  <c r="W623" i="7" s="1"/>
  <c r="V682" i="7"/>
  <c r="W682" i="7" s="1"/>
  <c r="V676" i="7"/>
  <c r="W676" i="7" s="1"/>
  <c r="V664" i="7"/>
  <c r="W664" i="7" s="1"/>
  <c r="V652" i="7"/>
  <c r="W652" i="7" s="1"/>
  <c r="V640" i="7"/>
  <c r="W640" i="7" s="1"/>
  <c r="V628" i="7"/>
  <c r="W628" i="7" s="1"/>
  <c r="V604" i="7"/>
  <c r="W604" i="7" s="1"/>
  <c r="V592" i="7"/>
  <c r="W592" i="7" s="1"/>
  <c r="V580" i="7"/>
  <c r="W580" i="7" s="1"/>
  <c r="V660" i="7"/>
  <c r="W660" i="7" s="1"/>
  <c r="V648" i="7"/>
  <c r="W648" i="7" s="1"/>
  <c r="V636" i="7"/>
  <c r="W636" i="7" s="1"/>
  <c r="V625" i="7"/>
  <c r="W625" i="7" s="1"/>
  <c r="V618" i="7"/>
  <c r="W618" i="7" s="1"/>
  <c r="V624" i="7"/>
  <c r="W624" i="7" s="1"/>
  <c r="V622" i="7"/>
  <c r="W622" i="7" s="1"/>
  <c r="V603" i="7"/>
  <c r="W603" i="7" s="1"/>
  <c r="V591" i="7"/>
  <c r="W591" i="7" s="1"/>
  <c r="V621" i="7"/>
  <c r="W621" i="7" s="1"/>
  <c r="V613" i="7"/>
  <c r="W613" i="7" s="1"/>
  <c r="V642" i="7"/>
  <c r="W642" i="7" s="1"/>
  <c r="V630" i="7"/>
  <c r="W630" i="7" s="1"/>
  <c r="V615" i="7"/>
  <c r="W615" i="7" s="1"/>
  <c r="V606" i="7"/>
  <c r="W606" i="7" s="1"/>
  <c r="V594" i="7"/>
  <c r="W594" i="7" s="1"/>
  <c r="V611" i="7"/>
  <c r="W611" i="7" s="1"/>
  <c r="V599" i="7"/>
  <c r="W599" i="7" s="1"/>
  <c r="V605" i="7"/>
  <c r="W605" i="7" s="1"/>
  <c r="V593" i="7"/>
  <c r="W593" i="7" s="1"/>
  <c r="V581" i="7"/>
  <c r="W581" i="7" s="1"/>
  <c r="V567" i="7"/>
  <c r="W567" i="7" s="1"/>
  <c r="V589" i="7"/>
  <c r="W589" i="7" s="1"/>
  <c r="V569" i="7"/>
  <c r="W569" i="7" s="1"/>
  <c r="V563" i="7"/>
  <c r="W563" i="7" s="1"/>
  <c r="V551" i="7"/>
  <c r="W551" i="7" s="1"/>
  <c r="V587" i="7"/>
  <c r="W587" i="7" s="1"/>
  <c r="V556" i="7"/>
  <c r="W556" i="7" s="1"/>
  <c r="V544" i="7"/>
  <c r="W544" i="7" s="1"/>
  <c r="V595" i="7"/>
  <c r="W595" i="7" s="1"/>
  <c r="V588" i="7"/>
  <c r="W588" i="7" s="1"/>
  <c r="V579" i="7"/>
  <c r="W579" i="7" s="1"/>
  <c r="V575" i="7"/>
  <c r="W575" i="7" s="1"/>
  <c r="V578" i="7"/>
  <c r="W578" i="7" s="1"/>
  <c r="V607" i="7"/>
  <c r="W607" i="7" s="1"/>
  <c r="V570" i="7"/>
  <c r="W570" i="7" s="1"/>
  <c r="V568" i="7"/>
  <c r="W568" i="7" s="1"/>
  <c r="V566" i="7"/>
  <c r="W566" i="7" s="1"/>
  <c r="V564" i="7"/>
  <c r="W564" i="7" s="1"/>
  <c r="V552" i="7"/>
  <c r="W552" i="7" s="1"/>
  <c r="V540" i="7"/>
  <c r="W540" i="7" s="1"/>
  <c r="V601" i="7"/>
  <c r="W601" i="7" s="1"/>
  <c r="V583" i="7"/>
  <c r="W583" i="7" s="1"/>
  <c r="V577" i="7"/>
  <c r="W577" i="7" s="1"/>
  <c r="V574" i="7"/>
  <c r="W574" i="7" s="1"/>
  <c r="V562" i="7"/>
  <c r="W562" i="7" s="1"/>
  <c r="V550" i="7"/>
  <c r="W550" i="7" s="1"/>
  <c r="V538" i="7"/>
  <c r="W538" i="7" s="1"/>
  <c r="V590" i="7"/>
  <c r="W590" i="7" s="1"/>
  <c r="V565" i="7"/>
  <c r="W565" i="7" s="1"/>
  <c r="V526" i="7"/>
  <c r="W526" i="7" s="1"/>
  <c r="V553" i="7"/>
  <c r="W553" i="7" s="1"/>
  <c r="V539" i="7"/>
  <c r="W539" i="7" s="1"/>
  <c r="V529" i="7"/>
  <c r="W529" i="7" s="1"/>
  <c r="V547" i="7"/>
  <c r="W547" i="7" s="1"/>
  <c r="V541" i="7"/>
  <c r="W541" i="7" s="1"/>
  <c r="V514" i="7"/>
  <c r="W514" i="7" s="1"/>
  <c r="V559" i="7"/>
  <c r="W559" i="7" s="1"/>
  <c r="V535" i="7"/>
  <c r="W535" i="7" s="1"/>
  <c r="V516" i="7"/>
  <c r="W516" i="7" s="1"/>
  <c r="V507" i="7"/>
  <c r="W507" i="7" s="1"/>
  <c r="V495" i="7"/>
  <c r="W495" i="7" s="1"/>
  <c r="V483" i="7"/>
  <c r="W483" i="7" s="1"/>
  <c r="V471" i="7"/>
  <c r="W471" i="7" s="1"/>
  <c r="V528" i="7"/>
  <c r="W528" i="7" s="1"/>
  <c r="V532" i="7"/>
  <c r="W532" i="7" s="1"/>
  <c r="V527" i="7"/>
  <c r="W527" i="7" s="1"/>
  <c r="V505" i="7"/>
  <c r="W505" i="7" s="1"/>
  <c r="V493" i="7"/>
  <c r="W493" i="7" s="1"/>
  <c r="V478" i="7"/>
  <c r="W478" i="7" s="1"/>
  <c r="V492" i="7"/>
  <c r="W492" i="7" s="1"/>
  <c r="V491" i="7"/>
  <c r="W491" i="7" s="1"/>
  <c r="V490" i="7"/>
  <c r="W490" i="7" s="1"/>
  <c r="V466" i="7"/>
  <c r="W466" i="7" s="1"/>
  <c r="V496" i="7"/>
  <c r="W496" i="7" s="1"/>
  <c r="V508" i="7"/>
  <c r="W508" i="7" s="1"/>
  <c r="V481" i="7"/>
  <c r="W481" i="7" s="1"/>
  <c r="V470" i="7"/>
  <c r="W470" i="7" s="1"/>
  <c r="V462" i="7"/>
  <c r="W462" i="7" s="1"/>
  <c r="V477" i="7"/>
  <c r="W477" i="7" s="1"/>
  <c r="V455" i="7"/>
  <c r="W455" i="7" s="1"/>
  <c r="V502" i="7"/>
  <c r="W502" i="7" s="1"/>
  <c r="V460" i="7"/>
  <c r="W460" i="7" s="1"/>
  <c r="V448" i="7"/>
  <c r="W448" i="7" s="1"/>
  <c r="V436" i="7"/>
  <c r="W436" i="7" s="1"/>
  <c r="V424" i="7"/>
  <c r="W424" i="7" s="1"/>
  <c r="V504" i="7"/>
  <c r="W504" i="7" s="1"/>
  <c r="V480" i="7"/>
  <c r="W480" i="7" s="1"/>
  <c r="V474" i="7"/>
  <c r="W474" i="7" s="1"/>
  <c r="V469" i="7"/>
  <c r="W469" i="7" s="1"/>
  <c r="V458" i="7"/>
  <c r="W458" i="7" s="1"/>
  <c r="V446" i="7"/>
  <c r="W446" i="7" s="1"/>
  <c r="V434" i="7"/>
  <c r="W434" i="7" s="1"/>
  <c r="V484" i="7"/>
  <c r="W484" i="7" s="1"/>
  <c r="V435" i="7"/>
  <c r="W435" i="7" s="1"/>
  <c r="V433" i="7"/>
  <c r="W433" i="7" s="1"/>
  <c r="V432" i="7"/>
  <c r="W432" i="7" s="1"/>
  <c r="V414" i="7"/>
  <c r="W414" i="7" s="1"/>
  <c r="V410" i="7"/>
  <c r="W410" i="7" s="1"/>
  <c r="V459" i="7"/>
  <c r="W459" i="7" s="1"/>
  <c r="V456" i="7"/>
  <c r="W456" i="7" s="1"/>
  <c r="V419" i="7"/>
  <c r="W419" i="7" s="1"/>
  <c r="V415" i="7"/>
  <c r="W415" i="7" s="1"/>
  <c r="V382" i="7"/>
  <c r="W382" i="7" s="1"/>
  <c r="V323" i="7"/>
  <c r="W323" i="7" s="1"/>
  <c r="V319" i="7"/>
  <c r="W319" i="7" s="1"/>
  <c r="V315" i="7"/>
  <c r="W315" i="7" s="1"/>
  <c r="V311" i="7"/>
  <c r="W311" i="7" s="1"/>
  <c r="V307" i="7"/>
  <c r="W307" i="7" s="1"/>
  <c r="V303" i="7"/>
  <c r="W303" i="7" s="1"/>
  <c r="V299" i="7"/>
  <c r="W299" i="7" s="1"/>
  <c r="V295" i="7"/>
  <c r="W295" i="7" s="1"/>
  <c r="V291" i="7"/>
  <c r="W291" i="7" s="1"/>
  <c r="V412" i="7"/>
  <c r="W412" i="7" s="1"/>
  <c r="V351" i="7"/>
  <c r="W351" i="7" s="1"/>
  <c r="V450" i="7"/>
  <c r="W450" i="7" s="1"/>
  <c r="V442" i="7"/>
  <c r="W442" i="7" s="1"/>
  <c r="V423" i="7"/>
  <c r="W423" i="7" s="1"/>
  <c r="V359" i="7"/>
  <c r="W359" i="7" s="1"/>
  <c r="V370" i="7"/>
  <c r="W370" i="7" s="1"/>
  <c r="V363" i="7"/>
  <c r="W363" i="7" s="1"/>
  <c r="V343" i="7"/>
  <c r="W343" i="7" s="1"/>
  <c r="V443" i="7"/>
  <c r="W443" i="7" s="1"/>
  <c r="V387" i="7"/>
  <c r="W387" i="7" s="1"/>
  <c r="V331" i="7"/>
  <c r="W331" i="7" s="1"/>
  <c r="V447" i="7"/>
  <c r="W447" i="7" s="1"/>
  <c r="V444" i="7"/>
  <c r="W444" i="7" s="1"/>
  <c r="V431" i="7"/>
  <c r="W431" i="7" s="1"/>
  <c r="V407" i="7"/>
  <c r="W407" i="7" s="1"/>
  <c r="V384" i="7"/>
  <c r="W384" i="7" s="1"/>
  <c r="V335" i="7"/>
  <c r="W335" i="7" s="1"/>
  <c r="V267" i="7"/>
  <c r="W267" i="7" s="1"/>
  <c r="V227" i="7"/>
  <c r="W227" i="7" s="1"/>
  <c r="V422" i="7"/>
  <c r="W422" i="7" s="1"/>
  <c r="V355" i="7"/>
  <c r="W355" i="7" s="1"/>
  <c r="V348" i="7"/>
  <c r="W348" i="7" s="1"/>
  <c r="V328" i="7"/>
  <c r="W328" i="7" s="1"/>
  <c r="V347" i="7"/>
  <c r="W347" i="7" s="1"/>
  <c r="V340" i="7"/>
  <c r="W340" i="7" s="1"/>
  <c r="V271" i="7"/>
  <c r="W271" i="7" s="1"/>
  <c r="V235" i="7"/>
  <c r="W235" i="7" s="1"/>
  <c r="V380" i="7"/>
  <c r="W380" i="7" s="1"/>
  <c r="V339" i="7"/>
  <c r="W339" i="7" s="1"/>
  <c r="V327" i="7"/>
  <c r="W327" i="7" s="1"/>
  <c r="V318" i="7"/>
  <c r="W318" i="7" s="1"/>
  <c r="V284" i="7"/>
  <c r="W284" i="7" s="1"/>
  <c r="V392" i="7"/>
  <c r="W392" i="7" s="1"/>
  <c r="V333" i="7"/>
  <c r="W333" i="7" s="1"/>
  <c r="V275" i="7"/>
  <c r="W275" i="7" s="1"/>
  <c r="V353" i="7"/>
  <c r="W353" i="7" s="1"/>
  <c r="V352" i="7"/>
  <c r="W352" i="7" s="1"/>
  <c r="V345" i="7"/>
  <c r="W345" i="7" s="1"/>
  <c r="V332" i="7"/>
  <c r="W332" i="7" s="1"/>
  <c r="V326" i="7"/>
  <c r="W326" i="7" s="1"/>
  <c r="V279" i="7"/>
  <c r="W279" i="7" s="1"/>
  <c r="V408" i="7"/>
  <c r="W408" i="7" s="1"/>
  <c r="V406" i="7"/>
  <c r="W406" i="7" s="1"/>
  <c r="V399" i="7"/>
  <c r="W399" i="7" s="1"/>
  <c r="V396" i="7"/>
  <c r="W396" i="7" s="1"/>
  <c r="V404" i="7"/>
  <c r="W404" i="7" s="1"/>
  <c r="V416" i="7"/>
  <c r="W416" i="7" s="1"/>
  <c r="V403" i="7"/>
  <c r="W403" i="7" s="1"/>
  <c r="V350" i="7"/>
  <c r="W350" i="7" s="1"/>
  <c r="V342" i="7"/>
  <c r="W342" i="7" s="1"/>
  <c r="V247" i="7"/>
  <c r="W247" i="7" s="1"/>
  <c r="V217" i="7"/>
  <c r="W217" i="7" s="1"/>
  <c r="V211" i="7"/>
  <c r="W211" i="7" s="1"/>
  <c r="V283" i="7"/>
  <c r="W283" i="7" s="1"/>
  <c r="V264" i="7"/>
  <c r="W264" i="7" s="1"/>
  <c r="V256" i="7"/>
  <c r="W256" i="7" s="1"/>
  <c r="V209" i="7"/>
  <c r="W209" i="7" s="1"/>
  <c r="V219" i="7"/>
  <c r="W219" i="7" s="1"/>
  <c r="V330" i="7"/>
  <c r="W330" i="7" s="1"/>
  <c r="V306" i="7"/>
  <c r="W306" i="7" s="1"/>
  <c r="V301" i="7"/>
  <c r="W301" i="7" s="1"/>
  <c r="V251" i="7"/>
  <c r="W251" i="7" s="1"/>
  <c r="V294" i="7"/>
  <c r="W294" i="7" s="1"/>
  <c r="V263" i="7"/>
  <c r="W263" i="7" s="1"/>
  <c r="V244" i="7"/>
  <c r="W244" i="7" s="1"/>
  <c r="V292" i="7"/>
  <c r="W292" i="7" s="1"/>
  <c r="V288" i="7"/>
  <c r="W288" i="7" s="1"/>
  <c r="V287" i="7"/>
  <c r="W287" i="7" s="1"/>
  <c r="V260" i="7"/>
  <c r="W260" i="7" s="1"/>
  <c r="V253" i="7"/>
  <c r="W253" i="7" s="1"/>
  <c r="V216" i="7"/>
  <c r="W216" i="7" s="1"/>
  <c r="V388" i="7"/>
  <c r="W388" i="7" s="1"/>
  <c r="V290" i="7"/>
  <c r="W290" i="7" s="1"/>
  <c r="V255" i="7"/>
  <c r="W255" i="7" s="1"/>
  <c r="V239" i="7"/>
  <c r="W239" i="7" s="1"/>
  <c r="V386" i="7"/>
  <c r="W386" i="7" s="1"/>
  <c r="V338" i="7"/>
  <c r="W338" i="7" s="1"/>
  <c r="V199" i="7"/>
  <c r="W199" i="7" s="1"/>
  <c r="V169" i="7"/>
  <c r="W169" i="7" s="1"/>
  <c r="V164" i="7"/>
  <c r="W164" i="7" s="1"/>
  <c r="V159" i="7"/>
  <c r="W159" i="7" s="1"/>
  <c r="V145" i="7"/>
  <c r="W145" i="7" s="1"/>
  <c r="V141" i="7"/>
  <c r="W141" i="7" s="1"/>
  <c r="V137" i="7"/>
  <c r="W137" i="7" s="1"/>
  <c r="V133" i="7"/>
  <c r="W133" i="7" s="1"/>
  <c r="V129" i="7"/>
  <c r="W129" i="7" s="1"/>
  <c r="V125" i="7"/>
  <c r="W125" i="7" s="1"/>
  <c r="V121" i="7"/>
  <c r="W121" i="7" s="1"/>
  <c r="V117" i="7"/>
  <c r="W117" i="7" s="1"/>
  <c r="V113" i="7"/>
  <c r="W113" i="7" s="1"/>
  <c r="V109" i="7"/>
  <c r="W109" i="7" s="1"/>
  <c r="V105" i="7"/>
  <c r="W105" i="7" s="1"/>
  <c r="V101" i="7"/>
  <c r="W101" i="7" s="1"/>
  <c r="V97" i="7"/>
  <c r="W97" i="7" s="1"/>
  <c r="V93" i="7"/>
  <c r="W93" i="7" s="1"/>
  <c r="V89" i="7"/>
  <c r="W89" i="7" s="1"/>
  <c r="V85" i="7"/>
  <c r="W85" i="7" s="1"/>
  <c r="V81" i="7"/>
  <c r="W81" i="7" s="1"/>
  <c r="V77" i="7"/>
  <c r="W77" i="7" s="1"/>
  <c r="V73" i="7"/>
  <c r="W73" i="7" s="1"/>
  <c r="V241" i="7"/>
  <c r="W241" i="7" s="1"/>
  <c r="V223" i="7"/>
  <c r="W223" i="7" s="1"/>
  <c r="V189" i="7"/>
  <c r="W189" i="7" s="1"/>
  <c r="V177" i="7"/>
  <c r="W177" i="7" s="1"/>
  <c r="V172" i="7"/>
  <c r="W172" i="7" s="1"/>
  <c r="V167" i="7"/>
  <c r="W167" i="7" s="1"/>
  <c r="V337" i="7"/>
  <c r="W337" i="7" s="1"/>
  <c r="V221" i="7"/>
  <c r="W221" i="7" s="1"/>
  <c r="V193" i="7"/>
  <c r="W193" i="7" s="1"/>
  <c r="V106" i="7"/>
  <c r="W106" i="7" s="1"/>
  <c r="V102" i="7"/>
  <c r="W102" i="7" s="1"/>
  <c r="V98" i="7"/>
  <c r="W98" i="7" s="1"/>
  <c r="V280" i="7"/>
  <c r="W280" i="7" s="1"/>
  <c r="V257" i="7"/>
  <c r="W257" i="7" s="1"/>
  <c r="V204" i="7"/>
  <c r="W204" i="7" s="1"/>
  <c r="V197" i="7"/>
  <c r="W197" i="7" s="1"/>
  <c r="V185" i="7"/>
  <c r="W185" i="7" s="1"/>
  <c r="V180" i="7"/>
  <c r="W180" i="7" s="1"/>
  <c r="V175" i="7"/>
  <c r="W175" i="7" s="1"/>
  <c r="V243" i="7"/>
  <c r="W243" i="7" s="1"/>
  <c r="V259" i="7"/>
  <c r="W259" i="7" s="1"/>
  <c r="V364" i="7"/>
  <c r="W364" i="7" s="1"/>
  <c r="V324" i="7"/>
  <c r="W324" i="7" s="1"/>
  <c r="V276" i="7"/>
  <c r="W276" i="7" s="1"/>
  <c r="V252" i="7"/>
  <c r="W252" i="7" s="1"/>
  <c r="V236" i="7"/>
  <c r="W236" i="7" s="1"/>
  <c r="V231" i="7"/>
  <c r="W231" i="7" s="1"/>
  <c r="V229" i="7"/>
  <c r="W229" i="7" s="1"/>
  <c r="V228" i="7"/>
  <c r="W228" i="7" s="1"/>
  <c r="V215" i="7"/>
  <c r="W215" i="7" s="1"/>
  <c r="B33" i="7"/>
  <c r="C33" i="7" s="1"/>
  <c r="AA46" i="7"/>
  <c r="AB46" i="7" s="1"/>
  <c r="V53" i="7"/>
  <c r="W53" i="7" s="1"/>
  <c r="Q60" i="7"/>
  <c r="R60" i="7" s="1"/>
  <c r="AA107" i="7"/>
  <c r="AB107" i="7" s="1"/>
  <c r="B110" i="7"/>
  <c r="C110" i="7" s="1"/>
  <c r="Q133" i="7"/>
  <c r="R133" i="7" s="1"/>
  <c r="Q139" i="7"/>
  <c r="R139" i="7" s="1"/>
  <c r="V140" i="7"/>
  <c r="W140" i="7" s="1"/>
  <c r="AA141" i="7"/>
  <c r="AB141" i="7" s="1"/>
  <c r="AF142" i="7"/>
  <c r="AG142" i="7" s="1"/>
  <c r="B144" i="7"/>
  <c r="C144" i="7" s="1"/>
  <c r="G145" i="7"/>
  <c r="H145" i="7" s="1"/>
  <c r="L146" i="7"/>
  <c r="M146" i="7" s="1"/>
  <c r="Q147" i="7"/>
  <c r="R147" i="7" s="1"/>
  <c r="V148" i="7"/>
  <c r="W148" i="7" s="1"/>
  <c r="V150" i="7"/>
  <c r="W150" i="7" s="1"/>
  <c r="L158" i="7"/>
  <c r="M158" i="7" s="1"/>
  <c r="Q160" i="7"/>
  <c r="R160" i="7" s="1"/>
  <c r="V161" i="7"/>
  <c r="W161" i="7" s="1"/>
  <c r="B167" i="7"/>
  <c r="C167" i="7" s="1"/>
  <c r="G171" i="7"/>
  <c r="H171" i="7" s="1"/>
  <c r="AF178" i="7"/>
  <c r="AG178" i="7" s="1"/>
  <c r="B181" i="7"/>
  <c r="C181" i="7" s="1"/>
  <c r="G182" i="7"/>
  <c r="H182" i="7" s="1"/>
  <c r="B191" i="7"/>
  <c r="C191" i="7" s="1"/>
  <c r="V195" i="7"/>
  <c r="W195" i="7" s="1"/>
  <c r="B201" i="7"/>
  <c r="C201" i="7" s="1"/>
  <c r="V202" i="7"/>
  <c r="W202" i="7" s="1"/>
  <c r="G209" i="7"/>
  <c r="H209" i="7" s="1"/>
  <c r="AA215" i="7"/>
  <c r="AB215" i="7" s="1"/>
  <c r="Q17" i="7"/>
  <c r="R17" i="7" s="1"/>
  <c r="B18" i="7"/>
  <c r="C18" i="7" s="1"/>
  <c r="V18" i="7"/>
  <c r="W18" i="7" s="1"/>
  <c r="G19" i="7"/>
  <c r="H19" i="7" s="1"/>
  <c r="AA19" i="7"/>
  <c r="AB19" i="7" s="1"/>
  <c r="Q21" i="7"/>
  <c r="R21" i="7" s="1"/>
  <c r="B22" i="7"/>
  <c r="C22" i="7" s="1"/>
  <c r="V22" i="7"/>
  <c r="W22" i="7" s="1"/>
  <c r="G23" i="7"/>
  <c r="H23" i="7" s="1"/>
  <c r="AA23" i="7"/>
  <c r="AB23" i="7" s="1"/>
  <c r="Q25" i="7"/>
  <c r="R25" i="7" s="1"/>
  <c r="B26" i="7"/>
  <c r="C26" i="7" s="1"/>
  <c r="V26" i="7"/>
  <c r="W26" i="7" s="1"/>
  <c r="G27" i="7"/>
  <c r="H27" i="7" s="1"/>
  <c r="AA27" i="7"/>
  <c r="AB27" i="7" s="1"/>
  <c r="Q29" i="7"/>
  <c r="R29" i="7" s="1"/>
  <c r="B30" i="7"/>
  <c r="C30" i="7" s="1"/>
  <c r="V30" i="7"/>
  <c r="W30" i="7" s="1"/>
  <c r="Q32" i="7"/>
  <c r="R32" i="7" s="1"/>
  <c r="AA33" i="7"/>
  <c r="AB33" i="7" s="1"/>
  <c r="V35" i="7"/>
  <c r="W35" i="7" s="1"/>
  <c r="Q37" i="7"/>
  <c r="R37" i="7" s="1"/>
  <c r="V40" i="7"/>
  <c r="W40" i="7" s="1"/>
  <c r="Q42" i="7"/>
  <c r="R42" i="7" s="1"/>
  <c r="G46" i="7"/>
  <c r="H46" i="7" s="1"/>
  <c r="Q47" i="7"/>
  <c r="R47" i="7" s="1"/>
  <c r="G51" i="7"/>
  <c r="H51" i="7" s="1"/>
  <c r="B53" i="7"/>
  <c r="C53" i="7" s="1"/>
  <c r="G56" i="7"/>
  <c r="H56" i="7" s="1"/>
  <c r="B58" i="7"/>
  <c r="C58" i="7" s="1"/>
  <c r="G61" i="7"/>
  <c r="H61" i="7" s="1"/>
  <c r="B63" i="7"/>
  <c r="C63" i="7" s="1"/>
  <c r="AA66" i="7"/>
  <c r="AB66" i="7" s="1"/>
  <c r="B68" i="7"/>
  <c r="C68" i="7" s="1"/>
  <c r="AA71" i="7"/>
  <c r="AB71" i="7" s="1"/>
  <c r="AA73" i="7"/>
  <c r="AB73" i="7" s="1"/>
  <c r="AA75" i="7"/>
  <c r="AB75" i="7" s="1"/>
  <c r="G77" i="7"/>
  <c r="H77" i="7" s="1"/>
  <c r="G79" i="7"/>
  <c r="H79" i="7" s="1"/>
  <c r="V80" i="7"/>
  <c r="W80" i="7" s="1"/>
  <c r="V82" i="7"/>
  <c r="W82" i="7" s="1"/>
  <c r="B84" i="7"/>
  <c r="C84" i="7" s="1"/>
  <c r="B86" i="7"/>
  <c r="C86" i="7" s="1"/>
  <c r="Q87" i="7"/>
  <c r="R87" i="7" s="1"/>
  <c r="Q89" i="7"/>
  <c r="R89" i="7" s="1"/>
  <c r="G97" i="7"/>
  <c r="H97" i="7" s="1"/>
  <c r="Q99" i="7"/>
  <c r="R99" i="7" s="1"/>
  <c r="G100" i="7"/>
  <c r="H100" i="7" s="1"/>
  <c r="AA101" i="7"/>
  <c r="AB101" i="7" s="1"/>
  <c r="Q102" i="7"/>
  <c r="R102" i="7" s="1"/>
  <c r="B104" i="7"/>
  <c r="C104" i="7" s="1"/>
  <c r="AA104" i="7"/>
  <c r="AB104" i="7" s="1"/>
  <c r="B107" i="7"/>
  <c r="C107" i="7" s="1"/>
  <c r="V108" i="7"/>
  <c r="W108" i="7" s="1"/>
  <c r="AA111" i="7"/>
  <c r="AB111" i="7" s="1"/>
  <c r="V112" i="7"/>
  <c r="W112" i="7" s="1"/>
  <c r="Q113" i="7"/>
  <c r="R113" i="7" s="1"/>
  <c r="G115" i="7"/>
  <c r="H115" i="7" s="1"/>
  <c r="AF116" i="7"/>
  <c r="AG116" i="7" s="1"/>
  <c r="V118" i="7"/>
  <c r="W118" i="7" s="1"/>
  <c r="L120" i="7"/>
  <c r="M120" i="7" s="1"/>
  <c r="B122" i="7"/>
  <c r="C122" i="7" s="1"/>
  <c r="AA123" i="7"/>
  <c r="AB123" i="7" s="1"/>
  <c r="Q125" i="7"/>
  <c r="R125" i="7" s="1"/>
  <c r="G127" i="7"/>
  <c r="H127" i="7" s="1"/>
  <c r="AF128" i="7"/>
  <c r="AG128" i="7" s="1"/>
  <c r="V130" i="7"/>
  <c r="W130" i="7" s="1"/>
  <c r="Q137" i="7"/>
  <c r="R137" i="7" s="1"/>
  <c r="AA149" i="7"/>
  <c r="AB149" i="7" s="1"/>
  <c r="AA150" i="7"/>
  <c r="AB150" i="7" s="1"/>
  <c r="AF151" i="7"/>
  <c r="AG151" i="7" s="1"/>
  <c r="G154" i="7"/>
  <c r="H154" i="7" s="1"/>
  <c r="Q159" i="7"/>
  <c r="R159" i="7" s="1"/>
  <c r="AF164" i="7"/>
  <c r="AG164" i="7" s="1"/>
  <c r="G168" i="7"/>
  <c r="H168" i="7" s="1"/>
  <c r="G169" i="7"/>
  <c r="H169" i="7" s="1"/>
  <c r="L171" i="7"/>
  <c r="M171" i="7" s="1"/>
  <c r="Q172" i="7"/>
  <c r="R172" i="7" s="1"/>
  <c r="AA174" i="7"/>
  <c r="AB174" i="7" s="1"/>
  <c r="B180" i="7"/>
  <c r="C180" i="7" s="1"/>
  <c r="Q185" i="7"/>
  <c r="R185" i="7" s="1"/>
  <c r="AA188" i="7"/>
  <c r="AB188" i="7" s="1"/>
  <c r="AF199" i="7"/>
  <c r="AG199" i="7" s="1"/>
  <c r="AF205" i="7"/>
  <c r="AG205" i="7" s="1"/>
  <c r="G315" i="7"/>
  <c r="H315" i="7" s="1"/>
  <c r="G33" i="7"/>
  <c r="H33" i="7" s="1"/>
  <c r="B35" i="7"/>
  <c r="C35" i="7" s="1"/>
  <c r="AA38" i="7"/>
  <c r="AB38" i="7" s="1"/>
  <c r="B40" i="7"/>
  <c r="C40" i="7" s="1"/>
  <c r="AA43" i="7"/>
  <c r="AB43" i="7" s="1"/>
  <c r="V45" i="7"/>
  <c r="W45" i="7" s="1"/>
  <c r="AA48" i="7"/>
  <c r="AB48" i="7" s="1"/>
  <c r="V50" i="7"/>
  <c r="W50" i="7" s="1"/>
  <c r="Q52" i="7"/>
  <c r="R52" i="7" s="1"/>
  <c r="AA53" i="7"/>
  <c r="AB53" i="7" s="1"/>
  <c r="V55" i="7"/>
  <c r="W55" i="7" s="1"/>
  <c r="Q57" i="7"/>
  <c r="R57" i="7" s="1"/>
  <c r="V60" i="7"/>
  <c r="W60" i="7" s="1"/>
  <c r="Q62" i="7"/>
  <c r="R62" i="7" s="1"/>
  <c r="G66" i="7"/>
  <c r="H66" i="7" s="1"/>
  <c r="Q67" i="7"/>
  <c r="R67" i="7" s="1"/>
  <c r="G71" i="7"/>
  <c r="H71" i="7" s="1"/>
  <c r="Q74" i="7"/>
  <c r="R74" i="7" s="1"/>
  <c r="AA84" i="7"/>
  <c r="AB84" i="7" s="1"/>
  <c r="V91" i="7"/>
  <c r="W91" i="7" s="1"/>
  <c r="B95" i="7"/>
  <c r="C95" i="7" s="1"/>
  <c r="V131" i="7"/>
  <c r="W131" i="7" s="1"/>
  <c r="V134" i="7"/>
  <c r="W134" i="7" s="1"/>
  <c r="V136" i="7"/>
  <c r="W136" i="7" s="1"/>
  <c r="Q138" i="7"/>
  <c r="R138" i="7" s="1"/>
  <c r="L155" i="7"/>
  <c r="M155" i="7" s="1"/>
  <c r="Q158" i="7"/>
  <c r="R158" i="7" s="1"/>
  <c r="V160" i="7"/>
  <c r="W160" i="7" s="1"/>
  <c r="AF162" i="7"/>
  <c r="AG162" i="7" s="1"/>
  <c r="AF175" i="7"/>
  <c r="AG175" i="7" s="1"/>
  <c r="B179" i="7"/>
  <c r="C179" i="7" s="1"/>
  <c r="G181" i="7"/>
  <c r="H181" i="7" s="1"/>
  <c r="Q183" i="7"/>
  <c r="R183" i="7" s="1"/>
  <c r="AF187" i="7"/>
  <c r="AG187" i="7" s="1"/>
  <c r="L201" i="7"/>
  <c r="M201" i="7" s="1"/>
  <c r="L219" i="7"/>
  <c r="M219" i="7" s="1"/>
  <c r="G226" i="7"/>
  <c r="H226" i="7" s="1"/>
  <c r="L291" i="7"/>
  <c r="M291" i="7" s="1"/>
  <c r="G310" i="7"/>
  <c r="H310" i="7" s="1"/>
  <c r="G696" i="7"/>
  <c r="H696" i="7" s="1"/>
  <c r="G691" i="7"/>
  <c r="H691" i="7" s="1"/>
  <c r="G687" i="7"/>
  <c r="H687" i="7" s="1"/>
  <c r="G672" i="7"/>
  <c r="H672" i="7" s="1"/>
  <c r="G660" i="7"/>
  <c r="H660" i="7" s="1"/>
  <c r="G648" i="7"/>
  <c r="H648" i="7" s="1"/>
  <c r="G636" i="7"/>
  <c r="H636" i="7" s="1"/>
  <c r="G697" i="7"/>
  <c r="H697" i="7" s="1"/>
  <c r="G695" i="7"/>
  <c r="H695" i="7" s="1"/>
  <c r="G689" i="7"/>
  <c r="H689" i="7" s="1"/>
  <c r="G683" i="7"/>
  <c r="H683" i="7" s="1"/>
  <c r="G698" i="7"/>
  <c r="H698" i="7" s="1"/>
  <c r="G675" i="7"/>
  <c r="H675" i="7" s="1"/>
  <c r="G693" i="7"/>
  <c r="H693" i="7" s="1"/>
  <c r="G668" i="7"/>
  <c r="H668" i="7" s="1"/>
  <c r="G656" i="7"/>
  <c r="H656" i="7" s="1"/>
  <c r="G644" i="7"/>
  <c r="H644" i="7" s="1"/>
  <c r="G632" i="7"/>
  <c r="H632" i="7" s="1"/>
  <c r="G699" i="7"/>
  <c r="H699" i="7" s="1"/>
  <c r="G673" i="7"/>
  <c r="H673" i="7" s="1"/>
  <c r="G661" i="7"/>
  <c r="H661" i="7" s="1"/>
  <c r="G649" i="7"/>
  <c r="H649" i="7" s="1"/>
  <c r="G637" i="7"/>
  <c r="H637" i="7" s="1"/>
  <c r="G630" i="7"/>
  <c r="H630" i="7" s="1"/>
  <c r="G669" i="7"/>
  <c r="H669" i="7" s="1"/>
  <c r="G657" i="7"/>
  <c r="H657" i="7" s="1"/>
  <c r="G674" i="7"/>
  <c r="H674" i="7" s="1"/>
  <c r="G662" i="7"/>
  <c r="H662" i="7" s="1"/>
  <c r="G650" i="7"/>
  <c r="H650" i="7" s="1"/>
  <c r="G638" i="7"/>
  <c r="H638" i="7" s="1"/>
  <c r="G626" i="7"/>
  <c r="H626" i="7" s="1"/>
  <c r="G667" i="7"/>
  <c r="H667" i="7" s="1"/>
  <c r="G655" i="7"/>
  <c r="H655" i="7" s="1"/>
  <c r="G643" i="7"/>
  <c r="H643" i="7" s="1"/>
  <c r="G631" i="7"/>
  <c r="H631" i="7" s="1"/>
  <c r="G639" i="7"/>
  <c r="H639" i="7" s="1"/>
  <c r="G627" i="7"/>
  <c r="H627" i="7" s="1"/>
  <c r="G607" i="7"/>
  <c r="H607" i="7" s="1"/>
  <c r="G595" i="7"/>
  <c r="H595" i="7" s="1"/>
  <c r="G583" i="7"/>
  <c r="H583" i="7" s="1"/>
  <c r="G624" i="7"/>
  <c r="H624" i="7" s="1"/>
  <c r="G621" i="7"/>
  <c r="H621" i="7" s="1"/>
  <c r="G663" i="7"/>
  <c r="H663" i="7" s="1"/>
  <c r="G651" i="7"/>
  <c r="H651" i="7" s="1"/>
  <c r="G633" i="7"/>
  <c r="H633" i="7" s="1"/>
  <c r="G606" i="7"/>
  <c r="H606" i="7" s="1"/>
  <c r="G594" i="7"/>
  <c r="H594" i="7" s="1"/>
  <c r="G645" i="7"/>
  <c r="H645" i="7" s="1"/>
  <c r="G646" i="7"/>
  <c r="H646" i="7" s="1"/>
  <c r="G625" i="7"/>
  <c r="H625" i="7" s="1"/>
  <c r="G609" i="7"/>
  <c r="H609" i="7" s="1"/>
  <c r="G597" i="7"/>
  <c r="H597" i="7" s="1"/>
  <c r="G640" i="7"/>
  <c r="H640" i="7" s="1"/>
  <c r="G628" i="7"/>
  <c r="H628" i="7" s="1"/>
  <c r="G602" i="7"/>
  <c r="H602" i="7" s="1"/>
  <c r="G608" i="7"/>
  <c r="H608" i="7" s="1"/>
  <c r="G584" i="7"/>
  <c r="H584" i="7" s="1"/>
  <c r="G554" i="7"/>
  <c r="H554" i="7" s="1"/>
  <c r="G618" i="7"/>
  <c r="H618" i="7" s="1"/>
  <c r="G568" i="7"/>
  <c r="H568" i="7" s="1"/>
  <c r="G566" i="7"/>
  <c r="H566" i="7" s="1"/>
  <c r="G559" i="7"/>
  <c r="H559" i="7" s="1"/>
  <c r="G547" i="7"/>
  <c r="H547" i="7" s="1"/>
  <c r="G570" i="7"/>
  <c r="H570" i="7" s="1"/>
  <c r="G582" i="7"/>
  <c r="H582" i="7" s="1"/>
  <c r="G577" i="7"/>
  <c r="H577" i="7" s="1"/>
  <c r="G604" i="7"/>
  <c r="H604" i="7" s="1"/>
  <c r="G592" i="7"/>
  <c r="H592" i="7" s="1"/>
  <c r="G591" i="7"/>
  <c r="H591" i="7" s="1"/>
  <c r="G590" i="7"/>
  <c r="H590" i="7" s="1"/>
  <c r="G581" i="7"/>
  <c r="H581" i="7" s="1"/>
  <c r="G555" i="7"/>
  <c r="H555" i="7" s="1"/>
  <c r="G543" i="7"/>
  <c r="H543" i="7" s="1"/>
  <c r="G610" i="7"/>
  <c r="H610" i="7" s="1"/>
  <c r="G596" i="7"/>
  <c r="H596" i="7" s="1"/>
  <c r="G580" i="7"/>
  <c r="H580" i="7" s="1"/>
  <c r="G571" i="7"/>
  <c r="H571" i="7" s="1"/>
  <c r="G565" i="7"/>
  <c r="H565" i="7" s="1"/>
  <c r="G553" i="7"/>
  <c r="H553" i="7" s="1"/>
  <c r="G541" i="7"/>
  <c r="H541" i="7" s="1"/>
  <c r="G573" i="7"/>
  <c r="H573" i="7" s="1"/>
  <c r="G598" i="7"/>
  <c r="H598" i="7" s="1"/>
  <c r="G586" i="7"/>
  <c r="H586" i="7" s="1"/>
  <c r="G578" i="7"/>
  <c r="H578" i="7" s="1"/>
  <c r="G562" i="7"/>
  <c r="H562" i="7" s="1"/>
  <c r="G542" i="7"/>
  <c r="H542" i="7" s="1"/>
  <c r="G538" i="7"/>
  <c r="H538" i="7" s="1"/>
  <c r="G529" i="7"/>
  <c r="H529" i="7" s="1"/>
  <c r="G535" i="7"/>
  <c r="H535" i="7" s="1"/>
  <c r="G556" i="7"/>
  <c r="H556" i="7" s="1"/>
  <c r="G550" i="7"/>
  <c r="H550" i="7" s="1"/>
  <c r="G544" i="7"/>
  <c r="H544" i="7" s="1"/>
  <c r="G532" i="7"/>
  <c r="H532" i="7" s="1"/>
  <c r="G522" i="7"/>
  <c r="H522" i="7" s="1"/>
  <c r="G518" i="7"/>
  <c r="H518" i="7" s="1"/>
  <c r="G516" i="7"/>
  <c r="H516" i="7" s="1"/>
  <c r="G531" i="7"/>
  <c r="H531" i="7" s="1"/>
  <c r="G510" i="7"/>
  <c r="H510" i="7" s="1"/>
  <c r="G498" i="7"/>
  <c r="H498" i="7" s="1"/>
  <c r="G486" i="7"/>
  <c r="H486" i="7" s="1"/>
  <c r="G474" i="7"/>
  <c r="H474" i="7" s="1"/>
  <c r="G539" i="7"/>
  <c r="H539" i="7" s="1"/>
  <c r="G526" i="7"/>
  <c r="H526" i="7" s="1"/>
  <c r="G523" i="7"/>
  <c r="H523" i="7" s="1"/>
  <c r="G517" i="7"/>
  <c r="H517" i="7" s="1"/>
  <c r="G515" i="7"/>
  <c r="H515" i="7" s="1"/>
  <c r="G508" i="7"/>
  <c r="H508" i="7" s="1"/>
  <c r="G519" i="7"/>
  <c r="H519" i="7" s="1"/>
  <c r="G487" i="7"/>
  <c r="H487" i="7" s="1"/>
  <c r="G481" i="7"/>
  <c r="H481" i="7" s="1"/>
  <c r="G477" i="7"/>
  <c r="H477" i="7" s="1"/>
  <c r="G505" i="7"/>
  <c r="H505" i="7" s="1"/>
  <c r="G506" i="7"/>
  <c r="H506" i="7" s="1"/>
  <c r="G511" i="7"/>
  <c r="H511" i="7" s="1"/>
  <c r="G465" i="7"/>
  <c r="H465" i="7" s="1"/>
  <c r="G507" i="7"/>
  <c r="H507" i="7" s="1"/>
  <c r="G484" i="7"/>
  <c r="H484" i="7" s="1"/>
  <c r="G469" i="7"/>
  <c r="H469" i="7" s="1"/>
  <c r="G458" i="7"/>
  <c r="H458" i="7" s="1"/>
  <c r="G494" i="7"/>
  <c r="H494" i="7" s="1"/>
  <c r="G493" i="7"/>
  <c r="H493" i="7" s="1"/>
  <c r="G463" i="7"/>
  <c r="H463" i="7" s="1"/>
  <c r="G451" i="7"/>
  <c r="H451" i="7" s="1"/>
  <c r="G439" i="7"/>
  <c r="H439" i="7" s="1"/>
  <c r="G427" i="7"/>
  <c r="H427" i="7" s="1"/>
  <c r="G496" i="7"/>
  <c r="H496" i="7" s="1"/>
  <c r="G499" i="7"/>
  <c r="H499" i="7" s="1"/>
  <c r="G495" i="7"/>
  <c r="H495" i="7" s="1"/>
  <c r="G490" i="7"/>
  <c r="H490" i="7" s="1"/>
  <c r="G483" i="7"/>
  <c r="H483" i="7" s="1"/>
  <c r="G478" i="7"/>
  <c r="H478" i="7" s="1"/>
  <c r="G471" i="7"/>
  <c r="H471" i="7" s="1"/>
  <c r="G461" i="7"/>
  <c r="H461" i="7" s="1"/>
  <c r="G449" i="7"/>
  <c r="H449" i="7" s="1"/>
  <c r="G437" i="7"/>
  <c r="H437" i="7" s="1"/>
  <c r="G424" i="7"/>
  <c r="H424" i="7" s="1"/>
  <c r="G393" i="7"/>
  <c r="H393" i="7" s="1"/>
  <c r="G447" i="7"/>
  <c r="H447" i="7" s="1"/>
  <c r="G453" i="7"/>
  <c r="H453" i="7" s="1"/>
  <c r="G438" i="7"/>
  <c r="H438" i="7" s="1"/>
  <c r="G462" i="7"/>
  <c r="H462" i="7" s="1"/>
  <c r="G422" i="7"/>
  <c r="H422" i="7" s="1"/>
  <c r="G344" i="7"/>
  <c r="H344" i="7" s="1"/>
  <c r="G320" i="7"/>
  <c r="H320" i="7" s="1"/>
  <c r="G316" i="7"/>
  <c r="H316" i="7" s="1"/>
  <c r="G312" i="7"/>
  <c r="H312" i="7" s="1"/>
  <c r="G308" i="7"/>
  <c r="H308" i="7" s="1"/>
  <c r="G304" i="7"/>
  <c r="H304" i="7" s="1"/>
  <c r="G300" i="7"/>
  <c r="H300" i="7" s="1"/>
  <c r="G296" i="7"/>
  <c r="H296" i="7" s="1"/>
  <c r="G292" i="7"/>
  <c r="H292" i="7" s="1"/>
  <c r="G288" i="7"/>
  <c r="H288" i="7" s="1"/>
  <c r="G324" i="7"/>
  <c r="H324" i="7" s="1"/>
  <c r="G416" i="7"/>
  <c r="H416" i="7" s="1"/>
  <c r="G332" i="7"/>
  <c r="H332" i="7" s="1"/>
  <c r="G408" i="7"/>
  <c r="H408" i="7" s="1"/>
  <c r="G356" i="7"/>
  <c r="H356" i="7" s="1"/>
  <c r="G336" i="7"/>
  <c r="H336" i="7" s="1"/>
  <c r="G417" i="7"/>
  <c r="H417" i="7" s="1"/>
  <c r="G403" i="7"/>
  <c r="H403" i="7" s="1"/>
  <c r="G372" i="7"/>
  <c r="H372" i="7" s="1"/>
  <c r="G347" i="7"/>
  <c r="H347" i="7" s="1"/>
  <c r="G459" i="7"/>
  <c r="H459" i="7" s="1"/>
  <c r="G446" i="7"/>
  <c r="H446" i="7" s="1"/>
  <c r="G425" i="7"/>
  <c r="H425" i="7" s="1"/>
  <c r="G450" i="7"/>
  <c r="H450" i="7" s="1"/>
  <c r="G435" i="7"/>
  <c r="H435" i="7" s="1"/>
  <c r="G426" i="7"/>
  <c r="H426" i="7" s="1"/>
  <c r="G348" i="7"/>
  <c r="H348" i="7" s="1"/>
  <c r="G359" i="7"/>
  <c r="H359" i="7" s="1"/>
  <c r="G352" i="7"/>
  <c r="H352" i="7" s="1"/>
  <c r="G325" i="7"/>
  <c r="H325" i="7" s="1"/>
  <c r="G264" i="7"/>
  <c r="H264" i="7" s="1"/>
  <c r="G248" i="7"/>
  <c r="H248" i="7" s="1"/>
  <c r="G409" i="7"/>
  <c r="H409" i="7" s="1"/>
  <c r="G407" i="7"/>
  <c r="H407" i="7" s="1"/>
  <c r="G401" i="7"/>
  <c r="H401" i="7" s="1"/>
  <c r="G387" i="7"/>
  <c r="H387" i="7" s="1"/>
  <c r="G376" i="7"/>
  <c r="H376" i="7" s="1"/>
  <c r="G338" i="7"/>
  <c r="H338" i="7" s="1"/>
  <c r="G400" i="7"/>
  <c r="H400" i="7" s="1"/>
  <c r="G351" i="7"/>
  <c r="H351" i="7" s="1"/>
  <c r="G268" i="7"/>
  <c r="H268" i="7" s="1"/>
  <c r="G256" i="7"/>
  <c r="H256" i="7" s="1"/>
  <c r="G415" i="7"/>
  <c r="H415" i="7" s="1"/>
  <c r="G399" i="7"/>
  <c r="H399" i="7" s="1"/>
  <c r="G384" i="7"/>
  <c r="H384" i="7" s="1"/>
  <c r="G364" i="7"/>
  <c r="H364" i="7" s="1"/>
  <c r="G337" i="7"/>
  <c r="H337" i="7" s="1"/>
  <c r="G281" i="7"/>
  <c r="H281" i="7" s="1"/>
  <c r="G272" i="7"/>
  <c r="H272" i="7" s="1"/>
  <c r="G395" i="7"/>
  <c r="H395" i="7" s="1"/>
  <c r="G375" i="7"/>
  <c r="H375" i="7" s="1"/>
  <c r="G355" i="7"/>
  <c r="H355" i="7" s="1"/>
  <c r="G349" i="7"/>
  <c r="H349" i="7" s="1"/>
  <c r="G342" i="7"/>
  <c r="H342" i="7" s="1"/>
  <c r="G276" i="7"/>
  <c r="H276" i="7" s="1"/>
  <c r="G380" i="7"/>
  <c r="H380" i="7" s="1"/>
  <c r="G366" i="7"/>
  <c r="H366" i="7" s="1"/>
  <c r="G379" i="7"/>
  <c r="H379" i="7" s="1"/>
  <c r="G434" i="7"/>
  <c r="H434" i="7" s="1"/>
  <c r="G391" i="7"/>
  <c r="H391" i="7" s="1"/>
  <c r="G346" i="7"/>
  <c r="H346" i="7" s="1"/>
  <c r="G273" i="7"/>
  <c r="H273" i="7" s="1"/>
  <c r="G260" i="7"/>
  <c r="H260" i="7" s="1"/>
  <c r="G230" i="7"/>
  <c r="H230" i="7" s="1"/>
  <c r="G328" i="7"/>
  <c r="H328" i="7" s="1"/>
  <c r="G280" i="7"/>
  <c r="H280" i="7" s="1"/>
  <c r="G232" i="7"/>
  <c r="H232" i="7" s="1"/>
  <c r="G216" i="7"/>
  <c r="H216" i="7" s="1"/>
  <c r="G225" i="7"/>
  <c r="H225" i="7" s="1"/>
  <c r="G212" i="7"/>
  <c r="H212" i="7" s="1"/>
  <c r="G285" i="7"/>
  <c r="H285" i="7" s="1"/>
  <c r="G257" i="7"/>
  <c r="H257" i="7" s="1"/>
  <c r="G236" i="7"/>
  <c r="H236" i="7" s="1"/>
  <c r="G284" i="7"/>
  <c r="H284" i="7" s="1"/>
  <c r="G252" i="7"/>
  <c r="H252" i="7" s="1"/>
  <c r="G250" i="7"/>
  <c r="H250" i="7" s="1"/>
  <c r="G229" i="7"/>
  <c r="H229" i="7" s="1"/>
  <c r="G202" i="7"/>
  <c r="H202" i="7" s="1"/>
  <c r="G238" i="7"/>
  <c r="H238" i="7" s="1"/>
  <c r="G340" i="7"/>
  <c r="H340" i="7" s="1"/>
  <c r="G354" i="7"/>
  <c r="H354" i="7" s="1"/>
  <c r="G289" i="7"/>
  <c r="H289" i="7" s="1"/>
  <c r="G237" i="7"/>
  <c r="H237" i="7" s="1"/>
  <c r="G314" i="7"/>
  <c r="H314" i="7" s="1"/>
  <c r="G244" i="7"/>
  <c r="H244" i="7" s="1"/>
  <c r="G204" i="7"/>
  <c r="H204" i="7" s="1"/>
  <c r="G196" i="7"/>
  <c r="H196" i="7" s="1"/>
  <c r="G185" i="7"/>
  <c r="H185" i="7" s="1"/>
  <c r="G180" i="7"/>
  <c r="H180" i="7" s="1"/>
  <c r="G146" i="7"/>
  <c r="H146" i="7" s="1"/>
  <c r="G142" i="7"/>
  <c r="H142" i="7" s="1"/>
  <c r="G138" i="7"/>
  <c r="H138" i="7" s="1"/>
  <c r="G134" i="7"/>
  <c r="H134" i="7" s="1"/>
  <c r="G130" i="7"/>
  <c r="H130" i="7" s="1"/>
  <c r="G126" i="7"/>
  <c r="H126" i="7" s="1"/>
  <c r="G122" i="7"/>
  <c r="H122" i="7" s="1"/>
  <c r="G118" i="7"/>
  <c r="H118" i="7" s="1"/>
  <c r="G114" i="7"/>
  <c r="H114" i="7" s="1"/>
  <c r="G110" i="7"/>
  <c r="H110" i="7" s="1"/>
  <c r="G106" i="7"/>
  <c r="H106" i="7" s="1"/>
  <c r="G102" i="7"/>
  <c r="H102" i="7" s="1"/>
  <c r="G98" i="7"/>
  <c r="H98" i="7" s="1"/>
  <c r="G94" i="7"/>
  <c r="H94" i="7" s="1"/>
  <c r="G90" i="7"/>
  <c r="H90" i="7" s="1"/>
  <c r="G86" i="7"/>
  <c r="H86" i="7" s="1"/>
  <c r="G82" i="7"/>
  <c r="H82" i="7" s="1"/>
  <c r="G78" i="7"/>
  <c r="H78" i="7" s="1"/>
  <c r="G74" i="7"/>
  <c r="H74" i="7" s="1"/>
  <c r="G277" i="7"/>
  <c r="H277" i="7" s="1"/>
  <c r="G254" i="7"/>
  <c r="H254" i="7" s="1"/>
  <c r="G192" i="7"/>
  <c r="H192" i="7" s="1"/>
  <c r="G150" i="7"/>
  <c r="H150" i="7" s="1"/>
  <c r="G322" i="7"/>
  <c r="H322" i="7" s="1"/>
  <c r="G228" i="7"/>
  <c r="H228" i="7" s="1"/>
  <c r="G190" i="7"/>
  <c r="H190" i="7" s="1"/>
  <c r="G103" i="7"/>
  <c r="H103" i="7" s="1"/>
  <c r="G99" i="7"/>
  <c r="H99" i="7" s="1"/>
  <c r="G360" i="7"/>
  <c r="H360" i="7" s="1"/>
  <c r="G201" i="7"/>
  <c r="H201" i="7" s="1"/>
  <c r="G158" i="7"/>
  <c r="H158" i="7" s="1"/>
  <c r="G153" i="7"/>
  <c r="H153" i="7" s="1"/>
  <c r="G249" i="7"/>
  <c r="H249" i="7" s="1"/>
  <c r="G240" i="7"/>
  <c r="H240" i="7" s="1"/>
  <c r="G224" i="7"/>
  <c r="H224" i="7" s="1"/>
  <c r="G353" i="7"/>
  <c r="H353" i="7" s="1"/>
  <c r="G298" i="7"/>
  <c r="H298" i="7" s="1"/>
  <c r="G206" i="7"/>
  <c r="H206" i="7" s="1"/>
  <c r="G198" i="7"/>
  <c r="H198" i="7" s="1"/>
  <c r="G306" i="7"/>
  <c r="H306" i="7" s="1"/>
  <c r="G291" i="7"/>
  <c r="H291" i="7" s="1"/>
  <c r="G242" i="7"/>
  <c r="H242" i="7" s="1"/>
  <c r="G295" i="7"/>
  <c r="H295" i="7" s="1"/>
  <c r="G221" i="7"/>
  <c r="H221" i="7" s="1"/>
  <c r="G303" i="7"/>
  <c r="H303" i="7" s="1"/>
  <c r="G299" i="7"/>
  <c r="H299" i="7" s="1"/>
  <c r="G234" i="7"/>
  <c r="H234" i="7" s="1"/>
  <c r="G233" i="7"/>
  <c r="H233" i="7" s="1"/>
  <c r="G220" i="7"/>
  <c r="H220" i="7" s="1"/>
  <c r="AA699" i="7"/>
  <c r="AB699" i="7" s="1"/>
  <c r="AA672" i="7"/>
  <c r="AB672" i="7" s="1"/>
  <c r="AA660" i="7"/>
  <c r="AB660" i="7" s="1"/>
  <c r="AA648" i="7"/>
  <c r="AB648" i="7" s="1"/>
  <c r="AA636" i="7"/>
  <c r="AB636" i="7" s="1"/>
  <c r="AA689" i="7"/>
  <c r="AB689" i="7" s="1"/>
  <c r="AA687" i="7"/>
  <c r="AB687" i="7" s="1"/>
  <c r="AA683" i="7"/>
  <c r="AB683" i="7" s="1"/>
  <c r="AA675" i="7"/>
  <c r="AB675" i="7" s="1"/>
  <c r="AA668" i="7"/>
  <c r="AB668" i="7" s="1"/>
  <c r="AA656" i="7"/>
  <c r="AB656" i="7" s="1"/>
  <c r="AA644" i="7"/>
  <c r="AB644" i="7" s="1"/>
  <c r="AA632" i="7"/>
  <c r="AB632" i="7" s="1"/>
  <c r="AA696" i="7"/>
  <c r="AB696" i="7" s="1"/>
  <c r="AA695" i="7"/>
  <c r="AB695" i="7" s="1"/>
  <c r="AA673" i="7"/>
  <c r="AB673" i="7" s="1"/>
  <c r="AA661" i="7"/>
  <c r="AB661" i="7" s="1"/>
  <c r="AA649" i="7"/>
  <c r="AB649" i="7" s="1"/>
  <c r="AA637" i="7"/>
  <c r="AB637" i="7" s="1"/>
  <c r="AA630" i="7"/>
  <c r="AB630" i="7" s="1"/>
  <c r="AA697" i="7"/>
  <c r="AB697" i="7" s="1"/>
  <c r="AA693" i="7"/>
  <c r="AB693" i="7" s="1"/>
  <c r="AA690" i="7"/>
  <c r="AB690" i="7" s="1"/>
  <c r="AA682" i="7"/>
  <c r="AB682" i="7" s="1"/>
  <c r="AA698" i="7"/>
  <c r="AB698" i="7" s="1"/>
  <c r="AA669" i="7"/>
  <c r="AB669" i="7" s="1"/>
  <c r="AA657" i="7"/>
  <c r="AB657" i="7" s="1"/>
  <c r="AA692" i="7"/>
  <c r="AB692" i="7" s="1"/>
  <c r="AA674" i="7"/>
  <c r="AB674" i="7" s="1"/>
  <c r="AA662" i="7"/>
  <c r="AB662" i="7" s="1"/>
  <c r="AA650" i="7"/>
  <c r="AB650" i="7" s="1"/>
  <c r="AA638" i="7"/>
  <c r="AB638" i="7" s="1"/>
  <c r="AA626" i="7"/>
  <c r="AB626" i="7" s="1"/>
  <c r="AA667" i="7"/>
  <c r="AB667" i="7" s="1"/>
  <c r="AA655" i="7"/>
  <c r="AB655" i="7" s="1"/>
  <c r="AA643" i="7"/>
  <c r="AB643" i="7" s="1"/>
  <c r="AA631" i="7"/>
  <c r="AB631" i="7" s="1"/>
  <c r="AA663" i="7"/>
  <c r="AB663" i="7" s="1"/>
  <c r="AA651" i="7"/>
  <c r="AB651" i="7" s="1"/>
  <c r="AA607" i="7"/>
  <c r="AB607" i="7" s="1"/>
  <c r="AA595" i="7"/>
  <c r="AB595" i="7" s="1"/>
  <c r="AA583" i="7"/>
  <c r="AB583" i="7" s="1"/>
  <c r="AA645" i="7"/>
  <c r="AB645" i="7" s="1"/>
  <c r="AA639" i="7"/>
  <c r="AB639" i="7" s="1"/>
  <c r="AA627" i="7"/>
  <c r="AB627" i="7" s="1"/>
  <c r="AA624" i="7"/>
  <c r="AB624" i="7" s="1"/>
  <c r="AA628" i="7"/>
  <c r="AB628" i="7" s="1"/>
  <c r="AA622" i="7"/>
  <c r="AB622" i="7" s="1"/>
  <c r="AA621" i="7"/>
  <c r="AB621" i="7" s="1"/>
  <c r="AA606" i="7"/>
  <c r="AB606" i="7" s="1"/>
  <c r="AA594" i="7"/>
  <c r="AB594" i="7" s="1"/>
  <c r="AA617" i="7"/>
  <c r="AB617" i="7" s="1"/>
  <c r="AA633" i="7"/>
  <c r="AB633" i="7" s="1"/>
  <c r="AA609" i="7"/>
  <c r="AB609" i="7" s="1"/>
  <c r="AA597" i="7"/>
  <c r="AB597" i="7" s="1"/>
  <c r="AA634" i="7"/>
  <c r="AB634" i="7" s="1"/>
  <c r="AA619" i="7"/>
  <c r="AB619" i="7" s="1"/>
  <c r="AA602" i="7"/>
  <c r="AB602" i="7" s="1"/>
  <c r="AA579" i="7"/>
  <c r="AB579" i="7" s="1"/>
  <c r="AA554" i="7"/>
  <c r="AB554" i="7" s="1"/>
  <c r="AA610" i="7"/>
  <c r="AB610" i="7" s="1"/>
  <c r="AA596" i="7"/>
  <c r="AB596" i="7" s="1"/>
  <c r="AA586" i="7"/>
  <c r="AB586" i="7" s="1"/>
  <c r="AA578" i="7"/>
  <c r="AB578" i="7" s="1"/>
  <c r="AA559" i="7"/>
  <c r="AB559" i="7" s="1"/>
  <c r="AA547" i="7"/>
  <c r="AB547" i="7" s="1"/>
  <c r="AA625" i="7"/>
  <c r="AB625" i="7" s="1"/>
  <c r="AA598" i="7"/>
  <c r="AB598" i="7" s="1"/>
  <c r="AA570" i="7"/>
  <c r="AB570" i="7" s="1"/>
  <c r="AA584" i="7"/>
  <c r="AB584" i="7" s="1"/>
  <c r="AA577" i="7"/>
  <c r="AB577" i="7" s="1"/>
  <c r="AA555" i="7"/>
  <c r="AB555" i="7" s="1"/>
  <c r="AA543" i="7"/>
  <c r="AB543" i="7" s="1"/>
  <c r="AA608" i="7"/>
  <c r="AB608" i="7" s="1"/>
  <c r="AA582" i="7"/>
  <c r="AB582" i="7" s="1"/>
  <c r="AA553" i="7"/>
  <c r="AB553" i="7" s="1"/>
  <c r="AA541" i="7"/>
  <c r="AB541" i="7" s="1"/>
  <c r="AA618" i="7"/>
  <c r="AB618" i="7" s="1"/>
  <c r="AA604" i="7"/>
  <c r="AB604" i="7" s="1"/>
  <c r="AA592" i="7"/>
  <c r="AB592" i="7" s="1"/>
  <c r="AA590" i="7"/>
  <c r="AB590" i="7" s="1"/>
  <c r="AA581" i="7"/>
  <c r="AB581" i="7" s="1"/>
  <c r="AA571" i="7"/>
  <c r="AB571" i="7" s="1"/>
  <c r="AA573" i="7"/>
  <c r="AB573" i="7" s="1"/>
  <c r="AA569" i="7"/>
  <c r="AB569" i="7" s="1"/>
  <c r="AA580" i="7"/>
  <c r="AB580" i="7" s="1"/>
  <c r="AA545" i="7"/>
  <c r="AB545" i="7" s="1"/>
  <c r="AA521" i="7"/>
  <c r="AB521" i="7" s="1"/>
  <c r="AA529" i="7"/>
  <c r="AB529" i="7" s="1"/>
  <c r="AA539" i="7"/>
  <c r="AB539" i="7" s="1"/>
  <c r="AA538" i="7"/>
  <c r="AB538" i="7" s="1"/>
  <c r="AA535" i="7"/>
  <c r="AB535" i="7" s="1"/>
  <c r="AA522" i="7"/>
  <c r="AB522" i="7" s="1"/>
  <c r="AA520" i="7"/>
  <c r="AB520" i="7" s="1"/>
  <c r="AA516" i="7"/>
  <c r="AB516" i="7" s="1"/>
  <c r="AA514" i="7"/>
  <c r="AB514" i="7" s="1"/>
  <c r="AA542" i="7"/>
  <c r="AB542" i="7" s="1"/>
  <c r="AA562" i="7"/>
  <c r="AB562" i="7" s="1"/>
  <c r="AA532" i="7"/>
  <c r="AB532" i="7" s="1"/>
  <c r="AA510" i="7"/>
  <c r="AB510" i="7" s="1"/>
  <c r="AA498" i="7"/>
  <c r="AB498" i="7" s="1"/>
  <c r="AA486" i="7"/>
  <c r="AB486" i="7" s="1"/>
  <c r="AA474" i="7"/>
  <c r="AB474" i="7" s="1"/>
  <c r="AA556" i="7"/>
  <c r="AB556" i="7" s="1"/>
  <c r="AA550" i="7"/>
  <c r="AB550" i="7" s="1"/>
  <c r="AA544" i="7"/>
  <c r="AB544" i="7" s="1"/>
  <c r="AA508" i="7"/>
  <c r="AB508" i="7" s="1"/>
  <c r="AA531" i="7"/>
  <c r="AB531" i="7" s="1"/>
  <c r="AA526" i="7"/>
  <c r="AB526" i="7" s="1"/>
  <c r="AA523" i="7"/>
  <c r="AB523" i="7" s="1"/>
  <c r="AA519" i="7"/>
  <c r="AB519" i="7" s="1"/>
  <c r="AA507" i="7"/>
  <c r="AB507" i="7" s="1"/>
  <c r="AA496" i="7"/>
  <c r="AB496" i="7" s="1"/>
  <c r="AA483" i="7"/>
  <c r="AB483" i="7" s="1"/>
  <c r="AA495" i="7"/>
  <c r="AB495" i="7" s="1"/>
  <c r="AA494" i="7"/>
  <c r="AB494" i="7" s="1"/>
  <c r="AA482" i="7"/>
  <c r="AB482" i="7" s="1"/>
  <c r="AA475" i="7"/>
  <c r="AB475" i="7" s="1"/>
  <c r="AA499" i="7"/>
  <c r="AB499" i="7" s="1"/>
  <c r="AA481" i="7"/>
  <c r="AB481" i="7" s="1"/>
  <c r="AA470" i="7"/>
  <c r="AB470" i="7" s="1"/>
  <c r="AA487" i="7"/>
  <c r="AB487" i="7" s="1"/>
  <c r="AA465" i="7"/>
  <c r="AB465" i="7" s="1"/>
  <c r="AA458" i="7"/>
  <c r="AB458" i="7" s="1"/>
  <c r="AA469" i="7"/>
  <c r="AB469" i="7" s="1"/>
  <c r="AA463" i="7"/>
  <c r="AB463" i="7" s="1"/>
  <c r="AA451" i="7"/>
  <c r="AB451" i="7" s="1"/>
  <c r="AA439" i="7"/>
  <c r="AB439" i="7" s="1"/>
  <c r="AA427" i="7"/>
  <c r="AB427" i="7" s="1"/>
  <c r="AA505" i="7"/>
  <c r="AB505" i="7" s="1"/>
  <c r="AA484" i="7"/>
  <c r="AB484" i="7" s="1"/>
  <c r="AA476" i="7"/>
  <c r="AB476" i="7" s="1"/>
  <c r="AA461" i="7"/>
  <c r="AB461" i="7" s="1"/>
  <c r="AA449" i="7"/>
  <c r="AB449" i="7" s="1"/>
  <c r="AA437" i="7"/>
  <c r="AB437" i="7" s="1"/>
  <c r="AA506" i="7"/>
  <c r="AB506" i="7" s="1"/>
  <c r="AA511" i="7"/>
  <c r="AB511" i="7" s="1"/>
  <c r="AA493" i="7"/>
  <c r="AB493" i="7" s="1"/>
  <c r="AA478" i="7"/>
  <c r="AB478" i="7" s="1"/>
  <c r="AA462" i="7"/>
  <c r="AB462" i="7" s="1"/>
  <c r="AA434" i="7"/>
  <c r="AB434" i="7" s="1"/>
  <c r="AA433" i="7"/>
  <c r="AB433" i="7" s="1"/>
  <c r="AA425" i="7"/>
  <c r="AB425" i="7" s="1"/>
  <c r="AA459" i="7"/>
  <c r="AB459" i="7" s="1"/>
  <c r="AA408" i="7"/>
  <c r="AB408" i="7" s="1"/>
  <c r="AA403" i="7"/>
  <c r="AB403" i="7" s="1"/>
  <c r="AA466" i="7"/>
  <c r="AB466" i="7" s="1"/>
  <c r="AA450" i="7"/>
  <c r="AB450" i="7" s="1"/>
  <c r="AA418" i="7"/>
  <c r="AB418" i="7" s="1"/>
  <c r="AA426" i="7"/>
  <c r="AB426" i="7" s="1"/>
  <c r="AA364" i="7"/>
  <c r="AB364" i="7" s="1"/>
  <c r="AA320" i="7"/>
  <c r="AB320" i="7" s="1"/>
  <c r="AA316" i="7"/>
  <c r="AB316" i="7" s="1"/>
  <c r="AA312" i="7"/>
  <c r="AB312" i="7" s="1"/>
  <c r="AA308" i="7"/>
  <c r="AB308" i="7" s="1"/>
  <c r="AA304" i="7"/>
  <c r="AB304" i="7" s="1"/>
  <c r="AA300" i="7"/>
  <c r="AB300" i="7" s="1"/>
  <c r="AA296" i="7"/>
  <c r="AB296" i="7" s="1"/>
  <c r="AA292" i="7"/>
  <c r="AB292" i="7" s="1"/>
  <c r="AA288" i="7"/>
  <c r="AB288" i="7" s="1"/>
  <c r="AA446" i="7"/>
  <c r="AB446" i="7" s="1"/>
  <c r="AA344" i="7"/>
  <c r="AB344" i="7" s="1"/>
  <c r="AA453" i="7"/>
  <c r="AB453" i="7" s="1"/>
  <c r="AA422" i="7"/>
  <c r="AB422" i="7" s="1"/>
  <c r="AA414" i="7"/>
  <c r="AB414" i="7" s="1"/>
  <c r="AA447" i="7"/>
  <c r="AB447" i="7" s="1"/>
  <c r="AA352" i="7"/>
  <c r="AB352" i="7" s="1"/>
  <c r="AA328" i="7"/>
  <c r="AB328" i="7" s="1"/>
  <c r="AA362" i="7"/>
  <c r="AB362" i="7" s="1"/>
  <c r="AA348" i="7"/>
  <c r="AB348" i="7" s="1"/>
  <c r="AA438" i="7"/>
  <c r="AB438" i="7" s="1"/>
  <c r="AA435" i="7"/>
  <c r="AB435" i="7" s="1"/>
  <c r="AA445" i="7"/>
  <c r="AB445" i="7" s="1"/>
  <c r="AA412" i="7"/>
  <c r="AB412" i="7" s="1"/>
  <c r="AA411" i="7"/>
  <c r="AB411" i="7" s="1"/>
  <c r="AA380" i="7"/>
  <c r="AB380" i="7" s="1"/>
  <c r="AA357" i="7"/>
  <c r="AB357" i="7" s="1"/>
  <c r="AA340" i="7"/>
  <c r="AB340" i="7" s="1"/>
  <c r="AA284" i="7"/>
  <c r="AB284" i="7" s="1"/>
  <c r="AA260" i="7"/>
  <c r="AB260" i="7" s="1"/>
  <c r="AA220" i="7"/>
  <c r="AB220" i="7" s="1"/>
  <c r="AA392" i="7"/>
  <c r="AB392" i="7" s="1"/>
  <c r="AA366" i="7"/>
  <c r="AB366" i="7" s="1"/>
  <c r="AA360" i="7"/>
  <c r="AB360" i="7" s="1"/>
  <c r="AA333" i="7"/>
  <c r="AB333" i="7" s="1"/>
  <c r="AA318" i="7"/>
  <c r="AB318" i="7" s="1"/>
  <c r="AA264" i="7"/>
  <c r="AB264" i="7" s="1"/>
  <c r="AA228" i="7"/>
  <c r="AB228" i="7" s="1"/>
  <c r="AA345" i="7"/>
  <c r="AB345" i="7" s="1"/>
  <c r="AA332" i="7"/>
  <c r="AB332" i="7" s="1"/>
  <c r="AA302" i="7"/>
  <c r="AB302" i="7" s="1"/>
  <c r="AA391" i="7"/>
  <c r="AB391" i="7" s="1"/>
  <c r="AA326" i="7"/>
  <c r="AB326" i="7" s="1"/>
  <c r="AA325" i="7"/>
  <c r="AB325" i="7" s="1"/>
  <c r="AA268" i="7"/>
  <c r="AB268" i="7" s="1"/>
  <c r="AA413" i="7"/>
  <c r="AB413" i="7" s="1"/>
  <c r="AA389" i="7"/>
  <c r="AB389" i="7" s="1"/>
  <c r="AA401" i="7"/>
  <c r="AB401" i="7" s="1"/>
  <c r="AA396" i="7"/>
  <c r="AB396" i="7" s="1"/>
  <c r="AA272" i="7"/>
  <c r="AB272" i="7" s="1"/>
  <c r="AA375" i="7"/>
  <c r="AB375" i="7" s="1"/>
  <c r="AA421" i="7"/>
  <c r="AB421" i="7" s="1"/>
  <c r="AA371" i="7"/>
  <c r="AB371" i="7" s="1"/>
  <c r="AA381" i="7"/>
  <c r="AB381" i="7" s="1"/>
  <c r="AA361" i="7"/>
  <c r="AB361" i="7" s="1"/>
  <c r="AA355" i="7"/>
  <c r="AB355" i="7" s="1"/>
  <c r="AA335" i="7"/>
  <c r="AB335" i="7" s="1"/>
  <c r="AA356" i="7"/>
  <c r="AB356" i="7" s="1"/>
  <c r="AA258" i="7"/>
  <c r="AB258" i="7" s="1"/>
  <c r="AA416" i="7"/>
  <c r="AB416" i="7" s="1"/>
  <c r="AA311" i="7"/>
  <c r="AB311" i="7" s="1"/>
  <c r="AA277" i="7"/>
  <c r="AB277" i="7" s="1"/>
  <c r="AA244" i="7"/>
  <c r="AB244" i="7" s="1"/>
  <c r="AA221" i="7"/>
  <c r="AB221" i="7" s="1"/>
  <c r="AA197" i="7"/>
  <c r="AB197" i="7" s="1"/>
  <c r="AA384" i="7"/>
  <c r="AB384" i="7" s="1"/>
  <c r="AA294" i="7"/>
  <c r="AB294" i="7" s="1"/>
  <c r="AA273" i="7"/>
  <c r="AB273" i="7" s="1"/>
  <c r="AA253" i="7"/>
  <c r="AB253" i="7" s="1"/>
  <c r="AA216" i="7"/>
  <c r="AB216" i="7" s="1"/>
  <c r="AA331" i="7"/>
  <c r="AB331" i="7" s="1"/>
  <c r="AA299" i="7"/>
  <c r="AB299" i="7" s="1"/>
  <c r="AA281" i="7"/>
  <c r="AB281" i="7" s="1"/>
  <c r="AA246" i="7"/>
  <c r="AB246" i="7" s="1"/>
  <c r="AA397" i="7"/>
  <c r="AB397" i="7" s="1"/>
  <c r="AA269" i="7"/>
  <c r="AB269" i="7" s="1"/>
  <c r="AA248" i="7"/>
  <c r="AB248" i="7" s="1"/>
  <c r="AA385" i="7"/>
  <c r="AB385" i="7" s="1"/>
  <c r="AA323" i="7"/>
  <c r="AB323" i="7" s="1"/>
  <c r="AA280" i="7"/>
  <c r="AB280" i="7" s="1"/>
  <c r="AA276" i="7"/>
  <c r="AB276" i="7" s="1"/>
  <c r="AA257" i="7"/>
  <c r="AB257" i="7" s="1"/>
  <c r="AA241" i="7"/>
  <c r="AB241" i="7" s="1"/>
  <c r="AA206" i="7"/>
  <c r="AB206" i="7" s="1"/>
  <c r="AA204" i="7"/>
  <c r="AB204" i="7" s="1"/>
  <c r="AA336" i="7"/>
  <c r="AB336" i="7" s="1"/>
  <c r="AA250" i="7"/>
  <c r="AB250" i="7" s="1"/>
  <c r="AA202" i="7"/>
  <c r="AB202" i="7" s="1"/>
  <c r="AA395" i="7"/>
  <c r="AB395" i="7" s="1"/>
  <c r="AA415" i="7"/>
  <c r="AB415" i="7" s="1"/>
  <c r="AA407" i="7"/>
  <c r="AB407" i="7" s="1"/>
  <c r="AA249" i="7"/>
  <c r="AB249" i="7" s="1"/>
  <c r="AA224" i="7"/>
  <c r="AB224" i="7" s="1"/>
  <c r="AA240" i="7"/>
  <c r="AB240" i="7" s="1"/>
  <c r="AA162" i="7"/>
  <c r="AB162" i="7" s="1"/>
  <c r="AA157" i="7"/>
  <c r="AB157" i="7" s="1"/>
  <c r="AA152" i="7"/>
  <c r="AB152" i="7" s="1"/>
  <c r="AA146" i="7"/>
  <c r="AB146" i="7" s="1"/>
  <c r="AA142" i="7"/>
  <c r="AB142" i="7" s="1"/>
  <c r="AA138" i="7"/>
  <c r="AB138" i="7" s="1"/>
  <c r="AA134" i="7"/>
  <c r="AB134" i="7" s="1"/>
  <c r="AA130" i="7"/>
  <c r="AB130" i="7" s="1"/>
  <c r="AA126" i="7"/>
  <c r="AB126" i="7" s="1"/>
  <c r="AA122" i="7"/>
  <c r="AB122" i="7" s="1"/>
  <c r="AA118" i="7"/>
  <c r="AB118" i="7" s="1"/>
  <c r="AA114" i="7"/>
  <c r="AB114" i="7" s="1"/>
  <c r="AA110" i="7"/>
  <c r="AB110" i="7" s="1"/>
  <c r="AA106" i="7"/>
  <c r="AB106" i="7" s="1"/>
  <c r="AA102" i="7"/>
  <c r="AB102" i="7" s="1"/>
  <c r="AA98" i="7"/>
  <c r="AB98" i="7" s="1"/>
  <c r="AA94" i="7"/>
  <c r="AB94" i="7" s="1"/>
  <c r="AA90" i="7"/>
  <c r="AB90" i="7" s="1"/>
  <c r="AA86" i="7"/>
  <c r="AB86" i="7" s="1"/>
  <c r="AA82" i="7"/>
  <c r="AB82" i="7" s="1"/>
  <c r="AA78" i="7"/>
  <c r="AB78" i="7" s="1"/>
  <c r="AA74" i="7"/>
  <c r="AB74" i="7" s="1"/>
  <c r="AA256" i="7"/>
  <c r="AB256" i="7" s="1"/>
  <c r="AA205" i="7"/>
  <c r="AB205" i="7" s="1"/>
  <c r="AA222" i="7"/>
  <c r="AB222" i="7" s="1"/>
  <c r="AA212" i="7"/>
  <c r="AB212" i="7" s="1"/>
  <c r="AA170" i="7"/>
  <c r="AB170" i="7" s="1"/>
  <c r="AA165" i="7"/>
  <c r="AB165" i="7" s="1"/>
  <c r="AA160" i="7"/>
  <c r="AB160" i="7" s="1"/>
  <c r="AA103" i="7"/>
  <c r="AB103" i="7" s="1"/>
  <c r="AA99" i="7"/>
  <c r="AB99" i="7" s="1"/>
  <c r="AA218" i="7"/>
  <c r="AB218" i="7" s="1"/>
  <c r="AA210" i="7"/>
  <c r="AB210" i="7" s="1"/>
  <c r="AA178" i="7"/>
  <c r="AB178" i="7" s="1"/>
  <c r="AA173" i="7"/>
  <c r="AB173" i="7" s="1"/>
  <c r="AA168" i="7"/>
  <c r="AB168" i="7" s="1"/>
  <c r="AA252" i="7"/>
  <c r="AB252" i="7" s="1"/>
  <c r="AA236" i="7"/>
  <c r="AB236" i="7" s="1"/>
  <c r="AA232" i="7"/>
  <c r="AB232" i="7" s="1"/>
  <c r="AA324" i="7"/>
  <c r="AB324" i="7" s="1"/>
  <c r="AA217" i="7"/>
  <c r="AB217" i="7" s="1"/>
  <c r="AA209" i="7"/>
  <c r="AB209" i="7" s="1"/>
  <c r="AA245" i="7"/>
  <c r="AB245" i="7" s="1"/>
  <c r="AA208" i="7"/>
  <c r="AB208" i="7" s="1"/>
  <c r="AA226" i="7"/>
  <c r="AB226" i="7" s="1"/>
  <c r="AA214" i="7"/>
  <c r="AB214" i="7" s="1"/>
  <c r="G38" i="7"/>
  <c r="H38" i="7" s="1"/>
  <c r="B45" i="7"/>
  <c r="C45" i="7" s="1"/>
  <c r="AA58" i="7"/>
  <c r="AB58" i="7" s="1"/>
  <c r="V65" i="7"/>
  <c r="W65" i="7" s="1"/>
  <c r="Q72" i="7"/>
  <c r="R72" i="7" s="1"/>
  <c r="AA95" i="7"/>
  <c r="AB95" i="7" s="1"/>
  <c r="G107" i="7"/>
  <c r="H107" i="7" s="1"/>
  <c r="Q109" i="7"/>
  <c r="R109" i="7" s="1"/>
  <c r="AA131" i="7"/>
  <c r="AB131" i="7" s="1"/>
  <c r="V138" i="7"/>
  <c r="W138" i="7" s="1"/>
  <c r="B151" i="7"/>
  <c r="C151" i="7" s="1"/>
  <c r="G152" i="7"/>
  <c r="H152" i="7" s="1"/>
  <c r="Q156" i="7"/>
  <c r="R156" i="7" s="1"/>
  <c r="V158" i="7"/>
  <c r="W158" i="7" s="1"/>
  <c r="AA159" i="7"/>
  <c r="AB159" i="7" s="1"/>
  <c r="B164" i="7"/>
  <c r="C164" i="7" s="1"/>
  <c r="L169" i="7"/>
  <c r="M169" i="7" s="1"/>
  <c r="V171" i="7"/>
  <c r="W171" i="7" s="1"/>
  <c r="AA172" i="7"/>
  <c r="AB172" i="7" s="1"/>
  <c r="B177" i="7"/>
  <c r="C177" i="7" s="1"/>
  <c r="G179" i="7"/>
  <c r="H179" i="7" s="1"/>
  <c r="L180" i="7"/>
  <c r="M180" i="7" s="1"/>
  <c r="V184" i="7"/>
  <c r="W184" i="7" s="1"/>
  <c r="B190" i="7"/>
  <c r="C190" i="7" s="1"/>
  <c r="Q193" i="7"/>
  <c r="R193" i="7" s="1"/>
  <c r="AF207" i="7"/>
  <c r="AG207" i="7" s="1"/>
  <c r="AA229" i="7"/>
  <c r="AB229" i="7" s="1"/>
  <c r="V248" i="7"/>
  <c r="W248" i="7" s="1"/>
  <c r="B264" i="7"/>
  <c r="C264" i="7" s="1"/>
  <c r="V272" i="7"/>
  <c r="W272" i="7" s="1"/>
  <c r="B17" i="7"/>
  <c r="C17" i="7" s="1"/>
  <c r="V17" i="7"/>
  <c r="W17" i="7" s="1"/>
  <c r="G18" i="7"/>
  <c r="H18" i="7" s="1"/>
  <c r="AA18" i="7"/>
  <c r="AB18" i="7" s="1"/>
  <c r="Q20" i="7"/>
  <c r="R20" i="7" s="1"/>
  <c r="B21" i="7"/>
  <c r="C21" i="7" s="1"/>
  <c r="V21" i="7"/>
  <c r="W21" i="7" s="1"/>
  <c r="G22" i="7"/>
  <c r="H22" i="7" s="1"/>
  <c r="AA22" i="7"/>
  <c r="AB22" i="7" s="1"/>
  <c r="Q24" i="7"/>
  <c r="R24" i="7" s="1"/>
  <c r="B25" i="7"/>
  <c r="C25" i="7" s="1"/>
  <c r="V25" i="7"/>
  <c r="W25" i="7" s="1"/>
  <c r="G26" i="7"/>
  <c r="H26" i="7" s="1"/>
  <c r="AA26" i="7"/>
  <c r="AB26" i="7" s="1"/>
  <c r="Q28" i="7"/>
  <c r="R28" i="7" s="1"/>
  <c r="B29" i="7"/>
  <c r="C29" i="7" s="1"/>
  <c r="V29" i="7"/>
  <c r="W29" i="7" s="1"/>
  <c r="AA30" i="7"/>
  <c r="AB30" i="7" s="1"/>
  <c r="AA35" i="7"/>
  <c r="AB35" i="7" s="1"/>
  <c r="V37" i="7"/>
  <c r="W37" i="7" s="1"/>
  <c r="Q44" i="7"/>
  <c r="R44" i="7" s="1"/>
  <c r="V47" i="7"/>
  <c r="W47" i="7" s="1"/>
  <c r="Q49" i="7"/>
  <c r="R49" i="7" s="1"/>
  <c r="V52" i="7"/>
  <c r="W52" i="7" s="1"/>
  <c r="Q54" i="7"/>
  <c r="R54" i="7" s="1"/>
  <c r="G58" i="7"/>
  <c r="H58" i="7" s="1"/>
  <c r="Q59" i="7"/>
  <c r="R59" i="7" s="1"/>
  <c r="G63" i="7"/>
  <c r="H63" i="7" s="1"/>
  <c r="B65" i="7"/>
  <c r="C65" i="7" s="1"/>
  <c r="B70" i="7"/>
  <c r="C70" i="7" s="1"/>
  <c r="AA80" i="7"/>
  <c r="AB80" i="7" s="1"/>
  <c r="G84" i="7"/>
  <c r="H84" i="7" s="1"/>
  <c r="V87" i="7"/>
  <c r="W87" i="7" s="1"/>
  <c r="B91" i="7"/>
  <c r="C91" i="7" s="1"/>
  <c r="Q94" i="7"/>
  <c r="R94" i="7" s="1"/>
  <c r="V96" i="7"/>
  <c r="W96" i="7" s="1"/>
  <c r="V99" i="7"/>
  <c r="W99" i="7" s="1"/>
  <c r="G101" i="7"/>
  <c r="H101" i="7" s="1"/>
  <c r="Q103" i="7"/>
  <c r="R103" i="7" s="1"/>
  <c r="G104" i="7"/>
  <c r="H104" i="7" s="1"/>
  <c r="AA105" i="7"/>
  <c r="AB105" i="7" s="1"/>
  <c r="Q106" i="7"/>
  <c r="R106" i="7" s="1"/>
  <c r="B108" i="7"/>
  <c r="C108" i="7" s="1"/>
  <c r="AA108" i="7"/>
  <c r="AB108" i="7" s="1"/>
  <c r="B111" i="7"/>
  <c r="C111" i="7" s="1"/>
  <c r="AA112" i="7"/>
  <c r="AB112" i="7" s="1"/>
  <c r="Q114" i="7"/>
  <c r="R114" i="7" s="1"/>
  <c r="G116" i="7"/>
  <c r="H116" i="7" s="1"/>
  <c r="V119" i="7"/>
  <c r="W119" i="7" s="1"/>
  <c r="B123" i="7"/>
  <c r="C123" i="7" s="1"/>
  <c r="AA124" i="7"/>
  <c r="AB124" i="7" s="1"/>
  <c r="Q126" i="7"/>
  <c r="R126" i="7" s="1"/>
  <c r="G128" i="7"/>
  <c r="H128" i="7" s="1"/>
  <c r="AA132" i="7"/>
  <c r="AB132" i="7" s="1"/>
  <c r="AA135" i="7"/>
  <c r="AB135" i="7" s="1"/>
  <c r="AA137" i="7"/>
  <c r="AB137" i="7" s="1"/>
  <c r="AA139" i="7"/>
  <c r="AB139" i="7" s="1"/>
  <c r="AF140" i="7"/>
  <c r="AG140" i="7" s="1"/>
  <c r="B142" i="7"/>
  <c r="C142" i="7" s="1"/>
  <c r="G143" i="7"/>
  <c r="H143" i="7" s="1"/>
  <c r="L144" i="7"/>
  <c r="M144" i="7" s="1"/>
  <c r="Q145" i="7"/>
  <c r="R145" i="7" s="1"/>
  <c r="V146" i="7"/>
  <c r="W146" i="7" s="1"/>
  <c r="AA147" i="7"/>
  <c r="AB147" i="7" s="1"/>
  <c r="AF148" i="7"/>
  <c r="AG148" i="7" s="1"/>
  <c r="L153" i="7"/>
  <c r="M153" i="7" s="1"/>
  <c r="Q157" i="7"/>
  <c r="R157" i="7" s="1"/>
  <c r="G165" i="7"/>
  <c r="H165" i="7" s="1"/>
  <c r="G166" i="7"/>
  <c r="H166" i="7" s="1"/>
  <c r="Q168" i="7"/>
  <c r="R168" i="7" s="1"/>
  <c r="AF173" i="7"/>
  <c r="AG173" i="7" s="1"/>
  <c r="B178" i="7"/>
  <c r="C178" i="7" s="1"/>
  <c r="AA185" i="7"/>
  <c r="AB185" i="7" s="1"/>
  <c r="AA186" i="7"/>
  <c r="AB186" i="7" s="1"/>
  <c r="G189" i="7"/>
  <c r="H189" i="7" s="1"/>
  <c r="Q192" i="7"/>
  <c r="R192" i="7" s="1"/>
  <c r="AA194" i="7"/>
  <c r="AB194" i="7" s="1"/>
  <c r="AA198" i="7"/>
  <c r="AB198" i="7" s="1"/>
  <c r="B200" i="7"/>
  <c r="C200" i="7" s="1"/>
  <c r="V201" i="7"/>
  <c r="W201" i="7" s="1"/>
  <c r="B37" i="7"/>
  <c r="C37" i="7" s="1"/>
  <c r="AA50" i="7"/>
  <c r="AB50" i="7" s="1"/>
  <c r="V57" i="7"/>
  <c r="W57" i="7" s="1"/>
  <c r="Q64" i="7"/>
  <c r="R64" i="7" s="1"/>
  <c r="G95" i="7"/>
  <c r="H95" i="7" s="1"/>
  <c r="G111" i="7"/>
  <c r="H111" i="7" s="1"/>
  <c r="AF112" i="7"/>
  <c r="AG112" i="7" s="1"/>
  <c r="V114" i="7"/>
  <c r="W114" i="7" s="1"/>
  <c r="L116" i="7"/>
  <c r="M116" i="7" s="1"/>
  <c r="B118" i="7"/>
  <c r="C118" i="7" s="1"/>
  <c r="AA119" i="7"/>
  <c r="AB119" i="7" s="1"/>
  <c r="Q121" i="7"/>
  <c r="R121" i="7" s="1"/>
  <c r="G123" i="7"/>
  <c r="H123" i="7" s="1"/>
  <c r="AF124" i="7"/>
  <c r="AG124" i="7" s="1"/>
  <c r="V126" i="7"/>
  <c r="W126" i="7" s="1"/>
  <c r="L128" i="7"/>
  <c r="M128" i="7" s="1"/>
  <c r="B130" i="7"/>
  <c r="C130" i="7" s="1"/>
  <c r="AF132" i="7"/>
  <c r="AG132" i="7" s="1"/>
  <c r="G151" i="7"/>
  <c r="H151" i="7" s="1"/>
  <c r="Q154" i="7"/>
  <c r="R154" i="7" s="1"/>
  <c r="Q155" i="7"/>
  <c r="R155" i="7" s="1"/>
  <c r="V156" i="7"/>
  <c r="W156" i="7" s="1"/>
  <c r="V157" i="7"/>
  <c r="W157" i="7" s="1"/>
  <c r="AA158" i="7"/>
  <c r="AB158" i="7" s="1"/>
  <c r="B161" i="7"/>
  <c r="C161" i="7" s="1"/>
  <c r="L166" i="7"/>
  <c r="M166" i="7" s="1"/>
  <c r="AA171" i="7"/>
  <c r="AB171" i="7" s="1"/>
  <c r="B175" i="7"/>
  <c r="C175" i="7" s="1"/>
  <c r="B176" i="7"/>
  <c r="C176" i="7" s="1"/>
  <c r="G177" i="7"/>
  <c r="H177" i="7" s="1"/>
  <c r="G178" i="7"/>
  <c r="H178" i="7" s="1"/>
  <c r="L179" i="7"/>
  <c r="M179" i="7" s="1"/>
  <c r="V181" i="7"/>
  <c r="W181" i="7" s="1"/>
  <c r="AF186" i="7"/>
  <c r="AG186" i="7" s="1"/>
  <c r="V192" i="7"/>
  <c r="W192" i="7" s="1"/>
  <c r="AF198" i="7"/>
  <c r="AG198" i="7" s="1"/>
  <c r="AA201" i="7"/>
  <c r="AB201" i="7" s="1"/>
  <c r="G208" i="7"/>
  <c r="H208" i="7" s="1"/>
  <c r="AF209" i="7"/>
  <c r="AG209" i="7" s="1"/>
  <c r="G307" i="7"/>
  <c r="H307" i="7" s="1"/>
  <c r="Q317" i="7"/>
  <c r="R317" i="7" s="1"/>
  <c r="Q209" i="7"/>
  <c r="R209" i="7" s="1"/>
  <c r="Q231" i="7"/>
  <c r="R231" i="7" s="1"/>
  <c r="AF240" i="7"/>
  <c r="AG240" i="7" s="1"/>
  <c r="AA247" i="7"/>
  <c r="AB247" i="7" s="1"/>
  <c r="L251" i="7"/>
  <c r="M251" i="7" s="1"/>
  <c r="Q253" i="7"/>
  <c r="R253" i="7" s="1"/>
  <c r="AF255" i="7"/>
  <c r="AG255" i="7" s="1"/>
  <c r="Q260" i="7"/>
  <c r="R260" i="7" s="1"/>
  <c r="AA261" i="7"/>
  <c r="AB261" i="7" s="1"/>
  <c r="AA267" i="7"/>
  <c r="AB267" i="7" s="1"/>
  <c r="B274" i="7"/>
  <c r="C274" i="7" s="1"/>
  <c r="Q289" i="7"/>
  <c r="R289" i="7" s="1"/>
  <c r="Q300" i="7"/>
  <c r="R300" i="7" s="1"/>
  <c r="L307" i="7"/>
  <c r="M307" i="7" s="1"/>
  <c r="B371" i="7"/>
  <c r="C371" i="7" s="1"/>
  <c r="L152" i="7"/>
  <c r="M152" i="7" s="1"/>
  <c r="G159" i="7"/>
  <c r="H159" i="7" s="1"/>
  <c r="B166" i="7"/>
  <c r="C166" i="7" s="1"/>
  <c r="AF172" i="7"/>
  <c r="AG172" i="7" s="1"/>
  <c r="AA179" i="7"/>
  <c r="AB179" i="7" s="1"/>
  <c r="V186" i="7"/>
  <c r="W186" i="7" s="1"/>
  <c r="G191" i="7"/>
  <c r="H191" i="7" s="1"/>
  <c r="B194" i="7"/>
  <c r="C194" i="7" s="1"/>
  <c r="L196" i="7"/>
  <c r="M196" i="7" s="1"/>
  <c r="AA200" i="7"/>
  <c r="AB200" i="7" s="1"/>
  <c r="G205" i="7"/>
  <c r="H205" i="7" s="1"/>
  <c r="B206" i="7"/>
  <c r="C206" i="7" s="1"/>
  <c r="AF206" i="7"/>
  <c r="AG206" i="7" s="1"/>
  <c r="L211" i="7"/>
  <c r="M211" i="7" s="1"/>
  <c r="Q217" i="7"/>
  <c r="R217" i="7" s="1"/>
  <c r="AF224" i="7"/>
  <c r="AG224" i="7" s="1"/>
  <c r="AA227" i="7"/>
  <c r="AB227" i="7" s="1"/>
  <c r="L234" i="7"/>
  <c r="M234" i="7" s="1"/>
  <c r="AA238" i="7"/>
  <c r="AB238" i="7" s="1"/>
  <c r="L244" i="7"/>
  <c r="M244" i="7" s="1"/>
  <c r="B250" i="7"/>
  <c r="C250" i="7" s="1"/>
  <c r="Q281" i="7"/>
  <c r="R281" i="7" s="1"/>
  <c r="Q296" i="7"/>
  <c r="R296" i="7" s="1"/>
  <c r="L314" i="7"/>
  <c r="M314" i="7" s="1"/>
  <c r="AF319" i="7"/>
  <c r="AG319" i="7" s="1"/>
  <c r="G222" i="7"/>
  <c r="H222" i="7" s="1"/>
  <c r="V230" i="7"/>
  <c r="W230" i="7" s="1"/>
  <c r="Q233" i="7"/>
  <c r="R233" i="7" s="1"/>
  <c r="Q244" i="7"/>
  <c r="R244" i="7" s="1"/>
  <c r="B249" i="7"/>
  <c r="C249" i="7" s="1"/>
  <c r="Q251" i="7"/>
  <c r="R251" i="7" s="1"/>
  <c r="AF267" i="7"/>
  <c r="AG267" i="7" s="1"/>
  <c r="G269" i="7"/>
  <c r="H269" i="7" s="1"/>
  <c r="Q275" i="7"/>
  <c r="R275" i="7" s="1"/>
  <c r="AF282" i="7"/>
  <c r="AG282" i="7" s="1"/>
  <c r="V285" i="7"/>
  <c r="W285" i="7" s="1"/>
  <c r="L288" i="7"/>
  <c r="M288" i="7" s="1"/>
  <c r="L303" i="7"/>
  <c r="M303" i="7" s="1"/>
  <c r="AA315" i="7"/>
  <c r="AB315" i="7" s="1"/>
  <c r="G326" i="7"/>
  <c r="H326" i="7" s="1"/>
  <c r="AA330" i="7"/>
  <c r="AB330" i="7" s="1"/>
  <c r="V203" i="7"/>
  <c r="W203" i="7" s="1"/>
  <c r="AF226" i="7"/>
  <c r="AG226" i="7" s="1"/>
  <c r="AA230" i="7"/>
  <c r="AB230" i="7" s="1"/>
  <c r="V232" i="7"/>
  <c r="W232" i="7" s="1"/>
  <c r="AA237" i="7"/>
  <c r="AB237" i="7" s="1"/>
  <c r="G241" i="7"/>
  <c r="H241" i="7" s="1"/>
  <c r="Q243" i="7"/>
  <c r="R243" i="7" s="1"/>
  <c r="L250" i="7"/>
  <c r="M250" i="7" s="1"/>
  <c r="AF254" i="7"/>
  <c r="AG254" i="7" s="1"/>
  <c r="Q292" i="7"/>
  <c r="R292" i="7" s="1"/>
  <c r="L295" i="7"/>
  <c r="M295" i="7" s="1"/>
  <c r="G323" i="7"/>
  <c r="H323" i="7" s="1"/>
  <c r="B334" i="7"/>
  <c r="C334" i="7" s="1"/>
  <c r="G363" i="7"/>
  <c r="H363" i="7" s="1"/>
  <c r="G207" i="7"/>
  <c r="H207" i="7" s="1"/>
  <c r="V210" i="7"/>
  <c r="W210" i="7" s="1"/>
  <c r="G214" i="7"/>
  <c r="H214" i="7" s="1"/>
  <c r="V218" i="7"/>
  <c r="W218" i="7" s="1"/>
  <c r="AF230" i="7"/>
  <c r="AG230" i="7" s="1"/>
  <c r="AA231" i="7"/>
  <c r="AB231" i="7" s="1"/>
  <c r="V233" i="7"/>
  <c r="W233" i="7" s="1"/>
  <c r="V234" i="7"/>
  <c r="W234" i="7" s="1"/>
  <c r="L263" i="7"/>
  <c r="M263" i="7" s="1"/>
  <c r="AA265" i="7"/>
  <c r="AB265" i="7" s="1"/>
  <c r="AF271" i="7"/>
  <c r="AG271" i="7" s="1"/>
  <c r="B278" i="7"/>
  <c r="C278" i="7" s="1"/>
  <c r="B290" i="7"/>
  <c r="C290" i="7" s="1"/>
  <c r="Q295" i="7"/>
  <c r="R295" i="7" s="1"/>
  <c r="L302" i="7"/>
  <c r="M302" i="7" s="1"/>
  <c r="G334" i="7"/>
  <c r="H334" i="7" s="1"/>
  <c r="AA338" i="7"/>
  <c r="AB338" i="7" s="1"/>
  <c r="AA376" i="7"/>
  <c r="AB376" i="7" s="1"/>
  <c r="B150" i="7"/>
  <c r="C150" i="7" s="1"/>
  <c r="AF156" i="7"/>
  <c r="AG156" i="7" s="1"/>
  <c r="AA163" i="7"/>
  <c r="AB163" i="7" s="1"/>
  <c r="V170" i="7"/>
  <c r="W170" i="7" s="1"/>
  <c r="Q177" i="7"/>
  <c r="R177" i="7" s="1"/>
  <c r="L184" i="7"/>
  <c r="M184" i="7" s="1"/>
  <c r="AA190" i="7"/>
  <c r="AB190" i="7" s="1"/>
  <c r="B195" i="7"/>
  <c r="C195" i="7" s="1"/>
  <c r="L198" i="7"/>
  <c r="M198" i="7" s="1"/>
  <c r="L206" i="7"/>
  <c r="M206" i="7" s="1"/>
  <c r="B208" i="7"/>
  <c r="C208" i="7" s="1"/>
  <c r="Q221" i="7"/>
  <c r="R221" i="7" s="1"/>
  <c r="B228" i="7"/>
  <c r="C228" i="7" s="1"/>
  <c r="AA233" i="7"/>
  <c r="AB233" i="7" s="1"/>
  <c r="B254" i="7"/>
  <c r="C254" i="7" s="1"/>
  <c r="B308" i="7"/>
  <c r="C308" i="7" s="1"/>
  <c r="Q149" i="7"/>
  <c r="R149" i="7" s="1"/>
  <c r="L156" i="7"/>
  <c r="M156" i="7" s="1"/>
  <c r="G163" i="7"/>
  <c r="H163" i="7" s="1"/>
  <c r="B170" i="7"/>
  <c r="C170" i="7" s="1"/>
  <c r="AF176" i="7"/>
  <c r="AG176" i="7" s="1"/>
  <c r="AA183" i="7"/>
  <c r="AB183" i="7" s="1"/>
  <c r="Q189" i="7"/>
  <c r="R189" i="7" s="1"/>
  <c r="Q198" i="7"/>
  <c r="R198" i="7" s="1"/>
  <c r="AA211" i="7"/>
  <c r="AB211" i="7" s="1"/>
  <c r="V212" i="7"/>
  <c r="W212" i="7" s="1"/>
  <c r="B217" i="7"/>
  <c r="C217" i="7" s="1"/>
  <c r="V222" i="7"/>
  <c r="W222" i="7" s="1"/>
  <c r="G227" i="7"/>
  <c r="H227" i="7" s="1"/>
  <c r="AF231" i="7"/>
  <c r="AG231" i="7" s="1"/>
  <c r="AA234" i="7"/>
  <c r="AB234" i="7" s="1"/>
  <c r="B238" i="7"/>
  <c r="C238" i="7" s="1"/>
  <c r="L255" i="7"/>
  <c r="M255" i="7" s="1"/>
  <c r="AA259" i="7"/>
  <c r="AB259" i="7" s="1"/>
  <c r="L262" i="7"/>
  <c r="M262" i="7" s="1"/>
  <c r="G278" i="7"/>
  <c r="H278" i="7" s="1"/>
  <c r="Q279" i="7"/>
  <c r="R279" i="7" s="1"/>
  <c r="L316" i="7"/>
  <c r="M316" i="7" s="1"/>
  <c r="V317" i="7"/>
  <c r="W317" i="7" s="1"/>
  <c r="AF343" i="7"/>
  <c r="AG343" i="7" s="1"/>
  <c r="AA155" i="7"/>
  <c r="AB155" i="7" s="1"/>
  <c r="V162" i="7"/>
  <c r="W162" i="7" s="1"/>
  <c r="Q169" i="7"/>
  <c r="R169" i="7" s="1"/>
  <c r="L176" i="7"/>
  <c r="M176" i="7" s="1"/>
  <c r="G183" i="7"/>
  <c r="H183" i="7" s="1"/>
  <c r="AF192" i="7"/>
  <c r="AG192" i="7" s="1"/>
  <c r="L200" i="7"/>
  <c r="M200" i="7" s="1"/>
  <c r="B202" i="7"/>
  <c r="C202" i="7" s="1"/>
  <c r="B203" i="7"/>
  <c r="C203" i="7" s="1"/>
  <c r="V205" i="7"/>
  <c r="W205" i="7" s="1"/>
  <c r="AF210" i="7"/>
  <c r="AG210" i="7" s="1"/>
  <c r="Q213" i="7"/>
  <c r="R213" i="7" s="1"/>
  <c r="AF218" i="7"/>
  <c r="AG218" i="7" s="1"/>
  <c r="AF234" i="7"/>
  <c r="AG234" i="7" s="1"/>
  <c r="Q240" i="7"/>
  <c r="R240" i="7" s="1"/>
  <c r="G246" i="7"/>
  <c r="H246" i="7" s="1"/>
  <c r="G247" i="7"/>
  <c r="H247" i="7" s="1"/>
  <c r="B253" i="7"/>
  <c r="C253" i="7" s="1"/>
  <c r="G282" i="7"/>
  <c r="H282" i="7" s="1"/>
  <c r="V309" i="7"/>
  <c r="W309" i="7" s="1"/>
  <c r="AA358" i="7"/>
  <c r="AB358" i="7" s="1"/>
  <c r="G155" i="7"/>
  <c r="H155" i="7" s="1"/>
  <c r="B162" i="7"/>
  <c r="C162" i="7" s="1"/>
  <c r="AF168" i="7"/>
  <c r="AG168" i="7" s="1"/>
  <c r="AA175" i="7"/>
  <c r="AB175" i="7" s="1"/>
  <c r="V182" i="7"/>
  <c r="W182" i="7" s="1"/>
  <c r="V187" i="7"/>
  <c r="W187" i="7" s="1"/>
  <c r="L188" i="7"/>
  <c r="M188" i="7" s="1"/>
  <c r="AF196" i="7"/>
  <c r="AG196" i="7" s="1"/>
  <c r="V198" i="7"/>
  <c r="W198" i="7" s="1"/>
  <c r="Q199" i="7"/>
  <c r="R199" i="7" s="1"/>
  <c r="Q200" i="7"/>
  <c r="R200" i="7" s="1"/>
  <c r="V213" i="7"/>
  <c r="W213" i="7" s="1"/>
  <c r="V224" i="7"/>
  <c r="W224" i="7" s="1"/>
  <c r="Q225" i="7"/>
  <c r="R225" i="7" s="1"/>
  <c r="L228" i="7"/>
  <c r="M228" i="7" s="1"/>
  <c r="Q239" i="7"/>
  <c r="R239" i="7" s="1"/>
  <c r="AA242" i="7"/>
  <c r="AB242" i="7" s="1"/>
  <c r="V249" i="7"/>
  <c r="W249" i="7" s="1"/>
  <c r="AF284" i="7"/>
  <c r="AG284" i="7" s="1"/>
  <c r="G293" i="7"/>
  <c r="H293" i="7" s="1"/>
  <c r="L312" i="7"/>
  <c r="M312" i="7" s="1"/>
  <c r="V409" i="7"/>
  <c r="W409" i="7" s="1"/>
  <c r="V154" i="7"/>
  <c r="W154" i="7" s="1"/>
  <c r="Q161" i="7"/>
  <c r="R161" i="7" s="1"/>
  <c r="L168" i="7"/>
  <c r="M168" i="7" s="1"/>
  <c r="G175" i="7"/>
  <c r="H175" i="7" s="1"/>
  <c r="B182" i="7"/>
  <c r="C182" i="7" s="1"/>
  <c r="AA193" i="7"/>
  <c r="AB193" i="7" s="1"/>
  <c r="G203" i="7"/>
  <c r="H203" i="7" s="1"/>
  <c r="V206" i="7"/>
  <c r="W206" i="7" s="1"/>
  <c r="G231" i="7"/>
  <c r="H231" i="7" s="1"/>
  <c r="G235" i="7"/>
  <c r="H235" i="7" s="1"/>
  <c r="B244" i="7"/>
  <c r="C244" i="7" s="1"/>
  <c r="G245" i="7"/>
  <c r="H245" i="7" s="1"/>
  <c r="V262" i="7"/>
  <c r="W262" i="7" s="1"/>
  <c r="B265" i="7"/>
  <c r="C265" i="7" s="1"/>
  <c r="L286" i="7"/>
  <c r="M286" i="7" s="1"/>
  <c r="AF320" i="7"/>
  <c r="AG320" i="7" s="1"/>
  <c r="B330" i="7"/>
  <c r="C330" i="7" s="1"/>
  <c r="AA350" i="7"/>
  <c r="AB350" i="7" s="1"/>
  <c r="B154" i="7"/>
  <c r="C154" i="7" s="1"/>
  <c r="AF160" i="7"/>
  <c r="AG160" i="7" s="1"/>
  <c r="AA167" i="7"/>
  <c r="AB167" i="7" s="1"/>
  <c r="V174" i="7"/>
  <c r="W174" i="7" s="1"/>
  <c r="Q181" i="7"/>
  <c r="R181" i="7" s="1"/>
  <c r="AA187" i="7"/>
  <c r="AB187" i="7" s="1"/>
  <c r="L192" i="7"/>
  <c r="M192" i="7" s="1"/>
  <c r="B197" i="7"/>
  <c r="C197" i="7" s="1"/>
  <c r="L202" i="7"/>
  <c r="M202" i="7" s="1"/>
  <c r="AF204" i="7"/>
  <c r="AG204" i="7" s="1"/>
  <c r="G210" i="7"/>
  <c r="H210" i="7" s="1"/>
  <c r="V214" i="7"/>
  <c r="W214" i="7" s="1"/>
  <c r="Q215" i="7"/>
  <c r="R215" i="7" s="1"/>
  <c r="G218" i="7"/>
  <c r="H218" i="7" s="1"/>
  <c r="G219" i="7"/>
  <c r="H219" i="7" s="1"/>
  <c r="B220" i="7"/>
  <c r="C220" i="7" s="1"/>
  <c r="AF222" i="7"/>
  <c r="AG222" i="7" s="1"/>
  <c r="V225" i="7"/>
  <c r="W225" i="7" s="1"/>
  <c r="Q228" i="7"/>
  <c r="R228" i="7" s="1"/>
  <c r="AF256" i="7"/>
  <c r="AG256" i="7" s="1"/>
  <c r="L260" i="7"/>
  <c r="M260" i="7" s="1"/>
  <c r="G265" i="7"/>
  <c r="H265" i="7" s="1"/>
  <c r="AA290" i="7"/>
  <c r="AB290" i="7" s="1"/>
  <c r="Q293" i="7"/>
  <c r="R293" i="7" s="1"/>
  <c r="G311" i="7"/>
  <c r="H311" i="7" s="1"/>
  <c r="B321" i="7"/>
  <c r="C321" i="7" s="1"/>
  <c r="L327" i="7"/>
  <c r="M327" i="7" s="1"/>
  <c r="AF328" i="7"/>
  <c r="AG328" i="7" s="1"/>
  <c r="G341" i="7"/>
  <c r="H341" i="7" s="1"/>
  <c r="Q153" i="7"/>
  <c r="R153" i="7" s="1"/>
  <c r="L160" i="7"/>
  <c r="M160" i="7" s="1"/>
  <c r="G167" i="7"/>
  <c r="H167" i="7" s="1"/>
  <c r="B174" i="7"/>
  <c r="C174" i="7" s="1"/>
  <c r="AF180" i="7"/>
  <c r="AG180" i="7" s="1"/>
  <c r="AA191" i="7"/>
  <c r="AB191" i="7" s="1"/>
  <c r="G197" i="7"/>
  <c r="H197" i="7" s="1"/>
  <c r="L203" i="7"/>
  <c r="M203" i="7" s="1"/>
  <c r="B205" i="7"/>
  <c r="C205" i="7" s="1"/>
  <c r="V207" i="7"/>
  <c r="W207" i="7" s="1"/>
  <c r="L209" i="7"/>
  <c r="M209" i="7" s="1"/>
  <c r="G211" i="7"/>
  <c r="H211" i="7" s="1"/>
  <c r="B221" i="7"/>
  <c r="C221" i="7" s="1"/>
  <c r="L232" i="7"/>
  <c r="M232" i="7" s="1"/>
  <c r="G251" i="7"/>
  <c r="H251" i="7" s="1"/>
  <c r="V293" i="7"/>
  <c r="W293" i="7" s="1"/>
  <c r="L300" i="7"/>
  <c r="M300" i="7" s="1"/>
  <c r="AF342" i="7"/>
  <c r="AG342" i="7" s="1"/>
  <c r="G381" i="7"/>
  <c r="H381" i="7" s="1"/>
  <c r="Q391" i="7"/>
  <c r="R391" i="7" s="1"/>
  <c r="V238" i="7"/>
  <c r="W238" i="7" s="1"/>
  <c r="Q241" i="7"/>
  <c r="R241" i="7" s="1"/>
  <c r="AF244" i="7"/>
  <c r="AG244" i="7" s="1"/>
  <c r="V245" i="7"/>
  <c r="W245" i="7" s="1"/>
  <c r="L246" i="7"/>
  <c r="M246" i="7" s="1"/>
  <c r="G258" i="7"/>
  <c r="H258" i="7" s="1"/>
  <c r="G263" i="7"/>
  <c r="H263" i="7" s="1"/>
  <c r="G290" i="7"/>
  <c r="H290" i="7" s="1"/>
  <c r="B300" i="7"/>
  <c r="C300" i="7" s="1"/>
  <c r="B302" i="7"/>
  <c r="C302" i="7" s="1"/>
  <c r="B304" i="7"/>
  <c r="C304" i="7" s="1"/>
  <c r="AF308" i="7"/>
  <c r="AG308" i="7" s="1"/>
  <c r="L318" i="7"/>
  <c r="M318" i="7" s="1"/>
  <c r="V320" i="7"/>
  <c r="W320" i="7" s="1"/>
  <c r="V325" i="7"/>
  <c r="W325" i="7" s="1"/>
  <c r="L332" i="7"/>
  <c r="M332" i="7" s="1"/>
  <c r="G361" i="7"/>
  <c r="H361" i="7" s="1"/>
  <c r="V365" i="7"/>
  <c r="W365" i="7" s="1"/>
  <c r="AA368" i="7"/>
  <c r="AB368" i="7" s="1"/>
  <c r="L379" i="7"/>
  <c r="M379" i="7" s="1"/>
  <c r="Q395" i="7"/>
  <c r="R395" i="7" s="1"/>
  <c r="B403" i="7"/>
  <c r="C403" i="7" s="1"/>
  <c r="G412" i="7"/>
  <c r="H412" i="7" s="1"/>
  <c r="Q351" i="7"/>
  <c r="R351" i="7" s="1"/>
  <c r="AF356" i="7"/>
  <c r="AG356" i="7" s="1"/>
  <c r="G367" i="7"/>
  <c r="H367" i="7" s="1"/>
  <c r="AF371" i="7"/>
  <c r="AG371" i="7" s="1"/>
  <c r="B394" i="7"/>
  <c r="C394" i="7" s="1"/>
  <c r="AA404" i="7"/>
  <c r="AB404" i="7" s="1"/>
  <c r="V420" i="7"/>
  <c r="W420" i="7" s="1"/>
  <c r="L354" i="7"/>
  <c r="M354" i="7" s="1"/>
  <c r="Q370" i="7"/>
  <c r="R370" i="7" s="1"/>
  <c r="G394" i="7"/>
  <c r="H394" i="7" s="1"/>
  <c r="AF347" i="7"/>
  <c r="AG347" i="7" s="1"/>
  <c r="AA351" i="7"/>
  <c r="AB351" i="7" s="1"/>
  <c r="Q367" i="7"/>
  <c r="R367" i="7" s="1"/>
  <c r="AA373" i="7"/>
  <c r="AB373" i="7" s="1"/>
  <c r="B408" i="7"/>
  <c r="C408" i="7" s="1"/>
  <c r="B234" i="7"/>
  <c r="C234" i="7" s="1"/>
  <c r="Q237" i="7"/>
  <c r="R237" i="7" s="1"/>
  <c r="L240" i="7"/>
  <c r="M240" i="7" s="1"/>
  <c r="V246" i="7"/>
  <c r="W246" i="7" s="1"/>
  <c r="L264" i="7"/>
  <c r="M264" i="7" s="1"/>
  <c r="G267" i="7"/>
  <c r="H267" i="7" s="1"/>
  <c r="G271" i="7"/>
  <c r="H271" i="7" s="1"/>
  <c r="Q277" i="7"/>
  <c r="R277" i="7" s="1"/>
  <c r="V281" i="7"/>
  <c r="W281" i="7" s="1"/>
  <c r="B285" i="7"/>
  <c r="C285" i="7" s="1"/>
  <c r="Q291" i="7"/>
  <c r="R291" i="7" s="1"/>
  <c r="L310" i="7"/>
  <c r="M310" i="7" s="1"/>
  <c r="B329" i="7"/>
  <c r="C329" i="7" s="1"/>
  <c r="AA341" i="7"/>
  <c r="AB341" i="7" s="1"/>
  <c r="B352" i="7"/>
  <c r="C352" i="7" s="1"/>
  <c r="L360" i="7"/>
  <c r="M360" i="7" s="1"/>
  <c r="V394" i="7"/>
  <c r="W394" i="7" s="1"/>
  <c r="V400" i="7"/>
  <c r="W400" i="7" s="1"/>
  <c r="G405" i="7"/>
  <c r="H405" i="7" s="1"/>
  <c r="AF412" i="7"/>
  <c r="AG412" i="7" s="1"/>
  <c r="G200" i="7"/>
  <c r="H200" i="7" s="1"/>
  <c r="AF200" i="7"/>
  <c r="AG200" i="7" s="1"/>
  <c r="Q205" i="7"/>
  <c r="R205" i="7" s="1"/>
  <c r="B210" i="7"/>
  <c r="C210" i="7" s="1"/>
  <c r="B212" i="7"/>
  <c r="C212" i="7" s="1"/>
  <c r="B214" i="7"/>
  <c r="C214" i="7" s="1"/>
  <c r="B218" i="7"/>
  <c r="C218" i="7" s="1"/>
  <c r="AF220" i="7"/>
  <c r="AG220" i="7" s="1"/>
  <c r="L224" i="7"/>
  <c r="M224" i="7" s="1"/>
  <c r="B225" i="7"/>
  <c r="C225" i="7" s="1"/>
  <c r="AA225" i="7"/>
  <c r="AB225" i="7" s="1"/>
  <c r="V237" i="7"/>
  <c r="W237" i="7" s="1"/>
  <c r="G243" i="7"/>
  <c r="H243" i="7" s="1"/>
  <c r="AF252" i="7"/>
  <c r="AG252" i="7" s="1"/>
  <c r="L254" i="7"/>
  <c r="M254" i="7" s="1"/>
  <c r="AA255" i="7"/>
  <c r="AB255" i="7" s="1"/>
  <c r="G259" i="7"/>
  <c r="H259" i="7" s="1"/>
  <c r="AF259" i="7"/>
  <c r="AG259" i="7" s="1"/>
  <c r="AA295" i="7"/>
  <c r="AB295" i="7" s="1"/>
  <c r="V297" i="7"/>
  <c r="W297" i="7" s="1"/>
  <c r="V312" i="7"/>
  <c r="W312" i="7" s="1"/>
  <c r="AA327" i="7"/>
  <c r="AB327" i="7" s="1"/>
  <c r="L334" i="7"/>
  <c r="M334" i="7" s="1"/>
  <c r="B338" i="7"/>
  <c r="C338" i="7" s="1"/>
  <c r="G343" i="7"/>
  <c r="H343" i="7" s="1"/>
  <c r="Q353" i="7"/>
  <c r="R353" i="7" s="1"/>
  <c r="AF364" i="7"/>
  <c r="AG364" i="7" s="1"/>
  <c r="L366" i="7"/>
  <c r="M366" i="7" s="1"/>
  <c r="G396" i="7"/>
  <c r="H396" i="7" s="1"/>
  <c r="AF409" i="7"/>
  <c r="AG409" i="7" s="1"/>
  <c r="AA239" i="7"/>
  <c r="AB239" i="7" s="1"/>
  <c r="Q264" i="7"/>
  <c r="R264" i="7" s="1"/>
  <c r="L267" i="7"/>
  <c r="M267" i="7" s="1"/>
  <c r="L271" i="7"/>
  <c r="M271" i="7" s="1"/>
  <c r="L275" i="7"/>
  <c r="M275" i="7" s="1"/>
  <c r="AA293" i="7"/>
  <c r="AB293" i="7" s="1"/>
  <c r="V298" i="7"/>
  <c r="W298" i="7" s="1"/>
  <c r="V302" i="7"/>
  <c r="W302" i="7" s="1"/>
  <c r="V313" i="7"/>
  <c r="W313" i="7" s="1"/>
  <c r="V322" i="7"/>
  <c r="W322" i="7" s="1"/>
  <c r="B333" i="7"/>
  <c r="C333" i="7" s="1"/>
  <c r="AF336" i="7"/>
  <c r="AG336" i="7" s="1"/>
  <c r="L348" i="7"/>
  <c r="M348" i="7" s="1"/>
  <c r="B362" i="7"/>
  <c r="C362" i="7" s="1"/>
  <c r="G377" i="7"/>
  <c r="H377" i="7" s="1"/>
  <c r="V378" i="7"/>
  <c r="W378" i="7" s="1"/>
  <c r="AF403" i="7"/>
  <c r="AG403" i="7" s="1"/>
  <c r="Q416" i="7"/>
  <c r="R416" i="7" s="1"/>
  <c r="AA419" i="7"/>
  <c r="AB419" i="7" s="1"/>
  <c r="L236" i="7"/>
  <c r="M236" i="7" s="1"/>
  <c r="B246" i="7"/>
  <c r="C246" i="7" s="1"/>
  <c r="Q247" i="7"/>
  <c r="R247" i="7" s="1"/>
  <c r="AF248" i="7"/>
  <c r="AG248" i="7" s="1"/>
  <c r="L252" i="7"/>
  <c r="M252" i="7" s="1"/>
  <c r="G255" i="7"/>
  <c r="H255" i="7" s="1"/>
  <c r="V258" i="7"/>
  <c r="W258" i="7" s="1"/>
  <c r="L259" i="7"/>
  <c r="M259" i="7" s="1"/>
  <c r="V261" i="7"/>
  <c r="W261" i="7" s="1"/>
  <c r="V266" i="7"/>
  <c r="W266" i="7" s="1"/>
  <c r="AF280" i="7"/>
  <c r="AG280" i="7" s="1"/>
  <c r="L284" i="7"/>
  <c r="M284" i="7" s="1"/>
  <c r="AA287" i="7"/>
  <c r="AB287" i="7" s="1"/>
  <c r="AF288" i="7"/>
  <c r="AG288" i="7" s="1"/>
  <c r="AA291" i="7"/>
  <c r="AB291" i="7" s="1"/>
  <c r="AA297" i="7"/>
  <c r="AB297" i="7" s="1"/>
  <c r="AA303" i="7"/>
  <c r="AB303" i="7" s="1"/>
  <c r="V305" i="7"/>
  <c r="W305" i="7" s="1"/>
  <c r="V310" i="7"/>
  <c r="W310" i="7" s="1"/>
  <c r="Q321" i="7"/>
  <c r="R321" i="7" s="1"/>
  <c r="AF323" i="7"/>
  <c r="AG323" i="7" s="1"/>
  <c r="B328" i="7"/>
  <c r="C328" i="7" s="1"/>
  <c r="G333" i="7"/>
  <c r="H333" i="7" s="1"/>
  <c r="V344" i="7"/>
  <c r="W344" i="7" s="1"/>
  <c r="AA353" i="7"/>
  <c r="AB353" i="7" s="1"/>
  <c r="AA369" i="7"/>
  <c r="AB369" i="7" s="1"/>
  <c r="G371" i="7"/>
  <c r="H371" i="7" s="1"/>
  <c r="AF397" i="7"/>
  <c r="AG397" i="7" s="1"/>
  <c r="AA195" i="7"/>
  <c r="AB195" i="7" s="1"/>
  <c r="L204" i="7"/>
  <c r="M204" i="7" s="1"/>
  <c r="AF208" i="7"/>
  <c r="AG208" i="7" s="1"/>
  <c r="AF212" i="7"/>
  <c r="AG212" i="7" s="1"/>
  <c r="L220" i="7"/>
  <c r="M220" i="7" s="1"/>
  <c r="AA223" i="7"/>
  <c r="AB223" i="7" s="1"/>
  <c r="V226" i="7"/>
  <c r="W226" i="7" s="1"/>
  <c r="AF232" i="7"/>
  <c r="AG232" i="7" s="1"/>
  <c r="AF260" i="7"/>
  <c r="AG260" i="7" s="1"/>
  <c r="AA263" i="7"/>
  <c r="AB263" i="7" s="1"/>
  <c r="V270" i="7"/>
  <c r="W270" i="7" s="1"/>
  <c r="V274" i="7"/>
  <c r="W274" i="7" s="1"/>
  <c r="AF292" i="7"/>
  <c r="AG292" i="7" s="1"/>
  <c r="AA305" i="7"/>
  <c r="AB305" i="7" s="1"/>
  <c r="AA306" i="7"/>
  <c r="AB306" i="7" s="1"/>
  <c r="AA310" i="7"/>
  <c r="AB310" i="7" s="1"/>
  <c r="G319" i="7"/>
  <c r="H319" i="7" s="1"/>
  <c r="AF335" i="7"/>
  <c r="AG335" i="7" s="1"/>
  <c r="B342" i="7"/>
  <c r="C342" i="7" s="1"/>
  <c r="L368" i="7"/>
  <c r="M368" i="7" s="1"/>
  <c r="L380" i="7"/>
  <c r="M380" i="7" s="1"/>
  <c r="B392" i="7"/>
  <c r="C392" i="7" s="1"/>
  <c r="AA405" i="7"/>
  <c r="AB405" i="7" s="1"/>
  <c r="Q196" i="7"/>
  <c r="R196" i="7" s="1"/>
  <c r="AA199" i="7"/>
  <c r="AB199" i="7" s="1"/>
  <c r="AF223" i="7"/>
  <c r="AG223" i="7" s="1"/>
  <c r="Q229" i="7"/>
  <c r="R229" i="7" s="1"/>
  <c r="G239" i="7"/>
  <c r="H239" i="7" s="1"/>
  <c r="V240" i="7"/>
  <c r="W240" i="7" s="1"/>
  <c r="B242" i="7"/>
  <c r="C242" i="7" s="1"/>
  <c r="Q245" i="7"/>
  <c r="R245" i="7" s="1"/>
  <c r="L248" i="7"/>
  <c r="M248" i="7" s="1"/>
  <c r="AA251" i="7"/>
  <c r="AB251" i="7" s="1"/>
  <c r="Q252" i="7"/>
  <c r="R252" i="7" s="1"/>
  <c r="G253" i="7"/>
  <c r="H253" i="7" s="1"/>
  <c r="B266" i="7"/>
  <c r="C266" i="7" s="1"/>
  <c r="AA266" i="7"/>
  <c r="AB266" i="7" s="1"/>
  <c r="AF300" i="7"/>
  <c r="AG300" i="7" s="1"/>
  <c r="AF312" i="7"/>
  <c r="AG312" i="7" s="1"/>
  <c r="AF315" i="7"/>
  <c r="AG315" i="7" s="1"/>
  <c r="B317" i="7"/>
  <c r="C317" i="7" s="1"/>
  <c r="G318" i="7"/>
  <c r="H318" i="7" s="1"/>
  <c r="Q325" i="7"/>
  <c r="R325" i="7" s="1"/>
  <c r="AF344" i="7"/>
  <c r="AG344" i="7" s="1"/>
  <c r="Q359" i="7"/>
  <c r="R359" i="7" s="1"/>
  <c r="AF363" i="7"/>
  <c r="AG363" i="7" s="1"/>
  <c r="V374" i="7"/>
  <c r="W374" i="7" s="1"/>
  <c r="B376" i="7"/>
  <c r="C376" i="7" s="1"/>
  <c r="AA387" i="7"/>
  <c r="AB387" i="7" s="1"/>
  <c r="AF405" i="7"/>
  <c r="AG405" i="7" s="1"/>
  <c r="V413" i="7"/>
  <c r="W413" i="7" s="1"/>
  <c r="AF188" i="7"/>
  <c r="AG188" i="7" s="1"/>
  <c r="G195" i="7"/>
  <c r="H195" i="7" s="1"/>
  <c r="G199" i="7"/>
  <c r="H199" i="7" s="1"/>
  <c r="AA203" i="7"/>
  <c r="AB203" i="7" s="1"/>
  <c r="B207" i="7"/>
  <c r="C207" i="7" s="1"/>
  <c r="AA207" i="7"/>
  <c r="AB207" i="7" s="1"/>
  <c r="L212" i="7"/>
  <c r="M212" i="7" s="1"/>
  <c r="AF216" i="7"/>
  <c r="AG216" i="7" s="1"/>
  <c r="AA219" i="7"/>
  <c r="AB219" i="7" s="1"/>
  <c r="B226" i="7"/>
  <c r="C226" i="7" s="1"/>
  <c r="V254" i="7"/>
  <c r="W254" i="7" s="1"/>
  <c r="B258" i="7"/>
  <c r="C258" i="7" s="1"/>
  <c r="B261" i="7"/>
  <c r="C261" i="7" s="1"/>
  <c r="AF263" i="7"/>
  <c r="AG263" i="7" s="1"/>
  <c r="Q268" i="7"/>
  <c r="R268" i="7" s="1"/>
  <c r="AA274" i="7"/>
  <c r="AB274" i="7" s="1"/>
  <c r="AA278" i="7"/>
  <c r="AB278" i="7" s="1"/>
  <c r="B292" i="7"/>
  <c r="C292" i="7" s="1"/>
  <c r="B297" i="7"/>
  <c r="C297" i="7" s="1"/>
  <c r="B306" i="7"/>
  <c r="C306" i="7" s="1"/>
  <c r="AF307" i="7"/>
  <c r="AG307" i="7" s="1"/>
  <c r="B314" i="7"/>
  <c r="C314" i="7" s="1"/>
  <c r="B316" i="7"/>
  <c r="C316" i="7" s="1"/>
  <c r="L328" i="7"/>
  <c r="M328" i="7" s="1"/>
  <c r="B336" i="7"/>
  <c r="C336" i="7" s="1"/>
  <c r="B341" i="7"/>
  <c r="C341" i="7" s="1"/>
  <c r="AA343" i="7"/>
  <c r="AB343" i="7" s="1"/>
  <c r="B350" i="7"/>
  <c r="C350" i="7" s="1"/>
  <c r="G358" i="7"/>
  <c r="H358" i="7" s="1"/>
  <c r="V362" i="7"/>
  <c r="W362" i="7" s="1"/>
  <c r="V371" i="7"/>
  <c r="W371" i="7" s="1"/>
  <c r="G382" i="7"/>
  <c r="H382" i="7" s="1"/>
  <c r="L392" i="7"/>
  <c r="M392" i="7" s="1"/>
  <c r="AA399" i="7"/>
  <c r="AB399" i="7" s="1"/>
  <c r="B406" i="7"/>
  <c r="C406" i="7" s="1"/>
  <c r="AF322" i="7"/>
  <c r="AG322" i="7" s="1"/>
  <c r="AF327" i="7"/>
  <c r="AG327" i="7" s="1"/>
  <c r="AA329" i="7"/>
  <c r="AB329" i="7" s="1"/>
  <c r="L338" i="7"/>
  <c r="M338" i="7" s="1"/>
  <c r="G339" i="7"/>
  <c r="H339" i="7" s="1"/>
  <c r="B340" i="7"/>
  <c r="C340" i="7" s="1"/>
  <c r="AF340" i="7"/>
  <c r="AG340" i="7" s="1"/>
  <c r="AA349" i="7"/>
  <c r="AB349" i="7" s="1"/>
  <c r="V356" i="7"/>
  <c r="W356" i="7" s="1"/>
  <c r="Q364" i="7"/>
  <c r="R364" i="7" s="1"/>
  <c r="AA372" i="7"/>
  <c r="AB372" i="7" s="1"/>
  <c r="B380" i="7"/>
  <c r="C380" i="7" s="1"/>
  <c r="AA382" i="7"/>
  <c r="AB382" i="7" s="1"/>
  <c r="V383" i="7"/>
  <c r="W383" i="7" s="1"/>
  <c r="L388" i="7"/>
  <c r="M388" i="7" s="1"/>
  <c r="Q397" i="7"/>
  <c r="R397" i="7" s="1"/>
  <c r="V398" i="7"/>
  <c r="W398" i="7" s="1"/>
  <c r="Q402" i="7"/>
  <c r="R402" i="7" s="1"/>
  <c r="Q408" i="7"/>
  <c r="R408" i="7" s="1"/>
  <c r="L411" i="7"/>
  <c r="M411" i="7" s="1"/>
  <c r="AF370" i="7"/>
  <c r="AG370" i="7" s="1"/>
  <c r="V385" i="7"/>
  <c r="W385" i="7" s="1"/>
  <c r="Q388" i="7"/>
  <c r="R388" i="7" s="1"/>
  <c r="G392" i="7"/>
  <c r="H392" i="7" s="1"/>
  <c r="AA394" i="7"/>
  <c r="AB394" i="7" s="1"/>
  <c r="V397" i="7"/>
  <c r="W397" i="7" s="1"/>
  <c r="V402" i="7"/>
  <c r="W402" i="7" s="1"/>
  <c r="Q407" i="7"/>
  <c r="R407" i="7" s="1"/>
  <c r="Q410" i="7"/>
  <c r="R410" i="7" s="1"/>
  <c r="V357" i="7"/>
  <c r="W357" i="7" s="1"/>
  <c r="V358" i="7"/>
  <c r="W358" i="7" s="1"/>
  <c r="AA363" i="7"/>
  <c r="AB363" i="7" s="1"/>
  <c r="G369" i="7"/>
  <c r="H369" i="7" s="1"/>
  <c r="AF374" i="7"/>
  <c r="AG374" i="7" s="1"/>
  <c r="V376" i="7"/>
  <c r="W376" i="7" s="1"/>
  <c r="B382" i="7"/>
  <c r="C382" i="7" s="1"/>
  <c r="AA383" i="7"/>
  <c r="AB383" i="7" s="1"/>
  <c r="Q387" i="7"/>
  <c r="R387" i="7" s="1"/>
  <c r="Q400" i="7"/>
  <c r="R400" i="7" s="1"/>
  <c r="V401" i="7"/>
  <c r="W401" i="7" s="1"/>
  <c r="AA402" i="7"/>
  <c r="AB402" i="7" s="1"/>
  <c r="AA417" i="7"/>
  <c r="AB417" i="7" s="1"/>
  <c r="G419" i="7"/>
  <c r="H419" i="7" s="1"/>
  <c r="G436" i="7"/>
  <c r="H436" i="7" s="1"/>
  <c r="Q423" i="7"/>
  <c r="R423" i="7" s="1"/>
  <c r="G433" i="7"/>
  <c r="H433" i="7" s="1"/>
  <c r="B270" i="7"/>
  <c r="C270" i="7" s="1"/>
  <c r="AA270" i="7"/>
  <c r="AB270" i="7" s="1"/>
  <c r="Q273" i="7"/>
  <c r="R273" i="7" s="1"/>
  <c r="G274" i="7"/>
  <c r="H274" i="7" s="1"/>
  <c r="AF276" i="7"/>
  <c r="AG276" i="7" s="1"/>
  <c r="V277" i="7"/>
  <c r="W277" i="7" s="1"/>
  <c r="L280" i="7"/>
  <c r="M280" i="7" s="1"/>
  <c r="B281" i="7"/>
  <c r="C281" i="7" s="1"/>
  <c r="AA283" i="7"/>
  <c r="AB283" i="7" s="1"/>
  <c r="Q284" i="7"/>
  <c r="R284" i="7" s="1"/>
  <c r="G287" i="7"/>
  <c r="H287" i="7" s="1"/>
  <c r="AF287" i="7"/>
  <c r="AG287" i="7" s="1"/>
  <c r="B301" i="7"/>
  <c r="C301" i="7" s="1"/>
  <c r="L311" i="7"/>
  <c r="M311" i="7" s="1"/>
  <c r="V321" i="7"/>
  <c r="W321" i="7" s="1"/>
  <c r="G329" i="7"/>
  <c r="H329" i="7" s="1"/>
  <c r="B337" i="7"/>
  <c r="C337" i="7" s="1"/>
  <c r="G362" i="7"/>
  <c r="H362" i="7" s="1"/>
  <c r="G373" i="7"/>
  <c r="H373" i="7" s="1"/>
  <c r="AA377" i="7"/>
  <c r="AB377" i="7" s="1"/>
  <c r="Q379" i="7"/>
  <c r="R379" i="7" s="1"/>
  <c r="B384" i="7"/>
  <c r="C384" i="7" s="1"/>
  <c r="AF385" i="7"/>
  <c r="AG385" i="7" s="1"/>
  <c r="AA388" i="7"/>
  <c r="AB388" i="7" s="1"/>
  <c r="V390" i="7"/>
  <c r="W390" i="7" s="1"/>
  <c r="AF404" i="7"/>
  <c r="AG404" i="7" s="1"/>
  <c r="AA409" i="7"/>
  <c r="AB409" i="7" s="1"/>
  <c r="AA410" i="7"/>
  <c r="AB410" i="7" s="1"/>
  <c r="V411" i="7"/>
  <c r="W411" i="7" s="1"/>
  <c r="G418" i="7"/>
  <c r="H418" i="7" s="1"/>
  <c r="AA420" i="7"/>
  <c r="AB420" i="7" s="1"/>
  <c r="V346" i="7"/>
  <c r="W346" i="7" s="1"/>
  <c r="AF351" i="7"/>
  <c r="AG351" i="7" s="1"/>
  <c r="B357" i="7"/>
  <c r="C357" i="7" s="1"/>
  <c r="L362" i="7"/>
  <c r="M362" i="7" s="1"/>
  <c r="B364" i="7"/>
  <c r="C364" i="7" s="1"/>
  <c r="Q368" i="7"/>
  <c r="R368" i="7" s="1"/>
  <c r="Q369" i="7"/>
  <c r="R369" i="7" s="1"/>
  <c r="L373" i="7"/>
  <c r="M373" i="7" s="1"/>
  <c r="AF376" i="7"/>
  <c r="AG376" i="7" s="1"/>
  <c r="G383" i="7"/>
  <c r="H383" i="7" s="1"/>
  <c r="AF387" i="7"/>
  <c r="AG387" i="7" s="1"/>
  <c r="AF388" i="7"/>
  <c r="AG388" i="7" s="1"/>
  <c r="AA390" i="7"/>
  <c r="AB390" i="7" s="1"/>
  <c r="B399" i="7"/>
  <c r="C399" i="7" s="1"/>
  <c r="B404" i="7"/>
  <c r="C404" i="7" s="1"/>
  <c r="AF407" i="7"/>
  <c r="AG407" i="7" s="1"/>
  <c r="AF408" i="7"/>
  <c r="AG408" i="7" s="1"/>
  <c r="Q269" i="7"/>
  <c r="R269" i="7" s="1"/>
  <c r="G270" i="7"/>
  <c r="H270" i="7" s="1"/>
  <c r="AF272" i="7"/>
  <c r="AG272" i="7" s="1"/>
  <c r="V273" i="7"/>
  <c r="W273" i="7" s="1"/>
  <c r="L276" i="7"/>
  <c r="M276" i="7" s="1"/>
  <c r="B277" i="7"/>
  <c r="C277" i="7" s="1"/>
  <c r="AA279" i="7"/>
  <c r="AB279" i="7" s="1"/>
  <c r="Q280" i="7"/>
  <c r="R280" i="7" s="1"/>
  <c r="G283" i="7"/>
  <c r="H283" i="7" s="1"/>
  <c r="AF283" i="7"/>
  <c r="AG283" i="7" s="1"/>
  <c r="V286" i="7"/>
  <c r="W286" i="7" s="1"/>
  <c r="L287" i="7"/>
  <c r="M287" i="7" s="1"/>
  <c r="B294" i="7"/>
  <c r="C294" i="7" s="1"/>
  <c r="G297" i="7"/>
  <c r="H297" i="7" s="1"/>
  <c r="AA298" i="7"/>
  <c r="AB298" i="7" s="1"/>
  <c r="G301" i="7"/>
  <c r="H301" i="7" s="1"/>
  <c r="Q303" i="7"/>
  <c r="R303" i="7" s="1"/>
  <c r="L304" i="7"/>
  <c r="M304" i="7" s="1"/>
  <c r="Q307" i="7"/>
  <c r="R307" i="7" s="1"/>
  <c r="B309" i="7"/>
  <c r="C309" i="7" s="1"/>
  <c r="Q311" i="7"/>
  <c r="R311" i="7" s="1"/>
  <c r="AA313" i="7"/>
  <c r="AB313" i="7" s="1"/>
  <c r="V314" i="7"/>
  <c r="W314" i="7" s="1"/>
  <c r="AA317" i="7"/>
  <c r="AB317" i="7" s="1"/>
  <c r="L319" i="7"/>
  <c r="M319" i="7" s="1"/>
  <c r="AA321" i="7"/>
  <c r="AB321" i="7" s="1"/>
  <c r="B324" i="7"/>
  <c r="C324" i="7" s="1"/>
  <c r="G330" i="7"/>
  <c r="H330" i="7" s="1"/>
  <c r="G331" i="7"/>
  <c r="H331" i="7" s="1"/>
  <c r="L336" i="7"/>
  <c r="M336" i="7" s="1"/>
  <c r="AA346" i="7"/>
  <c r="AB346" i="7" s="1"/>
  <c r="G350" i="7"/>
  <c r="H350" i="7" s="1"/>
  <c r="L355" i="7"/>
  <c r="M355" i="7" s="1"/>
  <c r="G357" i="7"/>
  <c r="H357" i="7" s="1"/>
  <c r="AA365" i="7"/>
  <c r="AB365" i="7" s="1"/>
  <c r="V366" i="7"/>
  <c r="W366" i="7" s="1"/>
  <c r="V368" i="7"/>
  <c r="W368" i="7" s="1"/>
  <c r="Q373" i="7"/>
  <c r="R373" i="7" s="1"/>
  <c r="Q381" i="7"/>
  <c r="R381" i="7" s="1"/>
  <c r="B401" i="7"/>
  <c r="C401" i="7" s="1"/>
  <c r="V438" i="7"/>
  <c r="W438" i="7" s="1"/>
  <c r="AF298" i="7"/>
  <c r="AG298" i="7" s="1"/>
  <c r="G309" i="7"/>
  <c r="H309" i="7" s="1"/>
  <c r="Q319" i="7"/>
  <c r="R319" i="7" s="1"/>
  <c r="Q341" i="7"/>
  <c r="R341" i="7" s="1"/>
  <c r="Q348" i="7"/>
  <c r="R348" i="7" s="1"/>
  <c r="L350" i="7"/>
  <c r="M350" i="7" s="1"/>
  <c r="Q355" i="7"/>
  <c r="R355" i="7" s="1"/>
  <c r="L356" i="7"/>
  <c r="M356" i="7" s="1"/>
  <c r="AA359" i="7"/>
  <c r="AB359" i="7" s="1"/>
  <c r="V360" i="7"/>
  <c r="W360" i="7" s="1"/>
  <c r="Q361" i="7"/>
  <c r="R361" i="7" s="1"/>
  <c r="V367" i="7"/>
  <c r="W367" i="7" s="1"/>
  <c r="V369" i="7"/>
  <c r="W369" i="7" s="1"/>
  <c r="V373" i="7"/>
  <c r="W373" i="7" s="1"/>
  <c r="Q374" i="7"/>
  <c r="R374" i="7" s="1"/>
  <c r="L375" i="7"/>
  <c r="M375" i="7" s="1"/>
  <c r="AA379" i="7"/>
  <c r="AB379" i="7" s="1"/>
  <c r="G386" i="7"/>
  <c r="H386" i="7" s="1"/>
  <c r="B389" i="7"/>
  <c r="C389" i="7" s="1"/>
  <c r="AF389" i="7"/>
  <c r="AG389" i="7" s="1"/>
  <c r="L395" i="7"/>
  <c r="M395" i="7" s="1"/>
  <c r="B402" i="7"/>
  <c r="C402" i="7" s="1"/>
  <c r="G406" i="7"/>
  <c r="H406" i="7" s="1"/>
  <c r="G421" i="7"/>
  <c r="H421" i="7" s="1"/>
  <c r="L430" i="7"/>
  <c r="M430" i="7" s="1"/>
  <c r="L216" i="7"/>
  <c r="M216" i="7" s="1"/>
  <c r="G223" i="7"/>
  <c r="H223" i="7" s="1"/>
  <c r="B230" i="7"/>
  <c r="C230" i="7" s="1"/>
  <c r="AF236" i="7"/>
  <c r="AG236" i="7" s="1"/>
  <c r="AA243" i="7"/>
  <c r="AB243" i="7" s="1"/>
  <c r="V250" i="7"/>
  <c r="W250" i="7" s="1"/>
  <c r="Q257" i="7"/>
  <c r="R257" i="7" s="1"/>
  <c r="B262" i="7"/>
  <c r="C262" i="7" s="1"/>
  <c r="AA262" i="7"/>
  <c r="AB262" i="7" s="1"/>
  <c r="Q265" i="7"/>
  <c r="R265" i="7" s="1"/>
  <c r="G266" i="7"/>
  <c r="H266" i="7" s="1"/>
  <c r="AF268" i="7"/>
  <c r="AG268" i="7" s="1"/>
  <c r="V269" i="7"/>
  <c r="W269" i="7" s="1"/>
  <c r="L272" i="7"/>
  <c r="M272" i="7" s="1"/>
  <c r="B273" i="7"/>
  <c r="C273" i="7" s="1"/>
  <c r="AA275" i="7"/>
  <c r="AB275" i="7" s="1"/>
  <c r="Q276" i="7"/>
  <c r="R276" i="7" s="1"/>
  <c r="G279" i="7"/>
  <c r="H279" i="7" s="1"/>
  <c r="AF279" i="7"/>
  <c r="AG279" i="7" s="1"/>
  <c r="V282" i="7"/>
  <c r="W282" i="7" s="1"/>
  <c r="L283" i="7"/>
  <c r="M283" i="7" s="1"/>
  <c r="B286" i="7"/>
  <c r="C286" i="7" s="1"/>
  <c r="AA286" i="7"/>
  <c r="AB286" i="7" s="1"/>
  <c r="V289" i="7"/>
  <c r="W289" i="7" s="1"/>
  <c r="G294" i="7"/>
  <c r="H294" i="7" s="1"/>
  <c r="Q304" i="7"/>
  <c r="R304" i="7" s="1"/>
  <c r="AA314" i="7"/>
  <c r="AB314" i="7" s="1"/>
  <c r="L324" i="7"/>
  <c r="M324" i="7" s="1"/>
  <c r="B326" i="7"/>
  <c r="C326" i="7" s="1"/>
  <c r="Q329" i="7"/>
  <c r="R329" i="7" s="1"/>
  <c r="AF332" i="7"/>
  <c r="AG332" i="7" s="1"/>
  <c r="V334" i="7"/>
  <c r="W334" i="7" s="1"/>
  <c r="AA339" i="7"/>
  <c r="AB339" i="7" s="1"/>
  <c r="V341" i="7"/>
  <c r="W341" i="7" s="1"/>
  <c r="B345" i="7"/>
  <c r="C345" i="7" s="1"/>
  <c r="Q349" i="7"/>
  <c r="R349" i="7" s="1"/>
  <c r="AF352" i="7"/>
  <c r="AG352" i="7" s="1"/>
  <c r="V361" i="7"/>
  <c r="W361" i="7" s="1"/>
  <c r="L363" i="7"/>
  <c r="M363" i="7" s="1"/>
  <c r="Q372" i="7"/>
  <c r="R372" i="7" s="1"/>
  <c r="V381" i="7"/>
  <c r="W381" i="7" s="1"/>
  <c r="G385" i="7"/>
  <c r="H385" i="7" s="1"/>
  <c r="B397" i="7"/>
  <c r="C397" i="7" s="1"/>
  <c r="L398" i="7"/>
  <c r="M398" i="7" s="1"/>
  <c r="G402" i="7"/>
  <c r="H402" i="7" s="1"/>
  <c r="L403" i="7"/>
  <c r="M403" i="7" s="1"/>
  <c r="L404" i="7"/>
  <c r="M404" i="7" s="1"/>
  <c r="G414" i="7"/>
  <c r="H414" i="7" s="1"/>
  <c r="AA334" i="7"/>
  <c r="AB334" i="7" s="1"/>
  <c r="AF339" i="7"/>
  <c r="AG339" i="7" s="1"/>
  <c r="B346" i="7"/>
  <c r="C346" i="7" s="1"/>
  <c r="AA354" i="7"/>
  <c r="AB354" i="7" s="1"/>
  <c r="Q356" i="7"/>
  <c r="R356" i="7" s="1"/>
  <c r="L364" i="7"/>
  <c r="M364" i="7" s="1"/>
  <c r="AA367" i="7"/>
  <c r="AB367" i="7" s="1"/>
  <c r="Q375" i="7"/>
  <c r="R375" i="7" s="1"/>
  <c r="L384" i="7"/>
  <c r="M384" i="7" s="1"/>
  <c r="L385" i="7"/>
  <c r="M385" i="7" s="1"/>
  <c r="G389" i="7"/>
  <c r="H389" i="7" s="1"/>
  <c r="G390" i="7"/>
  <c r="H390" i="7" s="1"/>
  <c r="V393" i="7"/>
  <c r="W393" i="7" s="1"/>
  <c r="G397" i="7"/>
  <c r="H397" i="7" s="1"/>
  <c r="Q403" i="7"/>
  <c r="R403" i="7" s="1"/>
  <c r="G410" i="7"/>
  <c r="H410" i="7" s="1"/>
  <c r="L414" i="7"/>
  <c r="M414" i="7" s="1"/>
  <c r="L424" i="7"/>
  <c r="M424" i="7" s="1"/>
  <c r="V194" i="7"/>
  <c r="W194" i="7" s="1"/>
  <c r="Q201" i="7"/>
  <c r="R201" i="7" s="1"/>
  <c r="L208" i="7"/>
  <c r="M208" i="7" s="1"/>
  <c r="G215" i="7"/>
  <c r="H215" i="7" s="1"/>
  <c r="B222" i="7"/>
  <c r="C222" i="7" s="1"/>
  <c r="AF228" i="7"/>
  <c r="AG228" i="7" s="1"/>
  <c r="AA235" i="7"/>
  <c r="AB235" i="7" s="1"/>
  <c r="V242" i="7"/>
  <c r="W242" i="7" s="1"/>
  <c r="Q249" i="7"/>
  <c r="R249" i="7" s="1"/>
  <c r="L256" i="7"/>
  <c r="M256" i="7" s="1"/>
  <c r="Q261" i="7"/>
  <c r="R261" i="7" s="1"/>
  <c r="G262" i="7"/>
  <c r="H262" i="7" s="1"/>
  <c r="AF264" i="7"/>
  <c r="AG264" i="7" s="1"/>
  <c r="V265" i="7"/>
  <c r="W265" i="7" s="1"/>
  <c r="L268" i="7"/>
  <c r="M268" i="7" s="1"/>
  <c r="B269" i="7"/>
  <c r="C269" i="7" s="1"/>
  <c r="AA271" i="7"/>
  <c r="AB271" i="7" s="1"/>
  <c r="Q272" i="7"/>
  <c r="R272" i="7" s="1"/>
  <c r="G275" i="7"/>
  <c r="H275" i="7" s="1"/>
  <c r="AF275" i="7"/>
  <c r="AG275" i="7" s="1"/>
  <c r="V278" i="7"/>
  <c r="W278" i="7" s="1"/>
  <c r="L279" i="7"/>
  <c r="M279" i="7" s="1"/>
  <c r="B282" i="7"/>
  <c r="C282" i="7" s="1"/>
  <c r="AA282" i="7"/>
  <c r="AB282" i="7" s="1"/>
  <c r="Q285" i="7"/>
  <c r="R285" i="7" s="1"/>
  <c r="G286" i="7"/>
  <c r="H286" i="7" s="1"/>
  <c r="AA289" i="7"/>
  <c r="AB289" i="7" s="1"/>
  <c r="L294" i="7"/>
  <c r="M294" i="7" s="1"/>
  <c r="V296" i="7"/>
  <c r="W296" i="7" s="1"/>
  <c r="Q297" i="7"/>
  <c r="R297" i="7" s="1"/>
  <c r="V300" i="7"/>
  <c r="W300" i="7" s="1"/>
  <c r="G302" i="7"/>
  <c r="H302" i="7" s="1"/>
  <c r="V304" i="7"/>
  <c r="W304" i="7" s="1"/>
  <c r="AF306" i="7"/>
  <c r="AG306" i="7" s="1"/>
  <c r="AA307" i="7"/>
  <c r="AB307" i="7" s="1"/>
  <c r="AF310" i="7"/>
  <c r="AG310" i="7" s="1"/>
  <c r="Q312" i="7"/>
  <c r="R312" i="7" s="1"/>
  <c r="AF314" i="7"/>
  <c r="AG314" i="7" s="1"/>
  <c r="G317" i="7"/>
  <c r="H317" i="7" s="1"/>
  <c r="B318" i="7"/>
  <c r="C318" i="7" s="1"/>
  <c r="G321" i="7"/>
  <c r="H321" i="7" s="1"/>
  <c r="AA322" i="7"/>
  <c r="AB322" i="7" s="1"/>
  <c r="Q324" i="7"/>
  <c r="R324" i="7" s="1"/>
  <c r="V329" i="7"/>
  <c r="W329" i="7" s="1"/>
  <c r="AF334" i="7"/>
  <c r="AG334" i="7" s="1"/>
  <c r="V336" i="7"/>
  <c r="W336" i="7" s="1"/>
  <c r="Q343" i="7"/>
  <c r="R343" i="7" s="1"/>
  <c r="G345" i="7"/>
  <c r="H345" i="7" s="1"/>
  <c r="AA347" i="7"/>
  <c r="AB347" i="7" s="1"/>
  <c r="V349" i="7"/>
  <c r="W349" i="7" s="1"/>
  <c r="Q363" i="7"/>
  <c r="R363" i="7" s="1"/>
  <c r="V372" i="7"/>
  <c r="W372" i="7" s="1"/>
  <c r="Q385" i="7"/>
  <c r="R385" i="7" s="1"/>
  <c r="L397" i="7"/>
  <c r="M397" i="7" s="1"/>
  <c r="Q398" i="7"/>
  <c r="R398" i="7" s="1"/>
  <c r="L402" i="7"/>
  <c r="M402" i="7" s="1"/>
  <c r="L408" i="7"/>
  <c r="M408" i="7" s="1"/>
  <c r="L410" i="7"/>
  <c r="M410" i="7" s="1"/>
  <c r="G413" i="7"/>
  <c r="H413" i="7" s="1"/>
  <c r="Q414" i="7"/>
  <c r="R414" i="7" s="1"/>
  <c r="G429" i="7"/>
  <c r="H429" i="7" s="1"/>
  <c r="Q419" i="7"/>
  <c r="R419" i="7" s="1"/>
  <c r="AA423" i="7"/>
  <c r="AB423" i="7" s="1"/>
  <c r="V451" i="7"/>
  <c r="W451" i="7" s="1"/>
  <c r="AF294" i="7"/>
  <c r="AG294" i="7" s="1"/>
  <c r="L298" i="7"/>
  <c r="M298" i="7" s="1"/>
  <c r="AA301" i="7"/>
  <c r="AB301" i="7" s="1"/>
  <c r="G305" i="7"/>
  <c r="H305" i="7" s="1"/>
  <c r="V308" i="7"/>
  <c r="W308" i="7" s="1"/>
  <c r="B312" i="7"/>
  <c r="C312" i="7" s="1"/>
  <c r="Q315" i="7"/>
  <c r="R315" i="7" s="1"/>
  <c r="AF318" i="7"/>
  <c r="AG318" i="7" s="1"/>
  <c r="L322" i="7"/>
  <c r="M322" i="7" s="1"/>
  <c r="AA337" i="7"/>
  <c r="AB337" i="7" s="1"/>
  <c r="G365" i="7"/>
  <c r="H365" i="7" s="1"/>
  <c r="L369" i="7"/>
  <c r="M369" i="7" s="1"/>
  <c r="G370" i="7"/>
  <c r="H370" i="7" s="1"/>
  <c r="B375" i="7"/>
  <c r="C375" i="7" s="1"/>
  <c r="AF375" i="7"/>
  <c r="AG375" i="7" s="1"/>
  <c r="B379" i="7"/>
  <c r="C379" i="7" s="1"/>
  <c r="AF379" i="7"/>
  <c r="AG379" i="7" s="1"/>
  <c r="L386" i="7"/>
  <c r="M386" i="7" s="1"/>
  <c r="Q404" i="7"/>
  <c r="R404" i="7" s="1"/>
  <c r="AA406" i="7"/>
  <c r="AB406" i="7" s="1"/>
  <c r="L409" i="7"/>
  <c r="M409" i="7" s="1"/>
  <c r="Q418" i="7"/>
  <c r="R418" i="7" s="1"/>
  <c r="V421" i="7"/>
  <c r="W421" i="7" s="1"/>
  <c r="AA428" i="7"/>
  <c r="AB428" i="7" s="1"/>
  <c r="AF433" i="7"/>
  <c r="AG433" i="7" s="1"/>
  <c r="AA436" i="7"/>
  <c r="AB436" i="7" s="1"/>
  <c r="V439" i="7"/>
  <c r="W439" i="7" s="1"/>
  <c r="G441" i="7"/>
  <c r="H441" i="7" s="1"/>
  <c r="Q470" i="7"/>
  <c r="R470" i="7" s="1"/>
  <c r="G472" i="7"/>
  <c r="H472" i="7" s="1"/>
  <c r="V475" i="7"/>
  <c r="W475" i="7" s="1"/>
  <c r="AA480" i="7"/>
  <c r="AB480" i="7" s="1"/>
  <c r="AF485" i="7"/>
  <c r="AG485" i="7" s="1"/>
  <c r="V487" i="7"/>
  <c r="W487" i="7" s="1"/>
  <c r="AF497" i="7"/>
  <c r="AG497" i="7" s="1"/>
  <c r="L426" i="7"/>
  <c r="M426" i="7" s="1"/>
  <c r="G430" i="7"/>
  <c r="H430" i="7" s="1"/>
  <c r="L460" i="7"/>
  <c r="M460" i="7" s="1"/>
  <c r="AF468" i="7"/>
  <c r="AG468" i="7" s="1"/>
  <c r="V482" i="7"/>
  <c r="W482" i="7" s="1"/>
  <c r="Q450" i="7"/>
  <c r="R450" i="7" s="1"/>
  <c r="Q472" i="7"/>
  <c r="R472" i="7" s="1"/>
  <c r="AF475" i="7"/>
  <c r="AG475" i="7" s="1"/>
  <c r="AF439" i="7"/>
  <c r="AG439" i="7" s="1"/>
  <c r="G443" i="7"/>
  <c r="H443" i="7" s="1"/>
  <c r="AF416" i="7"/>
  <c r="AG416" i="7" s="1"/>
  <c r="G423" i="7"/>
  <c r="H423" i="7" s="1"/>
  <c r="Q425" i="7"/>
  <c r="R425" i="7" s="1"/>
  <c r="AA441" i="7"/>
  <c r="AB441" i="7" s="1"/>
  <c r="AA460" i="7"/>
  <c r="AB460" i="7" s="1"/>
  <c r="Q424" i="7"/>
  <c r="R424" i="7" s="1"/>
  <c r="G428" i="7"/>
  <c r="H428" i="7" s="1"/>
  <c r="AA444" i="7"/>
  <c r="AB444" i="7" s="1"/>
  <c r="G454" i="7"/>
  <c r="H454" i="7" s="1"/>
  <c r="AF444" i="7"/>
  <c r="AG444" i="7" s="1"/>
  <c r="AA457" i="7"/>
  <c r="AB457" i="7" s="1"/>
  <c r="B296" i="7"/>
  <c r="C296" i="7" s="1"/>
  <c r="Q299" i="7"/>
  <c r="R299" i="7" s="1"/>
  <c r="AF302" i="7"/>
  <c r="AG302" i="7" s="1"/>
  <c r="L306" i="7"/>
  <c r="M306" i="7" s="1"/>
  <c r="AA309" i="7"/>
  <c r="AB309" i="7" s="1"/>
  <c r="G313" i="7"/>
  <c r="H313" i="7" s="1"/>
  <c r="V316" i="7"/>
  <c r="W316" i="7" s="1"/>
  <c r="B320" i="7"/>
  <c r="C320" i="7" s="1"/>
  <c r="Q323" i="7"/>
  <c r="R323" i="7" s="1"/>
  <c r="G327" i="7"/>
  <c r="H327" i="7" s="1"/>
  <c r="AA342" i="7"/>
  <c r="AB342" i="7" s="1"/>
  <c r="V354" i="7"/>
  <c r="W354" i="7" s="1"/>
  <c r="L367" i="7"/>
  <c r="M367" i="7" s="1"/>
  <c r="B369" i="7"/>
  <c r="C369" i="7" s="1"/>
  <c r="Q371" i="7"/>
  <c r="R371" i="7" s="1"/>
  <c r="B373" i="7"/>
  <c r="C373" i="7" s="1"/>
  <c r="V375" i="7"/>
  <c r="W375" i="7" s="1"/>
  <c r="V379" i="7"/>
  <c r="W379" i="7" s="1"/>
  <c r="B386" i="7"/>
  <c r="C386" i="7" s="1"/>
  <c r="V391" i="7"/>
  <c r="W391" i="7" s="1"/>
  <c r="Q392" i="7"/>
  <c r="R392" i="7" s="1"/>
  <c r="V395" i="7"/>
  <c r="W395" i="7" s="1"/>
  <c r="Q396" i="7"/>
  <c r="R396" i="7" s="1"/>
  <c r="AA400" i="7"/>
  <c r="AB400" i="7" s="1"/>
  <c r="L407" i="7"/>
  <c r="M407" i="7" s="1"/>
  <c r="L422" i="7"/>
  <c r="M422" i="7" s="1"/>
  <c r="AF434" i="7"/>
  <c r="AG434" i="7" s="1"/>
  <c r="AF330" i="7"/>
  <c r="AG330" i="7" s="1"/>
  <c r="L358" i="7"/>
  <c r="M358" i="7" s="1"/>
  <c r="G368" i="7"/>
  <c r="H368" i="7" s="1"/>
  <c r="B374" i="7"/>
  <c r="C374" i="7" s="1"/>
  <c r="Q376" i="7"/>
  <c r="R376" i="7" s="1"/>
  <c r="AA378" i="7"/>
  <c r="AB378" i="7" s="1"/>
  <c r="L381" i="7"/>
  <c r="M381" i="7" s="1"/>
  <c r="AF386" i="7"/>
  <c r="AG386" i="7" s="1"/>
  <c r="AF399" i="7"/>
  <c r="AG399" i="7" s="1"/>
  <c r="G404" i="7"/>
  <c r="H404" i="7" s="1"/>
  <c r="Q412" i="7"/>
  <c r="R412" i="7" s="1"/>
  <c r="L420" i="7"/>
  <c r="M420" i="7" s="1"/>
  <c r="AA424" i="7"/>
  <c r="AB424" i="7" s="1"/>
  <c r="Q433" i="7"/>
  <c r="R433" i="7" s="1"/>
  <c r="L451" i="7"/>
  <c r="M451" i="7" s="1"/>
  <c r="L436" i="7"/>
  <c r="M436" i="7" s="1"/>
  <c r="AA440" i="7"/>
  <c r="AB440" i="7" s="1"/>
  <c r="L431" i="7"/>
  <c r="M431" i="7" s="1"/>
  <c r="AF435" i="7"/>
  <c r="AG435" i="7" s="1"/>
  <c r="AF445" i="7"/>
  <c r="AG445" i="7" s="1"/>
  <c r="Q451" i="7"/>
  <c r="R451" i="7" s="1"/>
  <c r="Q460" i="7"/>
  <c r="R460" i="7" s="1"/>
  <c r="AA473" i="7"/>
  <c r="AB473" i="7" s="1"/>
  <c r="AF478" i="7"/>
  <c r="AG478" i="7" s="1"/>
  <c r="AA485" i="7"/>
  <c r="AB485" i="7" s="1"/>
  <c r="AF457" i="7"/>
  <c r="AG457" i="7" s="1"/>
  <c r="L459" i="7"/>
  <c r="M459" i="7" s="1"/>
  <c r="AA443" i="7"/>
  <c r="AB443" i="7" s="1"/>
  <c r="V467" i="7"/>
  <c r="W467" i="7" s="1"/>
  <c r="L469" i="7"/>
  <c r="M469" i="7" s="1"/>
  <c r="AA374" i="7"/>
  <c r="AB374" i="7" s="1"/>
  <c r="B381" i="7"/>
  <c r="C381" i="7" s="1"/>
  <c r="AF383" i="7"/>
  <c r="AG383" i="7" s="1"/>
  <c r="L387" i="7"/>
  <c r="M387" i="7" s="1"/>
  <c r="V417" i="7"/>
  <c r="W417" i="7" s="1"/>
  <c r="L419" i="7"/>
  <c r="M419" i="7" s="1"/>
  <c r="G420" i="7"/>
  <c r="H420" i="7" s="1"/>
  <c r="AF421" i="7"/>
  <c r="AG421" i="7" s="1"/>
  <c r="V426" i="7"/>
  <c r="W426" i="7" s="1"/>
  <c r="V428" i="7"/>
  <c r="W428" i="7" s="1"/>
  <c r="V430" i="7"/>
  <c r="W430" i="7" s="1"/>
  <c r="L435" i="7"/>
  <c r="M435" i="7" s="1"/>
  <c r="G440" i="7"/>
  <c r="H440" i="7" s="1"/>
  <c r="G445" i="7"/>
  <c r="H445" i="7" s="1"/>
  <c r="G455" i="7"/>
  <c r="H455" i="7" s="1"/>
  <c r="V464" i="7"/>
  <c r="W464" i="7" s="1"/>
  <c r="G466" i="7"/>
  <c r="H466" i="7" s="1"/>
  <c r="V425" i="7"/>
  <c r="W425" i="7" s="1"/>
  <c r="V427" i="7"/>
  <c r="W427" i="7" s="1"/>
  <c r="L434" i="7"/>
  <c r="M434" i="7" s="1"/>
  <c r="Q435" i="7"/>
  <c r="R435" i="7" s="1"/>
  <c r="V441" i="7"/>
  <c r="W441" i="7" s="1"/>
  <c r="AA442" i="7"/>
  <c r="AB442" i="7" s="1"/>
  <c r="AF443" i="7"/>
  <c r="AG443" i="7" s="1"/>
  <c r="AF447" i="7"/>
  <c r="AG447" i="7" s="1"/>
  <c r="Q449" i="7"/>
  <c r="R449" i="7" s="1"/>
  <c r="AA464" i="7"/>
  <c r="AB464" i="7" s="1"/>
  <c r="L466" i="7"/>
  <c r="M466" i="7" s="1"/>
  <c r="AF367" i="7"/>
  <c r="AG367" i="7" s="1"/>
  <c r="G374" i="7"/>
  <c r="H374" i="7" s="1"/>
  <c r="B377" i="7"/>
  <c r="C377" i="7" s="1"/>
  <c r="Q380" i="7"/>
  <c r="R380" i="7" s="1"/>
  <c r="B409" i="7"/>
  <c r="C409" i="7" s="1"/>
  <c r="V418" i="7"/>
  <c r="W418" i="7" s="1"/>
  <c r="V429" i="7"/>
  <c r="W429" i="7" s="1"/>
  <c r="G432" i="7"/>
  <c r="H432" i="7" s="1"/>
  <c r="AF442" i="7"/>
  <c r="AG442" i="7" s="1"/>
  <c r="V449" i="7"/>
  <c r="W449" i="7" s="1"/>
  <c r="L455" i="7"/>
  <c r="M455" i="7" s="1"/>
  <c r="AA456" i="7"/>
  <c r="AB456" i="7" s="1"/>
  <c r="B370" i="7"/>
  <c r="C370" i="7" s="1"/>
  <c r="L376" i="7"/>
  <c r="M376" i="7" s="1"/>
  <c r="AF381" i="7"/>
  <c r="AG381" i="7" s="1"/>
  <c r="L383" i="7"/>
  <c r="M383" i="7" s="1"/>
  <c r="AA386" i="7"/>
  <c r="AB386" i="7" s="1"/>
  <c r="G388" i="7"/>
  <c r="H388" i="7" s="1"/>
  <c r="V389" i="7"/>
  <c r="W389" i="7" s="1"/>
  <c r="B393" i="7"/>
  <c r="C393" i="7" s="1"/>
  <c r="AA393" i="7"/>
  <c r="AB393" i="7" s="1"/>
  <c r="AF395" i="7"/>
  <c r="AG395" i="7" s="1"/>
  <c r="L399" i="7"/>
  <c r="M399" i="7" s="1"/>
  <c r="G411" i="7"/>
  <c r="H411" i="7" s="1"/>
  <c r="AF422" i="7"/>
  <c r="AG422" i="7" s="1"/>
  <c r="AA429" i="7"/>
  <c r="AB429" i="7" s="1"/>
  <c r="V440" i="7"/>
  <c r="W440" i="7" s="1"/>
  <c r="V445" i="7"/>
  <c r="W445" i="7" s="1"/>
  <c r="G448" i="7"/>
  <c r="H448" i="7" s="1"/>
  <c r="L463" i="7"/>
  <c r="M463" i="7" s="1"/>
  <c r="AF417" i="7"/>
  <c r="AG417" i="7" s="1"/>
  <c r="L421" i="7"/>
  <c r="M421" i="7" s="1"/>
  <c r="AF423" i="7"/>
  <c r="AG423" i="7" s="1"/>
  <c r="AF424" i="7"/>
  <c r="AG424" i="7" s="1"/>
  <c r="G431" i="7"/>
  <c r="H431" i="7" s="1"/>
  <c r="L433" i="7"/>
  <c r="M433" i="7" s="1"/>
  <c r="L444" i="7"/>
  <c r="M444" i="7" s="1"/>
  <c r="AF446" i="7"/>
  <c r="AG446" i="7" s="1"/>
  <c r="AA452" i="7"/>
  <c r="AB452" i="7" s="1"/>
  <c r="V452" i="7"/>
  <c r="W452" i="7" s="1"/>
  <c r="V453" i="7"/>
  <c r="W453" i="7" s="1"/>
  <c r="G456" i="7"/>
  <c r="H456" i="7" s="1"/>
  <c r="V457" i="7"/>
  <c r="W457" i="7" s="1"/>
  <c r="G460" i="7"/>
  <c r="H460" i="7" s="1"/>
  <c r="AA468" i="7"/>
  <c r="AB468" i="7" s="1"/>
  <c r="AF471" i="7"/>
  <c r="AG471" i="7" s="1"/>
  <c r="V473" i="7"/>
  <c r="W473" i="7" s="1"/>
  <c r="G482" i="7"/>
  <c r="H482" i="7" s="1"/>
  <c r="AA490" i="7"/>
  <c r="AB490" i="7" s="1"/>
  <c r="AF451" i="7"/>
  <c r="AG451" i="7" s="1"/>
  <c r="L458" i="7"/>
  <c r="M458" i="7" s="1"/>
  <c r="AF460" i="7"/>
  <c r="AG460" i="7" s="1"/>
  <c r="Q463" i="7"/>
  <c r="R463" i="7" s="1"/>
  <c r="Q466" i="7"/>
  <c r="R466" i="7" s="1"/>
  <c r="AF467" i="7"/>
  <c r="AG467" i="7" s="1"/>
  <c r="Q469" i="7"/>
  <c r="R469" i="7" s="1"/>
  <c r="V472" i="7"/>
  <c r="W472" i="7" s="1"/>
  <c r="L474" i="7"/>
  <c r="M474" i="7" s="1"/>
  <c r="AA477" i="7"/>
  <c r="AB477" i="7" s="1"/>
  <c r="V463" i="7"/>
  <c r="W463" i="7" s="1"/>
  <c r="AA472" i="7"/>
  <c r="AB472" i="7" s="1"/>
  <c r="Q474" i="7"/>
  <c r="R474" i="7" s="1"/>
  <c r="G476" i="7"/>
  <c r="H476" i="7" s="1"/>
  <c r="V479" i="7"/>
  <c r="W479" i="7" s="1"/>
  <c r="L481" i="7"/>
  <c r="M481" i="7" s="1"/>
  <c r="V503" i="7"/>
  <c r="W503" i="7" s="1"/>
  <c r="Q434" i="7"/>
  <c r="R434" i="7" s="1"/>
  <c r="G444" i="7"/>
  <c r="H444" i="7" s="1"/>
  <c r="L448" i="7"/>
  <c r="M448" i="7" s="1"/>
  <c r="G452" i="7"/>
  <c r="H452" i="7" s="1"/>
  <c r="L454" i="7"/>
  <c r="M454" i="7" s="1"/>
  <c r="AA455" i="7"/>
  <c r="AB455" i="7" s="1"/>
  <c r="Q458" i="7"/>
  <c r="R458" i="7" s="1"/>
  <c r="G468" i="7"/>
  <c r="H468" i="7" s="1"/>
  <c r="L476" i="7"/>
  <c r="M476" i="7" s="1"/>
  <c r="Q481" i="7"/>
  <c r="R481" i="7" s="1"/>
  <c r="L371" i="7"/>
  <c r="M371" i="7" s="1"/>
  <c r="G378" i="7"/>
  <c r="H378" i="7" s="1"/>
  <c r="B385" i="7"/>
  <c r="C385" i="7" s="1"/>
  <c r="AF391" i="7"/>
  <c r="AG391" i="7" s="1"/>
  <c r="AA398" i="7"/>
  <c r="AB398" i="7" s="1"/>
  <c r="V405" i="7"/>
  <c r="W405" i="7" s="1"/>
  <c r="Q426" i="7"/>
  <c r="R426" i="7" s="1"/>
  <c r="AA430" i="7"/>
  <c r="AB430" i="7" s="1"/>
  <c r="AA431" i="7"/>
  <c r="AB431" i="7" s="1"/>
  <c r="G442" i="7"/>
  <c r="H442" i="7" s="1"/>
  <c r="L443" i="7"/>
  <c r="M443" i="7" s="1"/>
  <c r="L446" i="7"/>
  <c r="M446" i="7" s="1"/>
  <c r="Q448" i="7"/>
  <c r="R448" i="7" s="1"/>
  <c r="Q454" i="7"/>
  <c r="R454" i="7" s="1"/>
  <c r="Q462" i="7"/>
  <c r="R462" i="7" s="1"/>
  <c r="AF463" i="7"/>
  <c r="AG463" i="7" s="1"/>
  <c r="L471" i="7"/>
  <c r="M471" i="7" s="1"/>
  <c r="Q488" i="7"/>
  <c r="R488" i="7" s="1"/>
  <c r="Q500" i="7"/>
  <c r="R500" i="7" s="1"/>
  <c r="AA370" i="7"/>
  <c r="AB370" i="7" s="1"/>
  <c r="V377" i="7"/>
  <c r="W377" i="7" s="1"/>
  <c r="Q384" i="7"/>
  <c r="R384" i="7" s="1"/>
  <c r="L391" i="7"/>
  <c r="M391" i="7" s="1"/>
  <c r="G398" i="7"/>
  <c r="H398" i="7" s="1"/>
  <c r="B405" i="7"/>
  <c r="C405" i="7" s="1"/>
  <c r="AF411" i="7"/>
  <c r="AG411" i="7" s="1"/>
  <c r="L423" i="7"/>
  <c r="M423" i="7" s="1"/>
  <c r="AF430" i="7"/>
  <c r="AG430" i="7" s="1"/>
  <c r="Q436" i="7"/>
  <c r="R436" i="7" s="1"/>
  <c r="Q437" i="7"/>
  <c r="R437" i="7" s="1"/>
  <c r="L442" i="7"/>
  <c r="M442" i="7" s="1"/>
  <c r="L445" i="7"/>
  <c r="M445" i="7" s="1"/>
  <c r="L447" i="7"/>
  <c r="M447" i="7" s="1"/>
  <c r="V454" i="7"/>
  <c r="W454" i="7" s="1"/>
  <c r="AF455" i="7"/>
  <c r="AG455" i="7" s="1"/>
  <c r="G457" i="7"/>
  <c r="H457" i="7" s="1"/>
  <c r="Q461" i="7"/>
  <c r="R461" i="7" s="1"/>
  <c r="AF466" i="7"/>
  <c r="AG466" i="7" s="1"/>
  <c r="AF469" i="7"/>
  <c r="AG469" i="7" s="1"/>
  <c r="Q471" i="7"/>
  <c r="R471" i="7" s="1"/>
  <c r="G473" i="7"/>
  <c r="H473" i="7" s="1"/>
  <c r="AF474" i="7"/>
  <c r="AG474" i="7" s="1"/>
  <c r="G485" i="7"/>
  <c r="H485" i="7" s="1"/>
  <c r="AF431" i="7"/>
  <c r="AG431" i="7" s="1"/>
  <c r="AA432" i="7"/>
  <c r="AB432" i="7" s="1"/>
  <c r="L439" i="7"/>
  <c r="M439" i="7" s="1"/>
  <c r="Q445" i="7"/>
  <c r="R445" i="7" s="1"/>
  <c r="Q446" i="7"/>
  <c r="R446" i="7" s="1"/>
  <c r="AA448" i="7"/>
  <c r="AB448" i="7" s="1"/>
  <c r="AA454" i="7"/>
  <c r="AB454" i="7" s="1"/>
  <c r="L457" i="7"/>
  <c r="M457" i="7" s="1"/>
  <c r="AF459" i="7"/>
  <c r="AG459" i="7" s="1"/>
  <c r="G464" i="7"/>
  <c r="H464" i="7" s="1"/>
  <c r="L473" i="7"/>
  <c r="M473" i="7" s="1"/>
  <c r="Q478" i="7"/>
  <c r="R478" i="7" s="1"/>
  <c r="G480" i="7"/>
  <c r="H480" i="7" s="1"/>
  <c r="AF481" i="7"/>
  <c r="AG481" i="7" s="1"/>
  <c r="L497" i="7"/>
  <c r="M497" i="7" s="1"/>
  <c r="L509" i="7"/>
  <c r="M509" i="7" s="1"/>
  <c r="V437" i="7"/>
  <c r="W437" i="7" s="1"/>
  <c r="Q438" i="7"/>
  <c r="R438" i="7" s="1"/>
  <c r="Q442" i="7"/>
  <c r="R442" i="7" s="1"/>
  <c r="AF448" i="7"/>
  <c r="AG448" i="7" s="1"/>
  <c r="AF454" i="7"/>
  <c r="AG454" i="7" s="1"/>
  <c r="Q457" i="7"/>
  <c r="R457" i="7" s="1"/>
  <c r="AF458" i="7"/>
  <c r="AG458" i="7" s="1"/>
  <c r="V461" i="7"/>
  <c r="W461" i="7" s="1"/>
  <c r="V465" i="7"/>
  <c r="W465" i="7" s="1"/>
  <c r="V468" i="7"/>
  <c r="W468" i="7" s="1"/>
  <c r="G470" i="7"/>
  <c r="H470" i="7" s="1"/>
  <c r="AA471" i="7"/>
  <c r="AB471" i="7" s="1"/>
  <c r="G475" i="7"/>
  <c r="H475" i="7" s="1"/>
  <c r="V476" i="7"/>
  <c r="W476" i="7" s="1"/>
  <c r="V485" i="7"/>
  <c r="W485" i="7" s="1"/>
  <c r="Q486" i="7"/>
  <c r="R486" i="7" s="1"/>
  <c r="AF492" i="7"/>
  <c r="AG492" i="7" s="1"/>
  <c r="L501" i="7"/>
  <c r="M501" i="7" s="1"/>
  <c r="AF507" i="7"/>
  <c r="AG507" i="7" s="1"/>
  <c r="G509" i="7"/>
  <c r="H509" i="7" s="1"/>
  <c r="G513" i="7"/>
  <c r="H513" i="7" s="1"/>
  <c r="Q516" i="7"/>
  <c r="R516" i="7" s="1"/>
  <c r="AF519" i="7"/>
  <c r="AG519" i="7" s="1"/>
  <c r="G530" i="7"/>
  <c r="H530" i="7" s="1"/>
  <c r="L470" i="7"/>
  <c r="M470" i="7" s="1"/>
  <c r="AF483" i="7"/>
  <c r="AG483" i="7" s="1"/>
  <c r="G488" i="7"/>
  <c r="H488" i="7" s="1"/>
  <c r="L489" i="7"/>
  <c r="M489" i="7" s="1"/>
  <c r="AF493" i="7"/>
  <c r="AG493" i="7" s="1"/>
  <c r="G500" i="7"/>
  <c r="H500" i="7" s="1"/>
  <c r="Q503" i="7"/>
  <c r="R503" i="7" s="1"/>
  <c r="V510" i="7"/>
  <c r="W510" i="7" s="1"/>
  <c r="L513" i="7"/>
  <c r="M513" i="7" s="1"/>
  <c r="AF514" i="7"/>
  <c r="AG514" i="7" s="1"/>
  <c r="L518" i="7"/>
  <c r="M518" i="7" s="1"/>
  <c r="Q523" i="7"/>
  <c r="R523" i="7" s="1"/>
  <c r="G525" i="7"/>
  <c r="H525" i="7" s="1"/>
  <c r="L530" i="7"/>
  <c r="M530" i="7" s="1"/>
  <c r="AA533" i="7"/>
  <c r="AB533" i="7" s="1"/>
  <c r="AA557" i="7"/>
  <c r="AB557" i="7" s="1"/>
  <c r="AA479" i="7"/>
  <c r="AB479" i="7" s="1"/>
  <c r="V486" i="7"/>
  <c r="W486" i="7" s="1"/>
  <c r="G492" i="7"/>
  <c r="H492" i="7" s="1"/>
  <c r="AF506" i="7"/>
  <c r="AG506" i="7" s="1"/>
  <c r="G520" i="7"/>
  <c r="H520" i="7" s="1"/>
  <c r="AF521" i="7"/>
  <c r="AG521" i="7" s="1"/>
  <c r="V523" i="7"/>
  <c r="W523" i="7" s="1"/>
  <c r="AF479" i="7"/>
  <c r="AG479" i="7" s="1"/>
  <c r="L488" i="7"/>
  <c r="M488" i="7" s="1"/>
  <c r="L495" i="7"/>
  <c r="M495" i="7" s="1"/>
  <c r="G497" i="7"/>
  <c r="H497" i="7" s="1"/>
  <c r="L500" i="7"/>
  <c r="M500" i="7" s="1"/>
  <c r="AA504" i="7"/>
  <c r="AB504" i="7" s="1"/>
  <c r="Q509" i="7"/>
  <c r="R509" i="7" s="1"/>
  <c r="V513" i="7"/>
  <c r="W513" i="7" s="1"/>
  <c r="AF516" i="7"/>
  <c r="AG516" i="7" s="1"/>
  <c r="V518" i="7"/>
  <c r="W518" i="7" s="1"/>
  <c r="G527" i="7"/>
  <c r="H527" i="7" s="1"/>
  <c r="V530" i="7"/>
  <c r="W530" i="7" s="1"/>
  <c r="V542" i="7"/>
  <c r="W542" i="7" s="1"/>
  <c r="V554" i="7"/>
  <c r="W554" i="7" s="1"/>
  <c r="L482" i="7"/>
  <c r="M482" i="7" s="1"/>
  <c r="L483" i="7"/>
  <c r="M483" i="7" s="1"/>
  <c r="G491" i="7"/>
  <c r="H491" i="7" s="1"/>
  <c r="L492" i="7"/>
  <c r="M492" i="7" s="1"/>
  <c r="V501" i="7"/>
  <c r="W501" i="7" s="1"/>
  <c r="AA503" i="7"/>
  <c r="AB503" i="7" s="1"/>
  <c r="AF505" i="7"/>
  <c r="AG505" i="7" s="1"/>
  <c r="V509" i="7"/>
  <c r="W509" i="7" s="1"/>
  <c r="G512" i="7"/>
  <c r="H512" i="7" s="1"/>
  <c r="AA513" i="7"/>
  <c r="AB513" i="7" s="1"/>
  <c r="AA518" i="7"/>
  <c r="AB518" i="7" s="1"/>
  <c r="Q520" i="7"/>
  <c r="R520" i="7" s="1"/>
  <c r="AF523" i="7"/>
  <c r="AG523" i="7" s="1"/>
  <c r="AA530" i="7"/>
  <c r="AB530" i="7" s="1"/>
  <c r="AA467" i="7"/>
  <c r="AB467" i="7" s="1"/>
  <c r="Q482" i="7"/>
  <c r="R482" i="7" s="1"/>
  <c r="L491" i="7"/>
  <c r="M491" i="7" s="1"/>
  <c r="L493" i="7"/>
  <c r="M493" i="7" s="1"/>
  <c r="L494" i="7"/>
  <c r="M494" i="7" s="1"/>
  <c r="Q495" i="7"/>
  <c r="R495" i="7" s="1"/>
  <c r="Q498" i="7"/>
  <c r="R498" i="7" s="1"/>
  <c r="AA502" i="7"/>
  <c r="AB502" i="7" s="1"/>
  <c r="AF503" i="7"/>
  <c r="AG503" i="7" s="1"/>
  <c r="AF504" i="7"/>
  <c r="AG504" i="7" s="1"/>
  <c r="Q508" i="7"/>
  <c r="R508" i="7" s="1"/>
  <c r="AA509" i="7"/>
  <c r="AB509" i="7" s="1"/>
  <c r="L512" i="7"/>
  <c r="M512" i="7" s="1"/>
  <c r="AF513" i="7"/>
  <c r="AG513" i="7" s="1"/>
  <c r="AF518" i="7"/>
  <c r="AG518" i="7" s="1"/>
  <c r="V520" i="7"/>
  <c r="W520" i="7" s="1"/>
  <c r="AA525" i="7"/>
  <c r="AB525" i="7" s="1"/>
  <c r="Q527" i="7"/>
  <c r="R527" i="7" s="1"/>
  <c r="Q539" i="7"/>
  <c r="R539" i="7" s="1"/>
  <c r="Q551" i="7"/>
  <c r="R551" i="7" s="1"/>
  <c r="G467" i="7"/>
  <c r="H467" i="7" s="1"/>
  <c r="Q473" i="7"/>
  <c r="R473" i="7" s="1"/>
  <c r="G479" i="7"/>
  <c r="H479" i="7" s="1"/>
  <c r="Q483" i="7"/>
  <c r="R483" i="7" s="1"/>
  <c r="V488" i="7"/>
  <c r="W488" i="7" s="1"/>
  <c r="V489" i="7"/>
  <c r="W489" i="7" s="1"/>
  <c r="Q492" i="7"/>
  <c r="R492" i="7" s="1"/>
  <c r="Q494" i="7"/>
  <c r="R494" i="7" s="1"/>
  <c r="Q496" i="7"/>
  <c r="R496" i="7" s="1"/>
  <c r="Q497" i="7"/>
  <c r="R497" i="7" s="1"/>
  <c r="V500" i="7"/>
  <c r="W500" i="7" s="1"/>
  <c r="AA501" i="7"/>
  <c r="AB501" i="7" s="1"/>
  <c r="L507" i="7"/>
  <c r="M507" i="7" s="1"/>
  <c r="V515" i="7"/>
  <c r="W515" i="7" s="1"/>
  <c r="L517" i="7"/>
  <c r="M517" i="7" s="1"/>
  <c r="Q522" i="7"/>
  <c r="R522" i="7" s="1"/>
  <c r="L479" i="7"/>
  <c r="M479" i="7" s="1"/>
  <c r="AF480" i="7"/>
  <c r="AG480" i="7" s="1"/>
  <c r="AA488" i="7"/>
  <c r="AB488" i="7" s="1"/>
  <c r="Q491" i="7"/>
  <c r="R491" i="7" s="1"/>
  <c r="V497" i="7"/>
  <c r="W497" i="7" s="1"/>
  <c r="V498" i="7"/>
  <c r="W498" i="7" s="1"/>
  <c r="V499" i="7"/>
  <c r="W499" i="7" s="1"/>
  <c r="AA500" i="7"/>
  <c r="AB500" i="7" s="1"/>
  <c r="AF501" i="7"/>
  <c r="AG501" i="7" s="1"/>
  <c r="G514" i="7"/>
  <c r="H514" i="7" s="1"/>
  <c r="AA515" i="7"/>
  <c r="AB515" i="7" s="1"/>
  <c r="AF520" i="7"/>
  <c r="AG520" i="7" s="1"/>
  <c r="V522" i="7"/>
  <c r="W522" i="7" s="1"/>
  <c r="L524" i="7"/>
  <c r="M524" i="7" s="1"/>
  <c r="AA527" i="7"/>
  <c r="AB527" i="7" s="1"/>
  <c r="L536" i="7"/>
  <c r="M536" i="7" s="1"/>
  <c r="AA489" i="7"/>
  <c r="AB489" i="7" s="1"/>
  <c r="V494" i="7"/>
  <c r="W494" i="7" s="1"/>
  <c r="G504" i="7"/>
  <c r="H504" i="7" s="1"/>
  <c r="L506" i="7"/>
  <c r="M506" i="7" s="1"/>
  <c r="Q507" i="7"/>
  <c r="R507" i="7" s="1"/>
  <c r="V512" i="7"/>
  <c r="W512" i="7" s="1"/>
  <c r="V517" i="7"/>
  <c r="W517" i="7" s="1"/>
  <c r="L519" i="7"/>
  <c r="M519" i="7" s="1"/>
  <c r="Q524" i="7"/>
  <c r="R524" i="7" s="1"/>
  <c r="Q536" i="7"/>
  <c r="R536" i="7" s="1"/>
  <c r="L480" i="7"/>
  <c r="M480" i="7" s="1"/>
  <c r="AF488" i="7"/>
  <c r="AG488" i="7" s="1"/>
  <c r="AA497" i="7"/>
  <c r="AB497" i="7" s="1"/>
  <c r="AF500" i="7"/>
  <c r="AG500" i="7" s="1"/>
  <c r="L505" i="7"/>
  <c r="M505" i="7" s="1"/>
  <c r="Q506" i="7"/>
  <c r="R506" i="7" s="1"/>
  <c r="AA512" i="7"/>
  <c r="AB512" i="7" s="1"/>
  <c r="AA517" i="7"/>
  <c r="AB517" i="7" s="1"/>
  <c r="G521" i="7"/>
  <c r="H521" i="7" s="1"/>
  <c r="V524" i="7"/>
  <c r="W524" i="7" s="1"/>
  <c r="G533" i="7"/>
  <c r="H533" i="7" s="1"/>
  <c r="V536" i="7"/>
  <c r="W536" i="7" s="1"/>
  <c r="G545" i="7"/>
  <c r="H545" i="7" s="1"/>
  <c r="G557" i="7"/>
  <c r="H557" i="7" s="1"/>
  <c r="AF489" i="7"/>
  <c r="AG489" i="7" s="1"/>
  <c r="AA491" i="7"/>
  <c r="AB491" i="7" s="1"/>
  <c r="AA492" i="7"/>
  <c r="AB492" i="7" s="1"/>
  <c r="G502" i="7"/>
  <c r="H502" i="7" s="1"/>
  <c r="G503" i="7"/>
  <c r="H503" i="7" s="1"/>
  <c r="L504" i="7"/>
  <c r="M504" i="7" s="1"/>
  <c r="V511" i="7"/>
  <c r="W511" i="7" s="1"/>
  <c r="AF512" i="7"/>
  <c r="AG512" i="7" s="1"/>
  <c r="AF517" i="7"/>
  <c r="AG517" i="7" s="1"/>
  <c r="V519" i="7"/>
  <c r="W519" i="7" s="1"/>
  <c r="L521" i="7"/>
  <c r="M521" i="7" s="1"/>
  <c r="Q526" i="7"/>
  <c r="R526" i="7" s="1"/>
  <c r="AF529" i="7"/>
  <c r="AG529" i="7" s="1"/>
  <c r="L533" i="7"/>
  <c r="M533" i="7" s="1"/>
  <c r="AF470" i="7"/>
  <c r="AG470" i="7" s="1"/>
  <c r="AF482" i="7"/>
  <c r="AG482" i="7" s="1"/>
  <c r="Q485" i="7"/>
  <c r="R485" i="7" s="1"/>
  <c r="G489" i="7"/>
  <c r="H489" i="7" s="1"/>
  <c r="AF491" i="7"/>
  <c r="AG491" i="7" s="1"/>
  <c r="AF494" i="7"/>
  <c r="AG494" i="7" s="1"/>
  <c r="AF495" i="7"/>
  <c r="AG495" i="7" s="1"/>
  <c r="G501" i="7"/>
  <c r="H501" i="7" s="1"/>
  <c r="L503" i="7"/>
  <c r="M503" i="7" s="1"/>
  <c r="Q504" i="7"/>
  <c r="R504" i="7" s="1"/>
  <c r="V506" i="7"/>
  <c r="W506" i="7" s="1"/>
  <c r="Q510" i="7"/>
  <c r="R510" i="7" s="1"/>
  <c r="L516" i="7"/>
  <c r="M516" i="7" s="1"/>
  <c r="AF536" i="7"/>
  <c r="AG536" i="7" s="1"/>
  <c r="AF548" i="7"/>
  <c r="AG548" i="7" s="1"/>
  <c r="G536" i="7"/>
  <c r="H536" i="7" s="1"/>
  <c r="L540" i="7"/>
  <c r="M540" i="7" s="1"/>
  <c r="L542" i="7"/>
  <c r="M542" i="7" s="1"/>
  <c r="AF545" i="7"/>
  <c r="AG545" i="7" s="1"/>
  <c r="AF551" i="7"/>
  <c r="AG551" i="7" s="1"/>
  <c r="AF557" i="7"/>
  <c r="AG557" i="7" s="1"/>
  <c r="AF560" i="7"/>
  <c r="AG560" i="7" s="1"/>
  <c r="AF563" i="7"/>
  <c r="AG563" i="7" s="1"/>
  <c r="AA566" i="7"/>
  <c r="AB566" i="7" s="1"/>
  <c r="AA574" i="7"/>
  <c r="AB574" i="7" s="1"/>
  <c r="V534" i="7"/>
  <c r="W534" i="7" s="1"/>
  <c r="Q535" i="7"/>
  <c r="R535" i="7" s="1"/>
  <c r="L537" i="7"/>
  <c r="M537" i="7" s="1"/>
  <c r="Q542" i="7"/>
  <c r="R542" i="7" s="1"/>
  <c r="V543" i="7"/>
  <c r="W543" i="7" s="1"/>
  <c r="V549" i="7"/>
  <c r="W549" i="7" s="1"/>
  <c r="L554" i="7"/>
  <c r="M554" i="7" s="1"/>
  <c r="V555" i="7"/>
  <c r="W555" i="7" s="1"/>
  <c r="Q559" i="7"/>
  <c r="R559" i="7" s="1"/>
  <c r="L568" i="7"/>
  <c r="M568" i="7" s="1"/>
  <c r="Q571" i="7"/>
  <c r="R571" i="7" s="1"/>
  <c r="V576" i="7"/>
  <c r="W576" i="7" s="1"/>
  <c r="AA593" i="7"/>
  <c r="AB593" i="7" s="1"/>
  <c r="AA605" i="7"/>
  <c r="AB605" i="7" s="1"/>
  <c r="AF515" i="7"/>
  <c r="AG515" i="7" s="1"/>
  <c r="AF531" i="7"/>
  <c r="AG531" i="7" s="1"/>
  <c r="V533" i="7"/>
  <c r="W533" i="7" s="1"/>
  <c r="L539" i="7"/>
  <c r="M539" i="7" s="1"/>
  <c r="Q540" i="7"/>
  <c r="R540" i="7" s="1"/>
  <c r="G546" i="7"/>
  <c r="H546" i="7" s="1"/>
  <c r="Q548" i="7"/>
  <c r="R548" i="7" s="1"/>
  <c r="AA549" i="7"/>
  <c r="AB549" i="7" s="1"/>
  <c r="G552" i="7"/>
  <c r="H552" i="7" s="1"/>
  <c r="Q554" i="7"/>
  <c r="R554" i="7" s="1"/>
  <c r="G558" i="7"/>
  <c r="H558" i="7" s="1"/>
  <c r="G561" i="7"/>
  <c r="H561" i="7" s="1"/>
  <c r="G564" i="7"/>
  <c r="H564" i="7" s="1"/>
  <c r="Q568" i="7"/>
  <c r="R568" i="7" s="1"/>
  <c r="AF569" i="7"/>
  <c r="AG569" i="7" s="1"/>
  <c r="V571" i="7"/>
  <c r="W571" i="7" s="1"/>
  <c r="AA576" i="7"/>
  <c r="AB576" i="7" s="1"/>
  <c r="Q578" i="7"/>
  <c r="R578" i="7" s="1"/>
  <c r="L515" i="7"/>
  <c r="M515" i="7" s="1"/>
  <c r="AA524" i="7"/>
  <c r="AB524" i="7" s="1"/>
  <c r="AA534" i="7"/>
  <c r="AB534" i="7" s="1"/>
  <c r="AF544" i="7"/>
  <c r="AG544" i="7" s="1"/>
  <c r="Q547" i="7"/>
  <c r="R547" i="7" s="1"/>
  <c r="V548" i="7"/>
  <c r="W548" i="7" s="1"/>
  <c r="L552" i="7"/>
  <c r="M552" i="7" s="1"/>
  <c r="AF556" i="7"/>
  <c r="AG556" i="7" s="1"/>
  <c r="L561" i="7"/>
  <c r="M561" i="7" s="1"/>
  <c r="L564" i="7"/>
  <c r="M564" i="7" s="1"/>
  <c r="AA565" i="7"/>
  <c r="AB565" i="7" s="1"/>
  <c r="G567" i="7"/>
  <c r="H567" i="7" s="1"/>
  <c r="Q573" i="7"/>
  <c r="R573" i="7" s="1"/>
  <c r="Q585" i="7"/>
  <c r="R585" i="7" s="1"/>
  <c r="V602" i="7"/>
  <c r="W602" i="7" s="1"/>
  <c r="V525" i="7"/>
  <c r="W525" i="7" s="1"/>
  <c r="AF527" i="7"/>
  <c r="AG527" i="7" s="1"/>
  <c r="AA528" i="7"/>
  <c r="AB528" i="7" s="1"/>
  <c r="V537" i="7"/>
  <c r="W537" i="7" s="1"/>
  <c r="AF543" i="7"/>
  <c r="AG543" i="7" s="1"/>
  <c r="AA548" i="7"/>
  <c r="AB548" i="7" s="1"/>
  <c r="AF549" i="7"/>
  <c r="AG549" i="7" s="1"/>
  <c r="AF555" i="7"/>
  <c r="AG555" i="7" s="1"/>
  <c r="Q564" i="7"/>
  <c r="R564" i="7" s="1"/>
  <c r="V573" i="7"/>
  <c r="W573" i="7" s="1"/>
  <c r="Q592" i="7"/>
  <c r="R592" i="7" s="1"/>
  <c r="AA537" i="7"/>
  <c r="AB537" i="7" s="1"/>
  <c r="AA540" i="7"/>
  <c r="AB540" i="7" s="1"/>
  <c r="Q546" i="7"/>
  <c r="R546" i="7" s="1"/>
  <c r="Q552" i="7"/>
  <c r="R552" i="7" s="1"/>
  <c r="Q558" i="7"/>
  <c r="R558" i="7" s="1"/>
  <c r="AA568" i="7"/>
  <c r="AB568" i="7" s="1"/>
  <c r="L570" i="7"/>
  <c r="M570" i="7" s="1"/>
  <c r="Q587" i="7"/>
  <c r="R587" i="7" s="1"/>
  <c r="G524" i="7"/>
  <c r="H524" i="7" s="1"/>
  <c r="AF528" i="7"/>
  <c r="AG528" i="7" s="1"/>
  <c r="Q530" i="7"/>
  <c r="R530" i="7" s="1"/>
  <c r="L531" i="7"/>
  <c r="M531" i="7" s="1"/>
  <c r="AF532" i="7"/>
  <c r="AG532" i="7" s="1"/>
  <c r="AF540" i="7"/>
  <c r="AG540" i="7" s="1"/>
  <c r="AF542" i="7"/>
  <c r="AG542" i="7" s="1"/>
  <c r="V546" i="7"/>
  <c r="W546" i="7" s="1"/>
  <c r="G551" i="7"/>
  <c r="H551" i="7" s="1"/>
  <c r="AF554" i="7"/>
  <c r="AG554" i="7" s="1"/>
  <c r="V558" i="7"/>
  <c r="W558" i="7" s="1"/>
  <c r="V561" i="7"/>
  <c r="W561" i="7" s="1"/>
  <c r="Q567" i="7"/>
  <c r="R567" i="7" s="1"/>
  <c r="Q570" i="7"/>
  <c r="R570" i="7" s="1"/>
  <c r="G572" i="7"/>
  <c r="H572" i="7" s="1"/>
  <c r="L589" i="7"/>
  <c r="M589" i="7" s="1"/>
  <c r="G528" i="7"/>
  <c r="H528" i="7" s="1"/>
  <c r="AA536" i="7"/>
  <c r="AB536" i="7" s="1"/>
  <c r="AF537" i="7"/>
  <c r="AG537" i="7" s="1"/>
  <c r="L545" i="7"/>
  <c r="M545" i="7" s="1"/>
  <c r="L551" i="7"/>
  <c r="M551" i="7" s="1"/>
  <c r="L557" i="7"/>
  <c r="M557" i="7" s="1"/>
  <c r="AA558" i="7"/>
  <c r="AB558" i="7" s="1"/>
  <c r="G560" i="7"/>
  <c r="H560" i="7" s="1"/>
  <c r="AA561" i="7"/>
  <c r="AB561" i="7" s="1"/>
  <c r="G563" i="7"/>
  <c r="H563" i="7" s="1"/>
  <c r="AA564" i="7"/>
  <c r="AB564" i="7" s="1"/>
  <c r="L572" i="7"/>
  <c r="M572" i="7" s="1"/>
  <c r="G579" i="7"/>
  <c r="H579" i="7" s="1"/>
  <c r="L596" i="7"/>
  <c r="M596" i="7" s="1"/>
  <c r="V521" i="7"/>
  <c r="W521" i="7" s="1"/>
  <c r="L527" i="7"/>
  <c r="M527" i="7" s="1"/>
  <c r="Q531" i="7"/>
  <c r="R531" i="7" s="1"/>
  <c r="L532" i="7"/>
  <c r="M532" i="7" s="1"/>
  <c r="G534" i="7"/>
  <c r="H534" i="7" s="1"/>
  <c r="L544" i="7"/>
  <c r="M544" i="7" s="1"/>
  <c r="Q545" i="7"/>
  <c r="R545" i="7" s="1"/>
  <c r="AA546" i="7"/>
  <c r="AB546" i="7" s="1"/>
  <c r="G549" i="7"/>
  <c r="H549" i="7" s="1"/>
  <c r="AA552" i="7"/>
  <c r="AB552" i="7" s="1"/>
  <c r="L556" i="7"/>
  <c r="M556" i="7" s="1"/>
  <c r="Q557" i="7"/>
  <c r="R557" i="7" s="1"/>
  <c r="L560" i="7"/>
  <c r="M560" i="7" s="1"/>
  <c r="AF561" i="7"/>
  <c r="AG561" i="7" s="1"/>
  <c r="L563" i="7"/>
  <c r="M563" i="7" s="1"/>
  <c r="AF564" i="7"/>
  <c r="AG564" i="7" s="1"/>
  <c r="AA567" i="7"/>
  <c r="AB567" i="7" s="1"/>
  <c r="G569" i="7"/>
  <c r="H569" i="7" s="1"/>
  <c r="G574" i="7"/>
  <c r="H574" i="7" s="1"/>
  <c r="AF525" i="7"/>
  <c r="AG525" i="7" s="1"/>
  <c r="L528" i="7"/>
  <c r="M528" i="7" s="1"/>
  <c r="AF539" i="7"/>
  <c r="AG539" i="7" s="1"/>
  <c r="V545" i="7"/>
  <c r="W545" i="7" s="1"/>
  <c r="AF552" i="7"/>
  <c r="AG552" i="7" s="1"/>
  <c r="V557" i="7"/>
  <c r="W557" i="7" s="1"/>
  <c r="Q560" i="7"/>
  <c r="R560" i="7" s="1"/>
  <c r="Q563" i="7"/>
  <c r="R563" i="7" s="1"/>
  <c r="Q566" i="7"/>
  <c r="R566" i="7" s="1"/>
  <c r="AF570" i="7"/>
  <c r="AG570" i="7" s="1"/>
  <c r="AF582" i="7"/>
  <c r="AG582" i="7" s="1"/>
  <c r="G593" i="7"/>
  <c r="H593" i="7" s="1"/>
  <c r="G605" i="7"/>
  <c r="H605" i="7" s="1"/>
  <c r="V531" i="7"/>
  <c r="W531" i="7" s="1"/>
  <c r="L543" i="7"/>
  <c r="M543" i="7" s="1"/>
  <c r="L549" i="7"/>
  <c r="M549" i="7" s="1"/>
  <c r="L555" i="7"/>
  <c r="M555" i="7" s="1"/>
  <c r="V560" i="7"/>
  <c r="W560" i="7" s="1"/>
  <c r="AA572" i="7"/>
  <c r="AB572" i="7" s="1"/>
  <c r="G576" i="7"/>
  <c r="H576" i="7" s="1"/>
  <c r="AF577" i="7"/>
  <c r="AG577" i="7" s="1"/>
  <c r="AF589" i="7"/>
  <c r="AG589" i="7" s="1"/>
  <c r="Q518" i="7"/>
  <c r="R518" i="7" s="1"/>
  <c r="L525" i="7"/>
  <c r="M525" i="7" s="1"/>
  <c r="Q528" i="7"/>
  <c r="R528" i="7" s="1"/>
  <c r="Q534" i="7"/>
  <c r="R534" i="7" s="1"/>
  <c r="G537" i="7"/>
  <c r="H537" i="7" s="1"/>
  <c r="G540" i="7"/>
  <c r="H540" i="7" s="1"/>
  <c r="Q543" i="7"/>
  <c r="R543" i="7" s="1"/>
  <c r="G548" i="7"/>
  <c r="H548" i="7" s="1"/>
  <c r="AA551" i="7"/>
  <c r="AB551" i="7" s="1"/>
  <c r="Q555" i="7"/>
  <c r="R555" i="7" s="1"/>
  <c r="AA560" i="7"/>
  <c r="AB560" i="7" s="1"/>
  <c r="AA563" i="7"/>
  <c r="AB563" i="7" s="1"/>
  <c r="AA591" i="7"/>
  <c r="AB591" i="7" s="1"/>
  <c r="AF596" i="7"/>
  <c r="AG596" i="7" s="1"/>
  <c r="Q577" i="7"/>
  <c r="R577" i="7" s="1"/>
  <c r="AF579" i="7"/>
  <c r="AG579" i="7" s="1"/>
  <c r="V582" i="7"/>
  <c r="W582" i="7" s="1"/>
  <c r="Q583" i="7"/>
  <c r="R583" i="7" s="1"/>
  <c r="G585" i="7"/>
  <c r="H585" i="7" s="1"/>
  <c r="G599" i="7"/>
  <c r="H599" i="7" s="1"/>
  <c r="L608" i="7"/>
  <c r="M608" i="7" s="1"/>
  <c r="G611" i="7"/>
  <c r="H611" i="7" s="1"/>
  <c r="AA612" i="7"/>
  <c r="AB612" i="7" s="1"/>
  <c r="G614" i="7"/>
  <c r="H614" i="7" s="1"/>
  <c r="L631" i="7"/>
  <c r="M631" i="7" s="1"/>
  <c r="AA646" i="7"/>
  <c r="AB646" i="7" s="1"/>
  <c r="L578" i="7"/>
  <c r="M578" i="7" s="1"/>
  <c r="AF580" i="7"/>
  <c r="AG580" i="7" s="1"/>
  <c r="Q601" i="7"/>
  <c r="R601" i="7" s="1"/>
  <c r="AA603" i="7"/>
  <c r="AB603" i="7" s="1"/>
  <c r="AF609" i="7"/>
  <c r="AG609" i="7" s="1"/>
  <c r="AF612" i="7"/>
  <c r="AG612" i="7" s="1"/>
  <c r="AA615" i="7"/>
  <c r="AB615" i="7" s="1"/>
  <c r="G617" i="7"/>
  <c r="H617" i="7" s="1"/>
  <c r="G620" i="7"/>
  <c r="H620" i="7" s="1"/>
  <c r="L586" i="7"/>
  <c r="M586" i="7" s="1"/>
  <c r="G587" i="7"/>
  <c r="H587" i="7" s="1"/>
  <c r="G589" i="7"/>
  <c r="H589" i="7" s="1"/>
  <c r="L598" i="7"/>
  <c r="M598" i="7" s="1"/>
  <c r="V600" i="7"/>
  <c r="W600" i="7" s="1"/>
  <c r="V608" i="7"/>
  <c r="W608" i="7" s="1"/>
  <c r="Q611" i="7"/>
  <c r="R611" i="7" s="1"/>
  <c r="Q614" i="7"/>
  <c r="R614" i="7" s="1"/>
  <c r="AF615" i="7"/>
  <c r="AG615" i="7" s="1"/>
  <c r="V631" i="7"/>
  <c r="W631" i="7" s="1"/>
  <c r="V643" i="7"/>
  <c r="W643" i="7" s="1"/>
  <c r="AF576" i="7"/>
  <c r="AG576" i="7" s="1"/>
  <c r="G588" i="7"/>
  <c r="H588" i="7" s="1"/>
  <c r="AF590" i="7"/>
  <c r="AG590" i="7" s="1"/>
  <c r="AF591" i="7"/>
  <c r="AG591" i="7" s="1"/>
  <c r="AF592" i="7"/>
  <c r="AG592" i="7" s="1"/>
  <c r="AF603" i="7"/>
  <c r="AG603" i="7" s="1"/>
  <c r="AF604" i="7"/>
  <c r="AG604" i="7" s="1"/>
  <c r="Q607" i="7"/>
  <c r="R607" i="7" s="1"/>
  <c r="G613" i="7"/>
  <c r="H613" i="7" s="1"/>
  <c r="V614" i="7"/>
  <c r="W614" i="7" s="1"/>
  <c r="Q617" i="7"/>
  <c r="R617" i="7" s="1"/>
  <c r="AF618" i="7"/>
  <c r="AG618" i="7" s="1"/>
  <c r="V572" i="7"/>
  <c r="W572" i="7" s="1"/>
  <c r="L579" i="7"/>
  <c r="M579" i="7" s="1"/>
  <c r="L580" i="7"/>
  <c r="M580" i="7" s="1"/>
  <c r="L588" i="7"/>
  <c r="M588" i="7" s="1"/>
  <c r="Q597" i="7"/>
  <c r="R597" i="7" s="1"/>
  <c r="AA600" i="7"/>
  <c r="AB600" i="7" s="1"/>
  <c r="AA601" i="7"/>
  <c r="AB601" i="7" s="1"/>
  <c r="AA611" i="7"/>
  <c r="AB611" i="7" s="1"/>
  <c r="V617" i="7"/>
  <c r="W617" i="7" s="1"/>
  <c r="L625" i="7"/>
  <c r="M625" i="7" s="1"/>
  <c r="AF626" i="7"/>
  <c r="AG626" i="7" s="1"/>
  <c r="Q628" i="7"/>
  <c r="R628" i="7" s="1"/>
  <c r="AF631" i="7"/>
  <c r="AG631" i="7" s="1"/>
  <c r="L576" i="7"/>
  <c r="M576" i="7" s="1"/>
  <c r="Q579" i="7"/>
  <c r="R579" i="7" s="1"/>
  <c r="V584" i="7"/>
  <c r="W584" i="7" s="1"/>
  <c r="L594" i="7"/>
  <c r="M594" i="7" s="1"/>
  <c r="Q595" i="7"/>
  <c r="R595" i="7" s="1"/>
  <c r="V598" i="7"/>
  <c r="W598" i="7" s="1"/>
  <c r="AF600" i="7"/>
  <c r="AG600" i="7" s="1"/>
  <c r="AF602" i="7"/>
  <c r="AG602" i="7" s="1"/>
  <c r="L606" i="7"/>
  <c r="M606" i="7" s="1"/>
  <c r="AF608" i="7"/>
  <c r="AG608" i="7" s="1"/>
  <c r="L610" i="7"/>
  <c r="M610" i="7" s="1"/>
  <c r="AA614" i="7"/>
  <c r="AB614" i="7" s="1"/>
  <c r="G616" i="7"/>
  <c r="H616" i="7" s="1"/>
  <c r="G619" i="7"/>
  <c r="H619" i="7" s="1"/>
  <c r="V585" i="7"/>
  <c r="W585" i="7" s="1"/>
  <c r="V586" i="7"/>
  <c r="W586" i="7" s="1"/>
  <c r="V597" i="7"/>
  <c r="W597" i="7" s="1"/>
  <c r="AA599" i="7"/>
  <c r="AB599" i="7" s="1"/>
  <c r="Q613" i="7"/>
  <c r="R613" i="7" s="1"/>
  <c r="L616" i="7"/>
  <c r="M616" i="7" s="1"/>
  <c r="L619" i="7"/>
  <c r="M619" i="7" s="1"/>
  <c r="AA620" i="7"/>
  <c r="AB620" i="7" s="1"/>
  <c r="G622" i="7"/>
  <c r="H622" i="7" s="1"/>
  <c r="L637" i="7"/>
  <c r="M637" i="7" s="1"/>
  <c r="AA640" i="7"/>
  <c r="AB640" i="7" s="1"/>
  <c r="Q569" i="7"/>
  <c r="R569" i="7" s="1"/>
  <c r="AA585" i="7"/>
  <c r="AB585" i="7" s="1"/>
  <c r="Q589" i="7"/>
  <c r="R589" i="7" s="1"/>
  <c r="L590" i="7"/>
  <c r="M590" i="7" s="1"/>
  <c r="L592" i="7"/>
  <c r="M592" i="7" s="1"/>
  <c r="Q594" i="7"/>
  <c r="R594" i="7" s="1"/>
  <c r="V596" i="7"/>
  <c r="W596" i="7" s="1"/>
  <c r="G603" i="7"/>
  <c r="H603" i="7" s="1"/>
  <c r="L604" i="7"/>
  <c r="M604" i="7" s="1"/>
  <c r="Q606" i="7"/>
  <c r="R606" i="7" s="1"/>
  <c r="V610" i="7"/>
  <c r="W610" i="7" s="1"/>
  <c r="G612" i="7"/>
  <c r="H612" i="7" s="1"/>
  <c r="Q616" i="7"/>
  <c r="R616" i="7" s="1"/>
  <c r="AF574" i="7"/>
  <c r="AG574" i="7" s="1"/>
  <c r="Q581" i="7"/>
  <c r="R581" i="7" s="1"/>
  <c r="L591" i="7"/>
  <c r="M591" i="7" s="1"/>
  <c r="G601" i="7"/>
  <c r="H601" i="7" s="1"/>
  <c r="L609" i="7"/>
  <c r="M609" i="7" s="1"/>
  <c r="L612" i="7"/>
  <c r="M612" i="7" s="1"/>
  <c r="AA613" i="7"/>
  <c r="AB613" i="7" s="1"/>
  <c r="G615" i="7"/>
  <c r="H615" i="7" s="1"/>
  <c r="V616" i="7"/>
  <c r="W616" i="7" s="1"/>
  <c r="G634" i="7"/>
  <c r="H634" i="7" s="1"/>
  <c r="V637" i="7"/>
  <c r="W637" i="7" s="1"/>
  <c r="AA575" i="7"/>
  <c r="AB575" i="7" s="1"/>
  <c r="Q591" i="7"/>
  <c r="R591" i="7" s="1"/>
  <c r="Q593" i="7"/>
  <c r="R593" i="7" s="1"/>
  <c r="L603" i="7"/>
  <c r="M603" i="7" s="1"/>
  <c r="Q605" i="7"/>
  <c r="R605" i="7" s="1"/>
  <c r="Q609" i="7"/>
  <c r="R609" i="7" s="1"/>
  <c r="Q612" i="7"/>
  <c r="R612" i="7" s="1"/>
  <c r="AF613" i="7"/>
  <c r="AG613" i="7" s="1"/>
  <c r="L615" i="7"/>
  <c r="M615" i="7" s="1"/>
  <c r="V619" i="7"/>
  <c r="W619" i="7" s="1"/>
  <c r="AF625" i="7"/>
  <c r="AG625" i="7" s="1"/>
  <c r="AF566" i="7"/>
  <c r="AG566" i="7" s="1"/>
  <c r="L574" i="7"/>
  <c r="M574" i="7" s="1"/>
  <c r="AF578" i="7"/>
  <c r="AG578" i="7" s="1"/>
  <c r="AA587" i="7"/>
  <c r="AB587" i="7" s="1"/>
  <c r="AA588" i="7"/>
  <c r="AB588" i="7" s="1"/>
  <c r="AF598" i="7"/>
  <c r="AG598" i="7" s="1"/>
  <c r="G600" i="7"/>
  <c r="H600" i="7" s="1"/>
  <c r="Q603" i="7"/>
  <c r="R603" i="7" s="1"/>
  <c r="AF606" i="7"/>
  <c r="AG606" i="7" s="1"/>
  <c r="AF610" i="7"/>
  <c r="AG610" i="7" s="1"/>
  <c r="V612" i="7"/>
  <c r="W612" i="7" s="1"/>
  <c r="AA616" i="7"/>
  <c r="AB616" i="7" s="1"/>
  <c r="L618" i="7"/>
  <c r="M618" i="7" s="1"/>
  <c r="Q634" i="7"/>
  <c r="R634" i="7" s="1"/>
  <c r="AF637" i="7"/>
  <c r="AG637" i="7" s="1"/>
  <c r="L566" i="7"/>
  <c r="M566" i="7" s="1"/>
  <c r="G575" i="7"/>
  <c r="H575" i="7" s="1"/>
  <c r="Q582" i="7"/>
  <c r="R582" i="7" s="1"/>
  <c r="AF586" i="7"/>
  <c r="AG586" i="7" s="1"/>
  <c r="AF588" i="7"/>
  <c r="AG588" i="7" s="1"/>
  <c r="AA589" i="7"/>
  <c r="AB589" i="7" s="1"/>
  <c r="AF594" i="7"/>
  <c r="AG594" i="7" s="1"/>
  <c r="L600" i="7"/>
  <c r="M600" i="7" s="1"/>
  <c r="L602" i="7"/>
  <c r="M602" i="7" s="1"/>
  <c r="V609" i="7"/>
  <c r="W609" i="7" s="1"/>
  <c r="Q615" i="7"/>
  <c r="R615" i="7" s="1"/>
  <c r="AF614" i="7"/>
  <c r="AG614" i="7" s="1"/>
  <c r="L622" i="7"/>
  <c r="M622" i="7" s="1"/>
  <c r="Q623" i="7"/>
  <c r="R623" i="7" s="1"/>
  <c r="Q629" i="7"/>
  <c r="R629" i="7" s="1"/>
  <c r="Q641" i="7"/>
  <c r="R641" i="7" s="1"/>
  <c r="Q647" i="7"/>
  <c r="R647" i="7" s="1"/>
  <c r="AF657" i="7"/>
  <c r="AG657" i="7" s="1"/>
  <c r="Q659" i="7"/>
  <c r="R659" i="7" s="1"/>
  <c r="AF663" i="7"/>
  <c r="AG663" i="7" s="1"/>
  <c r="L667" i="7"/>
  <c r="M667" i="7" s="1"/>
  <c r="AA670" i="7"/>
  <c r="AB670" i="7" s="1"/>
  <c r="Q672" i="7"/>
  <c r="R672" i="7" s="1"/>
  <c r="AF675" i="7"/>
  <c r="AG675" i="7" s="1"/>
  <c r="Q684" i="7"/>
  <c r="R684" i="7" s="1"/>
  <c r="G686" i="7"/>
  <c r="H686" i="7" s="1"/>
  <c r="AA694" i="7"/>
  <c r="AB694" i="7" s="1"/>
  <c r="L614" i="7"/>
  <c r="M614" i="7" s="1"/>
  <c r="L627" i="7"/>
  <c r="M627" i="7" s="1"/>
  <c r="AF634" i="7"/>
  <c r="AG634" i="7" s="1"/>
  <c r="L639" i="7"/>
  <c r="M639" i="7" s="1"/>
  <c r="AF643" i="7"/>
  <c r="AG643" i="7" s="1"/>
  <c r="V650" i="7"/>
  <c r="W650" i="7" s="1"/>
  <c r="V656" i="7"/>
  <c r="W656" i="7" s="1"/>
  <c r="V662" i="7"/>
  <c r="W662" i="7" s="1"/>
  <c r="AA665" i="7"/>
  <c r="AB665" i="7" s="1"/>
  <c r="Q667" i="7"/>
  <c r="R667" i="7" s="1"/>
  <c r="AF670" i="7"/>
  <c r="AG670" i="7" s="1"/>
  <c r="L674" i="7"/>
  <c r="M674" i="7" s="1"/>
  <c r="AA677" i="7"/>
  <c r="AB677" i="7" s="1"/>
  <c r="Q679" i="7"/>
  <c r="R679" i="7" s="1"/>
  <c r="G681" i="7"/>
  <c r="H681" i="7" s="1"/>
  <c r="AF682" i="7"/>
  <c r="AG682" i="7" s="1"/>
  <c r="L626" i="7"/>
  <c r="M626" i="7" s="1"/>
  <c r="AF632" i="7"/>
  <c r="AG632" i="7" s="1"/>
  <c r="L638" i="7"/>
  <c r="M638" i="7" s="1"/>
  <c r="AA642" i="7"/>
  <c r="AB642" i="7" s="1"/>
  <c r="L646" i="7"/>
  <c r="M646" i="7" s="1"/>
  <c r="AA647" i="7"/>
  <c r="AB647" i="7" s="1"/>
  <c r="G652" i="7"/>
  <c r="H652" i="7" s="1"/>
  <c r="AA653" i="7"/>
  <c r="AB653" i="7" s="1"/>
  <c r="G658" i="7"/>
  <c r="H658" i="7" s="1"/>
  <c r="AA659" i="7"/>
  <c r="AB659" i="7" s="1"/>
  <c r="G664" i="7"/>
  <c r="H664" i="7" s="1"/>
  <c r="V667" i="7"/>
  <c r="W667" i="7" s="1"/>
  <c r="L669" i="7"/>
  <c r="M669" i="7" s="1"/>
  <c r="Q674" i="7"/>
  <c r="R674" i="7" s="1"/>
  <c r="G676" i="7"/>
  <c r="H676" i="7" s="1"/>
  <c r="AA684" i="7"/>
  <c r="AB684" i="7" s="1"/>
  <c r="Q686" i="7"/>
  <c r="R686" i="7" s="1"/>
  <c r="AF620" i="7"/>
  <c r="AG620" i="7" s="1"/>
  <c r="Q626" i="7"/>
  <c r="R626" i="7" s="1"/>
  <c r="AA629" i="7"/>
  <c r="AB629" i="7" s="1"/>
  <c r="AF633" i="7"/>
  <c r="AG633" i="7" s="1"/>
  <c r="G635" i="7"/>
  <c r="H635" i="7" s="1"/>
  <c r="Q638" i="7"/>
  <c r="R638" i="7" s="1"/>
  <c r="AA641" i="7"/>
  <c r="AB641" i="7" s="1"/>
  <c r="L645" i="7"/>
  <c r="M645" i="7" s="1"/>
  <c r="Q646" i="7"/>
  <c r="R646" i="7" s="1"/>
  <c r="AF647" i="7"/>
  <c r="AG647" i="7" s="1"/>
  <c r="L649" i="7"/>
  <c r="M649" i="7" s="1"/>
  <c r="AF650" i="7"/>
  <c r="AG650" i="7" s="1"/>
  <c r="L655" i="7"/>
  <c r="M655" i="7" s="1"/>
  <c r="L658" i="7"/>
  <c r="M658" i="7" s="1"/>
  <c r="AF659" i="7"/>
  <c r="AG659" i="7" s="1"/>
  <c r="L661" i="7"/>
  <c r="M661" i="7" s="1"/>
  <c r="AF662" i="7"/>
  <c r="AG662" i="7" s="1"/>
  <c r="L664" i="7"/>
  <c r="M664" i="7" s="1"/>
  <c r="G671" i="7"/>
  <c r="H671" i="7" s="1"/>
  <c r="V674" i="7"/>
  <c r="W674" i="7" s="1"/>
  <c r="L676" i="7"/>
  <c r="M676" i="7" s="1"/>
  <c r="AA679" i="7"/>
  <c r="AB679" i="7" s="1"/>
  <c r="Q681" i="7"/>
  <c r="R681" i="7" s="1"/>
  <c r="AA691" i="7"/>
  <c r="AB691" i="7" s="1"/>
  <c r="Q693" i="7"/>
  <c r="R693" i="7" s="1"/>
  <c r="AF617" i="7"/>
  <c r="AG617" i="7" s="1"/>
  <c r="AA623" i="7"/>
  <c r="AB623" i="7" s="1"/>
  <c r="Q625" i="7"/>
  <c r="R625" i="7" s="1"/>
  <c r="AF629" i="7"/>
  <c r="AG629" i="7" s="1"/>
  <c r="L635" i="7"/>
  <c r="M635" i="7" s="1"/>
  <c r="Q649" i="7"/>
  <c r="R649" i="7" s="1"/>
  <c r="Q652" i="7"/>
  <c r="R652" i="7" s="1"/>
  <c r="AF656" i="7"/>
  <c r="AG656" i="7" s="1"/>
  <c r="Q658" i="7"/>
  <c r="R658" i="7" s="1"/>
  <c r="Q661" i="7"/>
  <c r="R661" i="7" s="1"/>
  <c r="Q664" i="7"/>
  <c r="R664" i="7" s="1"/>
  <c r="G666" i="7"/>
  <c r="H666" i="7" s="1"/>
  <c r="AF667" i="7"/>
  <c r="AG667" i="7" s="1"/>
  <c r="L671" i="7"/>
  <c r="M671" i="7" s="1"/>
  <c r="Q676" i="7"/>
  <c r="R676" i="7" s="1"/>
  <c r="G678" i="7"/>
  <c r="H678" i="7" s="1"/>
  <c r="AA686" i="7"/>
  <c r="AB686" i="7" s="1"/>
  <c r="G690" i="7"/>
  <c r="H690" i="7" s="1"/>
  <c r="AF623" i="7"/>
  <c r="AG623" i="7" s="1"/>
  <c r="V626" i="7"/>
  <c r="W626" i="7" s="1"/>
  <c r="Q636" i="7"/>
  <c r="R636" i="7" s="1"/>
  <c r="Q637" i="7"/>
  <c r="R637" i="7" s="1"/>
  <c r="V638" i="7"/>
  <c r="W638" i="7" s="1"/>
  <c r="V639" i="7"/>
  <c r="W639" i="7" s="1"/>
  <c r="L644" i="7"/>
  <c r="M644" i="7" s="1"/>
  <c r="V649" i="7"/>
  <c r="W649" i="7" s="1"/>
  <c r="G654" i="7"/>
  <c r="H654" i="7" s="1"/>
  <c r="V655" i="7"/>
  <c r="W655" i="7" s="1"/>
  <c r="V661" i="7"/>
  <c r="W661" i="7" s="1"/>
  <c r="Q671" i="7"/>
  <c r="R671" i="7" s="1"/>
  <c r="AF674" i="7"/>
  <c r="AG674" i="7" s="1"/>
  <c r="AA681" i="7"/>
  <c r="AB681" i="7" s="1"/>
  <c r="Q683" i="7"/>
  <c r="R683" i="7" s="1"/>
  <c r="G685" i="7"/>
  <c r="H685" i="7" s="1"/>
  <c r="L617" i="7"/>
  <c r="M617" i="7" s="1"/>
  <c r="Q635" i="7"/>
  <c r="R635" i="7" s="1"/>
  <c r="AA652" i="7"/>
  <c r="AB652" i="7" s="1"/>
  <c r="AA658" i="7"/>
  <c r="AB658" i="7" s="1"/>
  <c r="AA664" i="7"/>
  <c r="AB664" i="7" s="1"/>
  <c r="Q666" i="7"/>
  <c r="R666" i="7" s="1"/>
  <c r="AF669" i="7"/>
  <c r="AG669" i="7" s="1"/>
  <c r="L673" i="7"/>
  <c r="M673" i="7" s="1"/>
  <c r="AA676" i="7"/>
  <c r="AB676" i="7" s="1"/>
  <c r="Q678" i="7"/>
  <c r="R678" i="7" s="1"/>
  <c r="G680" i="7"/>
  <c r="H680" i="7" s="1"/>
  <c r="G692" i="7"/>
  <c r="H692" i="7" s="1"/>
  <c r="L620" i="7"/>
  <c r="M620" i="7" s="1"/>
  <c r="AF622" i="7"/>
  <c r="AG622" i="7" s="1"/>
  <c r="L633" i="7"/>
  <c r="M633" i="7" s="1"/>
  <c r="L634" i="7"/>
  <c r="M634" i="7" s="1"/>
  <c r="G642" i="7"/>
  <c r="H642" i="7" s="1"/>
  <c r="AF646" i="7"/>
  <c r="AG646" i="7" s="1"/>
  <c r="AF649" i="7"/>
  <c r="AG649" i="7" s="1"/>
  <c r="AF655" i="7"/>
  <c r="AG655" i="7" s="1"/>
  <c r="L657" i="7"/>
  <c r="M657" i="7" s="1"/>
  <c r="AF658" i="7"/>
  <c r="AG658" i="7" s="1"/>
  <c r="AF661" i="7"/>
  <c r="AG661" i="7" s="1"/>
  <c r="L663" i="7"/>
  <c r="M663" i="7" s="1"/>
  <c r="AF664" i="7"/>
  <c r="AG664" i="7" s="1"/>
  <c r="L668" i="7"/>
  <c r="M668" i="7" s="1"/>
  <c r="AA671" i="7"/>
  <c r="AB671" i="7" s="1"/>
  <c r="Q673" i="7"/>
  <c r="R673" i="7" s="1"/>
  <c r="AF676" i="7"/>
  <c r="AG676" i="7" s="1"/>
  <c r="Q685" i="7"/>
  <c r="R685" i="7" s="1"/>
  <c r="AF688" i="7"/>
  <c r="AG688" i="7" s="1"/>
  <c r="L632" i="7"/>
  <c r="M632" i="7" s="1"/>
  <c r="AF638" i="7"/>
  <c r="AG638" i="7" s="1"/>
  <c r="L643" i="7"/>
  <c r="M643" i="7" s="1"/>
  <c r="V644" i="7"/>
  <c r="W644" i="7" s="1"/>
  <c r="Q648" i="7"/>
  <c r="R648" i="7" s="1"/>
  <c r="Q660" i="7"/>
  <c r="R660" i="7" s="1"/>
  <c r="AA666" i="7"/>
  <c r="AB666" i="7" s="1"/>
  <c r="G670" i="7"/>
  <c r="H670" i="7" s="1"/>
  <c r="AF671" i="7"/>
  <c r="AG671" i="7" s="1"/>
  <c r="V673" i="7"/>
  <c r="W673" i="7" s="1"/>
  <c r="L675" i="7"/>
  <c r="M675" i="7" s="1"/>
  <c r="AA678" i="7"/>
  <c r="AB678" i="7" s="1"/>
  <c r="Q680" i="7"/>
  <c r="R680" i="7" s="1"/>
  <c r="G682" i="7"/>
  <c r="H682" i="7" s="1"/>
  <c r="G694" i="7"/>
  <c r="H694" i="7" s="1"/>
  <c r="Q620" i="7"/>
  <c r="R620" i="7" s="1"/>
  <c r="G623" i="7"/>
  <c r="H623" i="7" s="1"/>
  <c r="AF627" i="7"/>
  <c r="AG627" i="7" s="1"/>
  <c r="G629" i="7"/>
  <c r="H629" i="7" s="1"/>
  <c r="Q632" i="7"/>
  <c r="R632" i="7" s="1"/>
  <c r="AA635" i="7"/>
  <c r="AB635" i="7" s="1"/>
  <c r="AF639" i="7"/>
  <c r="AG639" i="7" s="1"/>
  <c r="G641" i="7"/>
  <c r="H641" i="7" s="1"/>
  <c r="G647" i="7"/>
  <c r="H647" i="7" s="1"/>
  <c r="V651" i="7"/>
  <c r="W651" i="7" s="1"/>
  <c r="G653" i="7"/>
  <c r="H653" i="7" s="1"/>
  <c r="G659" i="7"/>
  <c r="H659" i="7" s="1"/>
  <c r="V663" i="7"/>
  <c r="W663" i="7" s="1"/>
  <c r="G665" i="7"/>
  <c r="H665" i="7" s="1"/>
  <c r="V668" i="7"/>
  <c r="W668" i="7" s="1"/>
  <c r="L670" i="7"/>
  <c r="M670" i="7" s="1"/>
  <c r="G677" i="7"/>
  <c r="H677" i="7" s="1"/>
  <c r="AA685" i="7"/>
  <c r="AB685" i="7" s="1"/>
  <c r="Q687" i="7"/>
  <c r="R687" i="7" s="1"/>
  <c r="L623" i="7"/>
  <c r="M623" i="7" s="1"/>
  <c r="L629" i="7"/>
  <c r="M629" i="7" s="1"/>
  <c r="AF635" i="7"/>
  <c r="AG635" i="7" s="1"/>
  <c r="AF645" i="7"/>
  <c r="AG645" i="7" s="1"/>
  <c r="L647" i="7"/>
  <c r="M647" i="7" s="1"/>
  <c r="L650" i="7"/>
  <c r="M650" i="7" s="1"/>
  <c r="AA654" i="7"/>
  <c r="AB654" i="7" s="1"/>
  <c r="L659" i="7"/>
  <c r="M659" i="7" s="1"/>
  <c r="L662" i="7"/>
  <c r="M662" i="7" s="1"/>
  <c r="Q670" i="7"/>
  <c r="R670" i="7" s="1"/>
  <c r="AF673" i="7"/>
  <c r="AG673" i="7" s="1"/>
  <c r="V675" i="7"/>
  <c r="W675" i="7" s="1"/>
  <c r="AA680" i="7"/>
  <c r="AB680" i="7" s="1"/>
  <c r="G684" i="7"/>
  <c r="H684" i="7" s="1"/>
  <c r="V620" i="7"/>
  <c r="W620" i="7" s="1"/>
  <c r="Q630" i="7"/>
  <c r="R630" i="7" s="1"/>
  <c r="V632" i="7"/>
  <c r="W632" i="7" s="1"/>
  <c r="Q642" i="7"/>
  <c r="R642" i="7" s="1"/>
  <c r="AF644" i="7"/>
  <c r="AG644" i="7" s="1"/>
  <c r="Q650" i="7"/>
  <c r="R650" i="7" s="1"/>
  <c r="Q653" i="7"/>
  <c r="R653" i="7" s="1"/>
  <c r="L656" i="7"/>
  <c r="M656" i="7" s="1"/>
  <c r="Q662" i="7"/>
  <c r="R662" i="7" s="1"/>
  <c r="Q665" i="7"/>
  <c r="R665" i="7" s="1"/>
  <c r="AF668" i="7"/>
  <c r="AG668" i="7" s="1"/>
  <c r="Q677" i="7"/>
  <c r="R677" i="7" s="1"/>
  <c r="G679" i="7"/>
  <c r="H679" i="7" s="1"/>
  <c r="AF679" i="7"/>
  <c r="AG679" i="7" s="1"/>
  <c r="Q694" i="7"/>
  <c r="R694" i="7" s="1"/>
  <c r="L696" i="7"/>
  <c r="M696" i="7" s="1"/>
  <c r="Q697" i="7"/>
  <c r="R697" i="7" s="1"/>
  <c r="V698" i="7"/>
  <c r="W698" i="7" s="1"/>
  <c r="V701" i="7"/>
  <c r="W701" i="7" s="1"/>
  <c r="L679" i="7"/>
  <c r="M679" i="7" s="1"/>
  <c r="L691" i="7"/>
  <c r="M691" i="7" s="1"/>
  <c r="Q695" i="7"/>
  <c r="R695" i="7" s="1"/>
  <c r="Q696" i="7"/>
  <c r="R696" i="7" s="1"/>
  <c r="AA701" i="7"/>
  <c r="AB701" i="7" s="1"/>
  <c r="V697" i="7"/>
  <c r="W697" i="7" s="1"/>
  <c r="G700" i="7"/>
  <c r="H700" i="7" s="1"/>
  <c r="AF701" i="7"/>
  <c r="AG701" i="7" s="1"/>
  <c r="AA688" i="7"/>
  <c r="AB688" i="7" s="1"/>
  <c r="AF692" i="7"/>
  <c r="AG692" i="7" s="1"/>
  <c r="G688" i="7"/>
  <c r="H688" i="7" s="1"/>
  <c r="Q700" i="7"/>
  <c r="R700" i="7" s="1"/>
  <c r="L692" i="7"/>
  <c r="M692" i="7" s="1"/>
  <c r="AF693" i="7"/>
  <c r="AG693" i="7" s="1"/>
  <c r="AF697" i="7"/>
  <c r="AG697" i="7" s="1"/>
  <c r="V700" i="7"/>
  <c r="W700" i="7" s="1"/>
  <c r="V685" i="7"/>
  <c r="W685" i="7" s="1"/>
  <c r="AF694" i="7"/>
  <c r="AG694" i="7" s="1"/>
  <c r="AA700" i="7"/>
  <c r="AB700" i="7" s="1"/>
  <c r="AF695" i="7"/>
  <c r="AG695" i="7" s="1"/>
  <c r="AF696" i="7"/>
  <c r="AG696" i="7" s="1"/>
  <c r="L693" i="7"/>
  <c r="M693" i="7" s="1"/>
  <c r="Q699" i="7"/>
  <c r="R699" i="7" s="1"/>
  <c r="Q682" i="7"/>
  <c r="R682" i="7" s="1"/>
  <c r="V699" i="7"/>
  <c r="W699" i="7" s="1"/>
  <c r="G701" i="7"/>
  <c r="H701" i="7" s="1"/>
  <c r="L694" i="7"/>
  <c r="M694" i="7" s="1"/>
  <c r="Q698" i="7"/>
  <c r="R698" i="7" s="1"/>
  <c r="L701" i="7"/>
  <c r="M701" i="7" s="1"/>
  <c r="AF691" i="7"/>
  <c r="AG691" i="7" s="1"/>
  <c r="L695" i="7"/>
  <c r="M695" i="7" s="1"/>
  <c r="L697" i="7"/>
  <c r="M697" i="7" s="1"/>
</calcChain>
</file>

<file path=xl/sharedStrings.xml><?xml version="1.0" encoding="utf-8"?>
<sst xmlns="http://schemas.openxmlformats.org/spreadsheetml/2006/main" count="8651" uniqueCount="3738">
  <si>
    <t>Index</t>
  </si>
  <si>
    <t>金額</t>
  </si>
  <si>
    <t>健康</t>
  </si>
  <si>
    <t>技能</t>
  </si>
  <si>
    <t>成長</t>
  </si>
  <si>
    <t>關係</t>
  </si>
  <si>
    <t>學歷</t>
  </si>
  <si>
    <t>其他</t>
  </si>
  <si>
    <t>encrypted_id</t>
  </si>
  <si>
    <t>url</t>
  </si>
  <si>
    <t>001</t>
  </si>
  <si>
    <t>香港布廠商會朱石麟中學</t>
  </si>
  <si>
    <t>郭</t>
  </si>
  <si>
    <t>鴻標</t>
  </si>
  <si>
    <t>Kwok</t>
  </si>
  <si>
    <t>Hung Piu</t>
  </si>
  <si>
    <t>無</t>
  </si>
  <si>
    <t>fndaJK2zKw1oD2rWgKtlHtSgJLe3MNgZ</t>
  </si>
  <si>
    <t>002</t>
  </si>
  <si>
    <t>梁</t>
  </si>
  <si>
    <t>俊傑</t>
  </si>
  <si>
    <t>Leung</t>
  </si>
  <si>
    <t>Chun Kit</t>
  </si>
  <si>
    <t>大學</t>
  </si>
  <si>
    <t>患有癌症</t>
  </si>
  <si>
    <t>yt9jmrjFAplkowVghfnijiMOnWycs84B</t>
  </si>
  <si>
    <t>右眼盲</t>
  </si>
  <si>
    <t>003</t>
  </si>
  <si>
    <t>陳</t>
  </si>
  <si>
    <t>梓茵</t>
  </si>
  <si>
    <t>Chan</t>
  </si>
  <si>
    <t>Chi Yan</t>
  </si>
  <si>
    <t>lPrT5MSC5nkUHgLLndSTMdPC8Q3meYgB</t>
  </si>
  <si>
    <t>小學</t>
  </si>
  <si>
    <t>左眼盲</t>
  </si>
  <si>
    <t>004</t>
  </si>
  <si>
    <t>楚澄</t>
  </si>
  <si>
    <t>Chen</t>
  </si>
  <si>
    <t>Chucheng</t>
  </si>
  <si>
    <t>ETWUxYQKT6BLrfNCMLcpnbJUGXCrqR72</t>
  </si>
  <si>
    <t>中學</t>
  </si>
  <si>
    <t>患有先天病: 心臟病</t>
  </si>
  <si>
    <t>005</t>
  </si>
  <si>
    <t>嘉穎</t>
  </si>
  <si>
    <t>Ka Wing</t>
  </si>
  <si>
    <t>NL5AppOi6nw2I86855eNopBhgKDiaf3o</t>
  </si>
  <si>
    <t>006</t>
  </si>
  <si>
    <t>張</t>
  </si>
  <si>
    <t>安怡</t>
  </si>
  <si>
    <t>Cheung</t>
  </si>
  <si>
    <t>On Yi</t>
  </si>
  <si>
    <t>zBJVBerZYtKz18btA1zQbLCyaFiTwba1</t>
  </si>
  <si>
    <t>總和</t>
  </si>
  <si>
    <t>傷殘人士</t>
  </si>
  <si>
    <t>007</t>
  </si>
  <si>
    <t>方</t>
  </si>
  <si>
    <t>莹</t>
  </si>
  <si>
    <t>Fang</t>
  </si>
  <si>
    <t>Ying</t>
  </si>
  <si>
    <t>wasfUnd8xGTzMDUpyaN329SImC1JViTD</t>
  </si>
  <si>
    <t>008</t>
  </si>
  <si>
    <t>韓</t>
  </si>
  <si>
    <t>曉晴</t>
  </si>
  <si>
    <t>Han</t>
  </si>
  <si>
    <t>Xiao Qing</t>
  </si>
  <si>
    <t>f87b4fyN7kn6Lfy3IIu0RxQW8zctJjEe</t>
  </si>
  <si>
    <t>009</t>
  </si>
  <si>
    <t>黃</t>
  </si>
  <si>
    <t>雅穎</t>
  </si>
  <si>
    <t>Huang</t>
  </si>
  <si>
    <t>Nga Wing</t>
  </si>
  <si>
    <t>zkcfVYNSHdsDPVmPefsJ34Q32SHOVlrN</t>
  </si>
  <si>
    <t>010</t>
  </si>
  <si>
    <t>林</t>
  </si>
  <si>
    <t>子龍</t>
  </si>
  <si>
    <t>Lam</t>
  </si>
  <si>
    <t>Tsz Lung</t>
  </si>
  <si>
    <t>y6xHORtCorJ4drvTValoWqvLuCH6dg8f</t>
  </si>
  <si>
    <t>011</t>
  </si>
  <si>
    <t>劉</t>
  </si>
  <si>
    <t>曉瑩</t>
  </si>
  <si>
    <t>Lau</t>
  </si>
  <si>
    <t>Hiu Ying Winnie</t>
  </si>
  <si>
    <t>WNeRAhIedQvJSnTZYpSk9BS3Vk2uNwVN</t>
  </si>
  <si>
    <t>012</t>
  </si>
  <si>
    <t>日藍</t>
  </si>
  <si>
    <t>Yat Lam</t>
  </si>
  <si>
    <t>Ftk5rl1Y61ZAC2CJNO2SpHbVwfpChQJd</t>
  </si>
  <si>
    <t>013</t>
  </si>
  <si>
    <t>李</t>
  </si>
  <si>
    <t>羨彤</t>
  </si>
  <si>
    <t>Lee</t>
  </si>
  <si>
    <t>Sing Tung</t>
  </si>
  <si>
    <t>0PfIkcDTlnBaplpeejhn44u4MwCd6XvT</t>
  </si>
  <si>
    <t>014</t>
  </si>
  <si>
    <t>曉琳</t>
  </si>
  <si>
    <t>Hiu Lam</t>
  </si>
  <si>
    <t>PdEJdjMprbng0bgvVlIba6UcNvJXbDuZ</t>
  </si>
  <si>
    <t>015</t>
  </si>
  <si>
    <t>浩森</t>
  </si>
  <si>
    <t>Ho Sum</t>
  </si>
  <si>
    <t>qWXyAuGMNps9ZRkoqnwH6jYUtakAYtii</t>
  </si>
  <si>
    <t>016</t>
  </si>
  <si>
    <t>菀珊</t>
  </si>
  <si>
    <t>Li</t>
  </si>
  <si>
    <t>Wat Shan</t>
  </si>
  <si>
    <t>fbKvDwSq0apyc8aDh7nBkm30AUE9imrq</t>
  </si>
  <si>
    <t>017</t>
  </si>
  <si>
    <t>咏欣</t>
  </si>
  <si>
    <t>Liang</t>
  </si>
  <si>
    <t>Wing Yan</t>
  </si>
  <si>
    <t>rZtFdfO2rzifEqvz6JfzG6hombZSsU4I</t>
  </si>
  <si>
    <t>018</t>
  </si>
  <si>
    <t>廖</t>
  </si>
  <si>
    <t>梦嫦</t>
  </si>
  <si>
    <t>Liao</t>
  </si>
  <si>
    <t>Mengchang</t>
  </si>
  <si>
    <t>9sbKOkutffnyv02I787uVImsnu5wvg7c</t>
  </si>
  <si>
    <t>019</t>
  </si>
  <si>
    <t>彥希</t>
  </si>
  <si>
    <t>Lin</t>
  </si>
  <si>
    <t>Yanxi</t>
  </si>
  <si>
    <t>LywUcGFTwhhxpedHcgJcnfPJnP4kN7Gj</t>
  </si>
  <si>
    <t>020</t>
  </si>
  <si>
    <t>培熙</t>
  </si>
  <si>
    <t>Liu</t>
  </si>
  <si>
    <t>Pui Hei</t>
  </si>
  <si>
    <t>JcI1Sjv5JlggeMH4FrlTw7hYRi1NjrAC</t>
  </si>
  <si>
    <t>021</t>
  </si>
  <si>
    <t>盧</t>
  </si>
  <si>
    <t>凱泉</t>
  </si>
  <si>
    <t>Lu</t>
  </si>
  <si>
    <t>Hoi Chuen</t>
  </si>
  <si>
    <t>HZFFw81O7rJLHOnqkKSgLkU6FqcUkCXr</t>
  </si>
  <si>
    <t>022</t>
  </si>
  <si>
    <t>湯</t>
  </si>
  <si>
    <t>宇恩</t>
  </si>
  <si>
    <t>Tang</t>
  </si>
  <si>
    <t>Yuen</t>
  </si>
  <si>
    <t>qLLEr9ke6xesqjgKbpmJnxlsCD7AdpVE</t>
  </si>
  <si>
    <t>023</t>
  </si>
  <si>
    <t>肖</t>
  </si>
  <si>
    <t>晓露</t>
  </si>
  <si>
    <t>Xiao</t>
  </si>
  <si>
    <t>Xiaolu</t>
  </si>
  <si>
    <t>XaUFzricCKxLB5rqNn3OdL1jI9yBmq6a</t>
  </si>
  <si>
    <t>024</t>
  </si>
  <si>
    <t>楊</t>
  </si>
  <si>
    <t>凱欣</t>
  </si>
  <si>
    <t>Yang</t>
  </si>
  <si>
    <t>Kaixin</t>
  </si>
  <si>
    <t>hVG4zWSQ4vRcV8fMHVU9ZvkjpsfesIFX</t>
  </si>
  <si>
    <t>025</t>
  </si>
  <si>
    <t>滢滢</t>
  </si>
  <si>
    <t>Yingying</t>
  </si>
  <si>
    <t>ag3FU1p6i1dks5DF6gaLXTI0OFkW6JKt</t>
  </si>
  <si>
    <t>026</t>
  </si>
  <si>
    <t>余</t>
  </si>
  <si>
    <t>潔儀</t>
  </si>
  <si>
    <t>Yu</t>
  </si>
  <si>
    <t>Jieyi</t>
  </si>
  <si>
    <t>VCzncqEy6RFXyz9Db7C93woh7CtJiy6i</t>
  </si>
  <si>
    <t>027</t>
  </si>
  <si>
    <t>岳</t>
  </si>
  <si>
    <t>承銘</t>
  </si>
  <si>
    <t>Yue</t>
  </si>
  <si>
    <t>Cheungming</t>
  </si>
  <si>
    <t>meKCX0JTg9MFXS8fL3KMuVjkTq1QqHZX</t>
  </si>
  <si>
    <t>028</t>
  </si>
  <si>
    <t>汪</t>
  </si>
  <si>
    <t>明儷</t>
  </si>
  <si>
    <t>Wang</t>
  </si>
  <si>
    <t>Mingli</t>
  </si>
  <si>
    <t>xP1DqgAE0fWZKvsd8GOawQPC7ToYtVt6</t>
  </si>
  <si>
    <t>029</t>
  </si>
  <si>
    <t>浩然</t>
  </si>
  <si>
    <t>Guo</t>
  </si>
  <si>
    <t>Ho Yin</t>
  </si>
  <si>
    <t>kXLEWFFH5DvpD7weVE80Adc9JLrYy141</t>
  </si>
  <si>
    <t>030</t>
  </si>
  <si>
    <t>何</t>
  </si>
  <si>
    <t>梓源</t>
  </si>
  <si>
    <t>Ho</t>
  </si>
  <si>
    <t>Tsz Yuen</t>
  </si>
  <si>
    <t>uFw6osM7vAVNzXtkRRGTCtn4J2eEuoSu</t>
  </si>
  <si>
    <t>031</t>
  </si>
  <si>
    <t>伊彤</t>
  </si>
  <si>
    <t>Yi Tong</t>
  </si>
  <si>
    <t>1x7tKx0Vsl0AZ1vQR5gC5utjdl9FAgKg</t>
  </si>
  <si>
    <t>032</t>
  </si>
  <si>
    <t>江</t>
  </si>
  <si>
    <t>慧喬</t>
  </si>
  <si>
    <t>Kong</t>
  </si>
  <si>
    <t>Wai Kiu</t>
  </si>
  <si>
    <t>0pymgmoEP0cFKpQXaXsoUe5Ko7dI0DMY</t>
  </si>
  <si>
    <t>033</t>
  </si>
  <si>
    <t>丹</t>
  </si>
  <si>
    <t>Tan</t>
  </si>
  <si>
    <t>SX1TMfYOzL0CVGjKNJpeY5x55o2E2Zcm</t>
  </si>
  <si>
    <t>034</t>
  </si>
  <si>
    <t>倚琳</t>
  </si>
  <si>
    <t>Yee Lam</t>
  </si>
  <si>
    <t>ehFOXAVb2NKS1tdV8iD4M9QD8zv3h6Fn</t>
  </si>
  <si>
    <t>035</t>
  </si>
  <si>
    <t>梓豪</t>
  </si>
  <si>
    <t>Tsz Ho</t>
  </si>
  <si>
    <t>HGP6TIilRzyWxukSQUiU9R0q4pnoV3sh</t>
  </si>
  <si>
    <t>036</t>
  </si>
  <si>
    <t>煜陽</t>
  </si>
  <si>
    <t>Yuk Yeung</t>
  </si>
  <si>
    <t>zW7oTsZdUGy6jKckN21LY5VlmuTG6m4C</t>
  </si>
  <si>
    <t>037</t>
  </si>
  <si>
    <t>梓炫</t>
  </si>
  <si>
    <t>ayTlD99mFuvyEQbLgvtZIPvP3t6TifaM</t>
  </si>
  <si>
    <t>038</t>
  </si>
  <si>
    <t>駱</t>
  </si>
  <si>
    <t>穎琳</t>
  </si>
  <si>
    <t>Luo</t>
  </si>
  <si>
    <t>Yinglin</t>
  </si>
  <si>
    <t>Py23cWZqXBqhKxD1nQ6OiXvb72jF8GsX</t>
  </si>
  <si>
    <t>039</t>
  </si>
  <si>
    <t>羅</t>
  </si>
  <si>
    <t>譽婷</t>
  </si>
  <si>
    <t>Yuting</t>
  </si>
  <si>
    <t>mUiVdtBaRyo8zlwF10jHarv6KHb8ffdJ</t>
  </si>
  <si>
    <t>040</t>
  </si>
  <si>
    <t>謝</t>
  </si>
  <si>
    <t>詠詩</t>
  </si>
  <si>
    <t>Tse</t>
  </si>
  <si>
    <t>Wing Sze</t>
  </si>
  <si>
    <t>jTj5jQpl7VobuAJGL2qT2Sy01jMoO9Vk</t>
  </si>
  <si>
    <t>041</t>
  </si>
  <si>
    <t>董</t>
  </si>
  <si>
    <t>芷熙</t>
  </si>
  <si>
    <t>Tung</t>
  </si>
  <si>
    <t>Angela</t>
  </si>
  <si>
    <t>r8cHQ9NTkExmseWp83PkJ4hywnfvSbXV</t>
  </si>
  <si>
    <t>042</t>
  </si>
  <si>
    <t>立堯</t>
  </si>
  <si>
    <t>Wong</t>
  </si>
  <si>
    <t>Lap Yiu</t>
  </si>
  <si>
    <t>qRlPMIqw4J0ieXlfwDJ4QOt7feNQAf4c</t>
  </si>
  <si>
    <t>043</t>
  </si>
  <si>
    <t>吳</t>
  </si>
  <si>
    <t>芷婷</t>
  </si>
  <si>
    <t>Wu</t>
  </si>
  <si>
    <t>Tsz Ting</t>
  </si>
  <si>
    <t>D7gdN1cNtCtFUFrHf1YF0cFEOt4I86mh</t>
  </si>
  <si>
    <t>044</t>
  </si>
  <si>
    <t>承鑫</t>
  </si>
  <si>
    <t>Chengxin</t>
  </si>
  <si>
    <t>VJXqu6fjoTGLjcLsy6TQDpcmKBEGExSk</t>
  </si>
  <si>
    <t>045</t>
  </si>
  <si>
    <t>朱</t>
  </si>
  <si>
    <t>珈儀</t>
  </si>
  <si>
    <t>Zhu</t>
  </si>
  <si>
    <t>Ka Yee</t>
  </si>
  <si>
    <t>HcAMzeMBFU5knmeXIvYGK0iM6TNobTBB</t>
  </si>
  <si>
    <t>將軍澳官立中學</t>
  </si>
  <si>
    <t>046</t>
  </si>
  <si>
    <t>闕</t>
  </si>
  <si>
    <t>玨晉</t>
  </si>
  <si>
    <t xml:space="preserve">Kit </t>
  </si>
  <si>
    <t>Kok Chun</t>
  </si>
  <si>
    <t>FTXAVRr8ZiN6qrRU4rjGXy6YLaQsHdpj</t>
  </si>
  <si>
    <t>047</t>
  </si>
  <si>
    <t>宏熙</t>
  </si>
  <si>
    <t xml:space="preserve">Ng </t>
  </si>
  <si>
    <t>Wang Hei</t>
  </si>
  <si>
    <t>IDVAR4RrWT5TaOHhWHgo9Sd5XCds9gpT</t>
  </si>
  <si>
    <t>048</t>
  </si>
  <si>
    <t>妍均</t>
  </si>
  <si>
    <t>Yin Kwan</t>
  </si>
  <si>
    <t>5XDOYTSA513wrwzDCvKgWPa6ahpZTXSj</t>
  </si>
  <si>
    <t>049</t>
  </si>
  <si>
    <t>曉恩</t>
  </si>
  <si>
    <t xml:space="preserve">Leung </t>
  </si>
  <si>
    <t>Hiu Yan</t>
  </si>
  <si>
    <t>4SDlk4UePmRUdZVIdpNMpLeK9aoiYxql</t>
  </si>
  <si>
    <t>050</t>
  </si>
  <si>
    <t>婧瞳</t>
  </si>
  <si>
    <t xml:space="preserve">Li </t>
  </si>
  <si>
    <t>Ching Tung Gemma</t>
  </si>
  <si>
    <t>VZL9kE8JVeX8sUo1k4F4C91z015V4ykf</t>
  </si>
  <si>
    <t>051</t>
  </si>
  <si>
    <t>鄭</t>
  </si>
  <si>
    <t>靖薴</t>
  </si>
  <si>
    <t xml:space="preserve">Cheng </t>
  </si>
  <si>
    <t>Ching Ning</t>
  </si>
  <si>
    <t>pg5PW8kNiSREn5Z21kj6VLLxuacXGbnb</t>
  </si>
  <si>
    <t>052</t>
  </si>
  <si>
    <t>美琦</t>
  </si>
  <si>
    <t xml:space="preserve">Liu </t>
  </si>
  <si>
    <t>Mei Ki</t>
  </si>
  <si>
    <t>W9UdNU2gE8mXoUv92xGgfzTqorjLqRSI</t>
  </si>
  <si>
    <t>053</t>
  </si>
  <si>
    <t>子依</t>
  </si>
  <si>
    <t>Tsz Yi</t>
  </si>
  <si>
    <t>lnhYR3MmylIjds4lZcudQXoEdEitX8K0</t>
  </si>
  <si>
    <t>054</t>
  </si>
  <si>
    <t>伊欣</t>
  </si>
  <si>
    <t>Yi Xin</t>
  </si>
  <si>
    <t>OVjJzxFXIhqMMzJk6IEGZXtoH07HDn1r</t>
  </si>
  <si>
    <t>055</t>
  </si>
  <si>
    <t>馨霖</t>
  </si>
  <si>
    <t>Zhang</t>
  </si>
  <si>
    <t>Xin Lin</t>
  </si>
  <si>
    <t>LEVPOtzu4iu4TI4omjfzSvaihKf3zODM</t>
  </si>
  <si>
    <t>056</t>
  </si>
  <si>
    <t>霈柔</t>
  </si>
  <si>
    <t xml:space="preserve">Cheung </t>
  </si>
  <si>
    <t xml:space="preserve">Pui Yau Hannah </t>
  </si>
  <si>
    <t>rZdOBGUJfUCcekQs0rq1kBLaLl6wuL8L</t>
  </si>
  <si>
    <t>057</t>
  </si>
  <si>
    <t>怡夢</t>
  </si>
  <si>
    <t xml:space="preserve">Tan </t>
  </si>
  <si>
    <t>Yi Mung</t>
  </si>
  <si>
    <t>nMZKytXRlnLDo2nNWyFNYM0JqoTB0S0B</t>
  </si>
  <si>
    <t>058</t>
  </si>
  <si>
    <t>曉彤</t>
  </si>
  <si>
    <t xml:space="preserve">Wong </t>
  </si>
  <si>
    <t>Hiu Tung</t>
  </si>
  <si>
    <t>vyyQ0kRCNeqEZRCl9ADWLi8zWPgaZ479</t>
  </si>
  <si>
    <t>059</t>
  </si>
  <si>
    <t>連</t>
  </si>
  <si>
    <t>桐顥</t>
  </si>
  <si>
    <t xml:space="preserve">Lin </t>
  </si>
  <si>
    <t>Tung Ho</t>
  </si>
  <si>
    <t>erzPSw4KOVYIJZHyexAXogq2GvoImo4g</t>
  </si>
  <si>
    <t>060</t>
  </si>
  <si>
    <t>澤禮</t>
  </si>
  <si>
    <t>Chak Lai</t>
  </si>
  <si>
    <t>RutAEWg83Su9R7oDzsaebysqh1kPrIOL</t>
  </si>
  <si>
    <t>粉嶺官立中學</t>
  </si>
  <si>
    <t>061</t>
  </si>
  <si>
    <t>嘉雯</t>
  </si>
  <si>
    <t>LAM</t>
  </si>
  <si>
    <t>Ka Man</t>
  </si>
  <si>
    <t>z77dFuAvRDOay8X38AVFIIs8bgytPVCi</t>
  </si>
  <si>
    <t>062</t>
  </si>
  <si>
    <t>煜娟</t>
  </si>
  <si>
    <t>Yuk Kuen</t>
  </si>
  <si>
    <t>1uo1StpJ65FJvh2W77tRdjJBUHlaHIyI</t>
  </si>
  <si>
    <t>063</t>
  </si>
  <si>
    <t>文慧</t>
  </si>
  <si>
    <t>LI</t>
  </si>
  <si>
    <t>Man Wai</t>
  </si>
  <si>
    <t>8KlBeh0AUOSFbopSmmVgekd9r5m9n9xY</t>
  </si>
  <si>
    <t>064</t>
  </si>
  <si>
    <t>思瑤</t>
  </si>
  <si>
    <t>LIU</t>
  </si>
  <si>
    <t>Si Yao</t>
  </si>
  <si>
    <t>UskF8Wlqbl87tJh9iycMI2M8STBHvNV7</t>
  </si>
  <si>
    <t>065</t>
  </si>
  <si>
    <t>陸</t>
  </si>
  <si>
    <t>萬軒</t>
  </si>
  <si>
    <t>LUK</t>
  </si>
  <si>
    <t>Man Hin</t>
  </si>
  <si>
    <t>IjTybfDYwIZYwNIedvJ69CQFvfcRDeMY</t>
  </si>
  <si>
    <t>066</t>
  </si>
  <si>
    <t>王</t>
  </si>
  <si>
    <t>由由</t>
  </si>
  <si>
    <t>WANG</t>
  </si>
  <si>
    <t>Eric Yau Yau</t>
  </si>
  <si>
    <t>R0pElOotPfnsPasj4cbrchxhWiOQ0XVv</t>
  </si>
  <si>
    <t>067</t>
  </si>
  <si>
    <t>威廉</t>
  </si>
  <si>
    <t>ZHU</t>
  </si>
  <si>
    <t>Jacky</t>
  </si>
  <si>
    <t>Z1CZbeXnQuTw9nLyXkRRoTWGFgxGMX1x</t>
  </si>
  <si>
    <t>068</t>
  </si>
  <si>
    <t>姿依</t>
  </si>
  <si>
    <t>CHAN</t>
  </si>
  <si>
    <t>Chi Yee</t>
  </si>
  <si>
    <t>rm3YgNd6tdwxEP3sgMI2Skx13alSyPYr</t>
  </si>
  <si>
    <t>069</t>
  </si>
  <si>
    <t>榆昕</t>
  </si>
  <si>
    <t>CHEUNG</t>
  </si>
  <si>
    <t>Yu Yan</t>
  </si>
  <si>
    <t>t8mgVZJBn1u2zQWJwvPYIgLEOS7TqaW8</t>
  </si>
  <si>
    <t>070</t>
  </si>
  <si>
    <t>蔡</t>
  </si>
  <si>
    <t>寶欣</t>
  </si>
  <si>
    <t>CHOI</t>
  </si>
  <si>
    <t>Po Yan</t>
  </si>
  <si>
    <t>wWiOkeF5z2BkHJc6gijRQGl75vvdpI8P</t>
  </si>
  <si>
    <t>071</t>
  </si>
  <si>
    <t>迦澄</t>
  </si>
  <si>
    <t>FONG</t>
  </si>
  <si>
    <t>Ka Ching</t>
  </si>
  <si>
    <t>i3LJYncuYh1gpRT4voDNPIO9bK9VKaJf</t>
  </si>
  <si>
    <t>072</t>
  </si>
  <si>
    <t>迦維</t>
  </si>
  <si>
    <t>Ka Wai</t>
  </si>
  <si>
    <t>MdCkbgUkXrstDMbcADwgju5hJx5jItm0</t>
  </si>
  <si>
    <t>073</t>
  </si>
  <si>
    <t>子悅</t>
  </si>
  <si>
    <t>LEE</t>
  </si>
  <si>
    <t>Tsz Yuet Yvonne</t>
  </si>
  <si>
    <t>Rt1iQyrjafKkrN5x9gA2d67ImmizDk5g</t>
  </si>
  <si>
    <t>074</t>
  </si>
  <si>
    <t>樂兒</t>
  </si>
  <si>
    <t>LEUNG</t>
  </si>
  <si>
    <t>Lok Yi Ally</t>
  </si>
  <si>
    <t>tTRQuvMdxShdlamTyScD0bbD0a7TxBRN</t>
  </si>
  <si>
    <t>075</t>
  </si>
  <si>
    <t>梓甄</t>
  </si>
  <si>
    <t>NG</t>
  </si>
  <si>
    <t>Tsz Yan</t>
  </si>
  <si>
    <t>S1nggsTgbIalDBQjCgzbPNWFZVdy1dxq</t>
  </si>
  <si>
    <t>076</t>
  </si>
  <si>
    <t>關</t>
  </si>
  <si>
    <t>慧心</t>
  </si>
  <si>
    <t>KWAN</t>
  </si>
  <si>
    <t>Wai Sum</t>
  </si>
  <si>
    <t>WxM9USpmlafbIhem10nVQSIxR3f2nCpU</t>
  </si>
  <si>
    <t>077</t>
  </si>
  <si>
    <t>綺妮</t>
  </si>
  <si>
    <t>HE</t>
  </si>
  <si>
    <t>Qini</t>
  </si>
  <si>
    <t>xEaRXPxBdCkrS3PhmMOSCKBRMTVHJQRp</t>
  </si>
  <si>
    <t>078</t>
  </si>
  <si>
    <t>慧敏</t>
  </si>
  <si>
    <t>Huimin</t>
  </si>
  <si>
    <t>ZRMY6TaJBTIeQ2qdg7hnNXqnCdnK4vxH</t>
  </si>
  <si>
    <t>079</t>
  </si>
  <si>
    <t>LU</t>
  </si>
  <si>
    <t>Leer</t>
  </si>
  <si>
    <t>bXSJ7WNBfUI5t1FDsJ5FyHguUlkO8FxJ</t>
  </si>
  <si>
    <t>080</t>
  </si>
  <si>
    <t>童</t>
  </si>
  <si>
    <t>詩儀</t>
  </si>
  <si>
    <t>TONG</t>
  </si>
  <si>
    <t>Shiyi</t>
  </si>
  <si>
    <t>HSay5Xqgi8Zr4Fqhw2FknPSgSmEmATu3</t>
  </si>
  <si>
    <t>081</t>
  </si>
  <si>
    <t>鄧</t>
  </si>
  <si>
    <t>健日</t>
  </si>
  <si>
    <t>TANG</t>
  </si>
  <si>
    <t>Kin Yat</t>
  </si>
  <si>
    <t>Zfq8cdUYSO3I2sSiq4T9x0gtCUYgxkyZ</t>
  </si>
  <si>
    <t>獅子會蔣翠琼中學</t>
  </si>
  <si>
    <t>082</t>
  </si>
  <si>
    <t>婥渟</t>
  </si>
  <si>
    <t>Cheuk Ting</t>
  </si>
  <si>
    <t>3FF5BhF4OMYE0IOehl0pp7St19g54pSi</t>
  </si>
  <si>
    <t>083</t>
  </si>
  <si>
    <t>淖鋒</t>
  </si>
  <si>
    <t>Tristen cheuk fung</t>
  </si>
  <si>
    <t>cLh8R0VYhILvD2naYJ1u4DoyjJeX6W5c</t>
  </si>
  <si>
    <t>084</t>
  </si>
  <si>
    <t>曦</t>
  </si>
  <si>
    <t xml:space="preserve">WANG </t>
  </si>
  <si>
    <t>HEI</t>
  </si>
  <si>
    <t>6R3EekH3UfkFD9Wd5fyqSdr8IBtKfiaG</t>
  </si>
  <si>
    <t>085</t>
  </si>
  <si>
    <t>鄒</t>
  </si>
  <si>
    <t>宇峰</t>
  </si>
  <si>
    <t>Chau</t>
  </si>
  <si>
    <t>Yu Fung</t>
  </si>
  <si>
    <t>YSgTox5uUeV5A8SQ31CDHCsTGqKTilF4</t>
  </si>
  <si>
    <t>086</t>
  </si>
  <si>
    <t>緻為</t>
  </si>
  <si>
    <t>Chi Wai</t>
  </si>
  <si>
    <t>LBTo8XLvNLI1Wa4XcDmTPglSX5D4vPtx</t>
  </si>
  <si>
    <t>087</t>
  </si>
  <si>
    <t>穎桐</t>
  </si>
  <si>
    <t>Wing Tung</t>
  </si>
  <si>
    <t>prdWU6kU3omKEKE5IeotwJKXLhJ3bthL</t>
  </si>
  <si>
    <t>088</t>
  </si>
  <si>
    <t>邱</t>
  </si>
  <si>
    <t>詠珊</t>
  </si>
  <si>
    <t xml:space="preserve">Yau </t>
  </si>
  <si>
    <t>Wing Shan</t>
  </si>
  <si>
    <t>Wnd8CfnCVYaD7uuNbxGWWVlE8DXU36CG</t>
  </si>
  <si>
    <t>089</t>
  </si>
  <si>
    <t>俊雲</t>
  </si>
  <si>
    <t xml:space="preserve">HO </t>
  </si>
  <si>
    <t>CHUN WAN</t>
  </si>
  <si>
    <t>vYF5SLmeAnc89qFezerpNE5km6T207n5</t>
  </si>
  <si>
    <t>090</t>
  </si>
  <si>
    <t>潘</t>
  </si>
  <si>
    <t>萬旋</t>
  </si>
  <si>
    <t xml:space="preserve">Poon </t>
  </si>
  <si>
    <t>Man Shuen Steven</t>
  </si>
  <si>
    <t>YwUSqSVlehZRHpgqixDxz5z2Z8c4E3Od</t>
  </si>
  <si>
    <t>091</t>
  </si>
  <si>
    <t>梓珊</t>
  </si>
  <si>
    <t xml:space="preserve">Chan </t>
  </si>
  <si>
    <t>Tsz Shan</t>
  </si>
  <si>
    <t>FGwNcA118QCF16Do5sJ1zWVM88uuooSY</t>
  </si>
  <si>
    <t>092</t>
  </si>
  <si>
    <t>嘉林</t>
  </si>
  <si>
    <t xml:space="preserve">TSE </t>
  </si>
  <si>
    <t>KA LAM</t>
  </si>
  <si>
    <t>p4QrXm7362RowyfMxMIltxd9gO5ppXEm</t>
  </si>
  <si>
    <t>093</t>
  </si>
  <si>
    <t>靜文</t>
  </si>
  <si>
    <t>Ching man</t>
  </si>
  <si>
    <t>QPmaI6eubpS6ObvSMsoFKXpSvWKPPdH4</t>
  </si>
  <si>
    <t>094</t>
  </si>
  <si>
    <t>洪</t>
  </si>
  <si>
    <t>曉瑜</t>
  </si>
  <si>
    <t xml:space="preserve">Hong </t>
  </si>
  <si>
    <t>Xiaoyu</t>
  </si>
  <si>
    <t>YbBCaGoyk5tFsZ1V2146VEr4b8KZLay7</t>
  </si>
  <si>
    <t>095</t>
  </si>
  <si>
    <t>魯</t>
  </si>
  <si>
    <t>子淇</t>
  </si>
  <si>
    <t xml:space="preserve">LU </t>
  </si>
  <si>
    <t>TSZ KI</t>
  </si>
  <si>
    <t>tQ869BFDKPfehLXjupkmh5UK4xqGDLL3</t>
  </si>
  <si>
    <t>096</t>
  </si>
  <si>
    <t>子鋒</t>
  </si>
  <si>
    <t>tsz fung</t>
  </si>
  <si>
    <t>2snjw0akQJc0zLXlHA80sWaJeJW0cPAq</t>
  </si>
  <si>
    <t>097</t>
  </si>
  <si>
    <t>饒</t>
  </si>
  <si>
    <t>健寶</t>
  </si>
  <si>
    <t xml:space="preserve">Yiu </t>
  </si>
  <si>
    <t>kin po</t>
  </si>
  <si>
    <t>Xd4rQjFQyCpdKu7XffoeSAapD6uZhJ9N</t>
  </si>
  <si>
    <t>098</t>
  </si>
  <si>
    <t>卓賢</t>
  </si>
  <si>
    <t xml:space="preserve">Lam </t>
  </si>
  <si>
    <t>Cheuk Yin</t>
  </si>
  <si>
    <t>Qx8geTdOYqrW6Wq6yxuCc6UkqlVE8Bnh</t>
  </si>
  <si>
    <t>099</t>
  </si>
  <si>
    <t>鎧因</t>
  </si>
  <si>
    <t xml:space="preserve">CHOI </t>
  </si>
  <si>
    <t>HOI YAN</t>
  </si>
  <si>
    <t>9ZHYrgkHWdsNna3d6DbGE9zue4DG29h4</t>
  </si>
  <si>
    <t>100</t>
  </si>
  <si>
    <t>嘉龍</t>
  </si>
  <si>
    <t xml:space="preserve">WU </t>
  </si>
  <si>
    <t>Ka Lung</t>
  </si>
  <si>
    <t>ivGb5V9xVagbDP09kopAicQ18DkD08O0</t>
  </si>
  <si>
    <t>101</t>
  </si>
  <si>
    <t>嚴</t>
  </si>
  <si>
    <t>振嘉</t>
  </si>
  <si>
    <t xml:space="preserve">Yim </t>
  </si>
  <si>
    <t>Chun Ka, Paul</t>
  </si>
  <si>
    <t>TrxNI8Xunphn3AR9tco98d6jmJwCMzMn</t>
  </si>
  <si>
    <t>102</t>
  </si>
  <si>
    <t>賴</t>
  </si>
  <si>
    <t>銘杭</t>
  </si>
  <si>
    <t xml:space="preserve">Lai </t>
  </si>
  <si>
    <t>Ming Hong</t>
  </si>
  <si>
    <t>osco4LYF9QaQWpKoVdYW11qDwktjgAmH</t>
  </si>
  <si>
    <t>103</t>
  </si>
  <si>
    <t>健榮</t>
  </si>
  <si>
    <t>KIN WING</t>
  </si>
  <si>
    <t>nVKTuCGXjcXE4FD1pLNgZKT4b0pjZkCn</t>
  </si>
  <si>
    <t>樂善堂余近卿中學</t>
  </si>
  <si>
    <t>104</t>
  </si>
  <si>
    <t>梓軒</t>
  </si>
  <si>
    <t>HUANG</t>
  </si>
  <si>
    <t>TSZ HIN</t>
  </si>
  <si>
    <t>utyM0yoLXfXHbQi7oG4CmsJB9MS1Fb5b</t>
  </si>
  <si>
    <t>105</t>
  </si>
  <si>
    <t>卓言</t>
  </si>
  <si>
    <t>CHEUK YIN</t>
  </si>
  <si>
    <t>Qmjc9afKYiGMf1jGYuYw1J2mbidKy6v8</t>
  </si>
  <si>
    <t>106</t>
  </si>
  <si>
    <t>馬</t>
  </si>
  <si>
    <t>欣儀</t>
  </si>
  <si>
    <t>MARTBANDIT</t>
  </si>
  <si>
    <t>YAN YEE</t>
  </si>
  <si>
    <t>fQo6TvHLUTHchPTDtzci0CIBLAz7YWRl</t>
  </si>
  <si>
    <t>107</t>
  </si>
  <si>
    <t>學愉</t>
  </si>
  <si>
    <t>HOK YU</t>
  </si>
  <si>
    <t>XYIz95wcA5Pe8MQZFlXDZgbE0erzSQHJ</t>
  </si>
  <si>
    <t>108</t>
  </si>
  <si>
    <t>珀瑜</t>
  </si>
  <si>
    <t>LAU</t>
  </si>
  <si>
    <t>PAAK YU</t>
  </si>
  <si>
    <t>OFVqvPdcZCeWQAAqrUVKwropwGeKJRgR</t>
  </si>
  <si>
    <t>109</t>
  </si>
  <si>
    <t>家兆</t>
  </si>
  <si>
    <t>CHAU</t>
  </si>
  <si>
    <t>KA SIU</t>
  </si>
  <si>
    <t>Vluj1h3npYtIjlepvepRyBu1b2fiDpwZ</t>
  </si>
  <si>
    <t>110</t>
  </si>
  <si>
    <t>栢翹</t>
  </si>
  <si>
    <t>CHU</t>
  </si>
  <si>
    <t>PAK KIU</t>
  </si>
  <si>
    <t>VntqYyKx97fPXn7Zcg7FvGEp1Qumpxrs</t>
  </si>
  <si>
    <t>111</t>
  </si>
  <si>
    <t>侯</t>
  </si>
  <si>
    <t>正諾</t>
  </si>
  <si>
    <t>HAU</t>
  </si>
  <si>
    <t>CHING NOK</t>
  </si>
  <si>
    <t>XuQ2ZvYOE9Hc0baXT2cbmzSo0je4DtXe</t>
  </si>
  <si>
    <t>112</t>
  </si>
  <si>
    <t>徐</t>
  </si>
  <si>
    <t>佩攸</t>
  </si>
  <si>
    <t>CHUI</t>
  </si>
  <si>
    <t>PUI YAU</t>
  </si>
  <si>
    <t>9eMQqF7DrzbAnMcB1CiaIepLWU4fwawl</t>
  </si>
  <si>
    <t>113</t>
  </si>
  <si>
    <t>卓軒</t>
  </si>
  <si>
    <t>CHEUK HIN</t>
  </si>
  <si>
    <t>h2mtnh5ia7EhTVEDYoE8D8Ak6z8khMbY</t>
  </si>
  <si>
    <t>114</t>
  </si>
  <si>
    <t>奕嵐</t>
  </si>
  <si>
    <t>WONG</t>
  </si>
  <si>
    <t>YIK LAAM</t>
  </si>
  <si>
    <t>rnZ3MZ6yyeeizvhJwP9hGT9zYgHju2kR</t>
  </si>
  <si>
    <t>115</t>
  </si>
  <si>
    <t>譚</t>
  </si>
  <si>
    <t>卓妍</t>
  </si>
  <si>
    <t>TAN</t>
  </si>
  <si>
    <t>ZHUOYAN</t>
  </si>
  <si>
    <t>nLhQifccLZtv9t5tDnBMfxAJLxTVo5dx</t>
  </si>
  <si>
    <t>116</t>
  </si>
  <si>
    <t>任</t>
  </si>
  <si>
    <t>綽瑤</t>
  </si>
  <si>
    <t>YAM</t>
  </si>
  <si>
    <t>CHEUK YIU</t>
  </si>
  <si>
    <t>WDJRlJobBNkuo2nqOI1mYSfDmcAqAJZ9</t>
  </si>
  <si>
    <t>117</t>
  </si>
  <si>
    <t>黎</t>
  </si>
  <si>
    <t>焯錡</t>
  </si>
  <si>
    <t>LAI</t>
  </si>
  <si>
    <t>CHEUK KI</t>
  </si>
  <si>
    <t>rQHUnCeZgjy9htwZXKL4S7d9lyWgrEnA</t>
  </si>
  <si>
    <t>118</t>
  </si>
  <si>
    <t>清怡</t>
  </si>
  <si>
    <t>YANG</t>
  </si>
  <si>
    <t>CHING YI</t>
  </si>
  <si>
    <t>n2AZE8QfCF4ObLnpOpjLxPsPFyyRZx5j</t>
  </si>
  <si>
    <t>路德會呂明才中學</t>
  </si>
  <si>
    <t>119</t>
  </si>
  <si>
    <t>黄</t>
  </si>
  <si>
    <t>鉦錫</t>
  </si>
  <si>
    <t>Jason</t>
  </si>
  <si>
    <t>sRpv989E7grOHpPLtuQWSVos4RkXDdIH</t>
  </si>
  <si>
    <t>120</t>
  </si>
  <si>
    <t>周</t>
  </si>
  <si>
    <t>紫穎</t>
  </si>
  <si>
    <t>Zhou</t>
  </si>
  <si>
    <t>Connile</t>
  </si>
  <si>
    <t>njq37hy8daWFaFQDsRY1LCN2If6jBlUp</t>
  </si>
  <si>
    <t>121</t>
  </si>
  <si>
    <t>椲澄</t>
  </si>
  <si>
    <t>Cheng</t>
  </si>
  <si>
    <t>Wai Ching</t>
  </si>
  <si>
    <t>LgQwlOQjXVItEgjzckEv7119NpVEO6Q7</t>
  </si>
  <si>
    <t>122</t>
  </si>
  <si>
    <t>葉</t>
  </si>
  <si>
    <t>思蓓</t>
  </si>
  <si>
    <t>YE</t>
  </si>
  <si>
    <t>Sibei</t>
  </si>
  <si>
    <t>ZFA3WSoHG29zIFECufVyodoM1ZIjV5bh</t>
  </si>
  <si>
    <t>123</t>
  </si>
  <si>
    <t>若婷</t>
  </si>
  <si>
    <t>CHEN</t>
  </si>
  <si>
    <t>YeukTing</t>
  </si>
  <si>
    <t>oEjYFO2OT3uKyuotojQCWeLNZmZvxYLl</t>
  </si>
  <si>
    <t>124</t>
  </si>
  <si>
    <t>晨婷</t>
  </si>
  <si>
    <t>Chenting</t>
  </si>
  <si>
    <t>sVcEA4MTC8PYIgffmtozTdgDdC9vKDpY</t>
  </si>
  <si>
    <t>125</t>
  </si>
  <si>
    <t>容</t>
  </si>
  <si>
    <t>行深</t>
  </si>
  <si>
    <t>Yung</t>
  </si>
  <si>
    <t>Hangsum</t>
  </si>
  <si>
    <t>qiFtFtQVVu7XJ6vt5TFWeZqIkZuk3rB2</t>
  </si>
  <si>
    <t>126</t>
  </si>
  <si>
    <t>纪</t>
  </si>
  <si>
    <t>梓嫣</t>
  </si>
  <si>
    <t>Ji</t>
  </si>
  <si>
    <t>Ziyan</t>
  </si>
  <si>
    <t>xaBVGE6iuD0Ys66oLhzuuPK1z4wAA4K1</t>
  </si>
  <si>
    <t>127</t>
  </si>
  <si>
    <t>慕淇</t>
  </si>
  <si>
    <t>TSOI</t>
  </si>
  <si>
    <t>Mo Ki</t>
  </si>
  <si>
    <t>7YT6wR0FsHIxgOgrXzjuOJKLyJhJ0XFO</t>
  </si>
  <si>
    <t>128</t>
  </si>
  <si>
    <t>莫</t>
  </si>
  <si>
    <t>芷然</t>
  </si>
  <si>
    <t>Mo</t>
  </si>
  <si>
    <t>JLE1NO7025ubgh6GV6qT6BdKZXZ6Dxbq</t>
  </si>
  <si>
    <t>129</t>
  </si>
  <si>
    <t>柳彤</t>
  </si>
  <si>
    <t>Ye</t>
  </si>
  <si>
    <t>LauTung</t>
  </si>
  <si>
    <t>5hQ6MaEzhBPE2VZdriRRfdVcYy4ASrgZ</t>
  </si>
  <si>
    <t>130</t>
  </si>
  <si>
    <t>閔稀</t>
  </si>
  <si>
    <t>Man Hei</t>
  </si>
  <si>
    <t>EsmraKFGlWfOxGvG5DVn2YoIbDsDeRv2</t>
  </si>
  <si>
    <t>131</t>
  </si>
  <si>
    <t>芷榆</t>
  </si>
  <si>
    <t>Yau</t>
  </si>
  <si>
    <t>Tsz Yu</t>
  </si>
  <si>
    <t>T4xtoFw33v1q9OOESQiecSvy7qxlvZcf</t>
  </si>
  <si>
    <t>132</t>
  </si>
  <si>
    <t>凌</t>
  </si>
  <si>
    <t>凱儀</t>
  </si>
  <si>
    <t>Ling</t>
  </si>
  <si>
    <t>Kaiyi</t>
  </si>
  <si>
    <t>TgNBORraLxkQsN99ljRIfkSHoiwGuIY8</t>
  </si>
  <si>
    <t>133</t>
  </si>
  <si>
    <t>佳欣</t>
  </si>
  <si>
    <t>huang</t>
  </si>
  <si>
    <t>Jiaxin</t>
  </si>
  <si>
    <t>0pW2EI7yQMWih17EKBqpTh5BkUzGhYOo</t>
  </si>
  <si>
    <t>優才(楊殷有娣)書院</t>
  </si>
  <si>
    <t>134</t>
  </si>
  <si>
    <t>柏賢</t>
  </si>
  <si>
    <t>TSE</t>
  </si>
  <si>
    <t>Pak Yin</t>
  </si>
  <si>
    <t>juBG3OTHMKmfn6pjbl6si0lFjlVALJnk</t>
  </si>
  <si>
    <t>135</t>
  </si>
  <si>
    <t>許</t>
  </si>
  <si>
    <t>皓政</t>
  </si>
  <si>
    <t>Hui</t>
  </si>
  <si>
    <t>Ho Ching</t>
  </si>
  <si>
    <t>uyBAvjJ0CSRo1rLHjYrZ5aBcU5tPC1gJ</t>
  </si>
  <si>
    <t>136</t>
  </si>
  <si>
    <t>鈞皓</t>
  </si>
  <si>
    <t>Kwan Ho Donovan</t>
  </si>
  <si>
    <t>4ohWCIB9M6Zhm3FJ6DtQfQFzuliIYTKb</t>
  </si>
  <si>
    <t>137</t>
  </si>
  <si>
    <t>靜淼</t>
  </si>
  <si>
    <t>Jing Miao</t>
  </si>
  <si>
    <t>dzjGXyz5PmWZKeiecaPVY5JdmrtjesRF</t>
  </si>
  <si>
    <t>138</t>
  </si>
  <si>
    <t>欣言</t>
  </si>
  <si>
    <t>Yan Yin</t>
  </si>
  <si>
    <t>wl1IdVzAD5siEmEEL8FqKEnmo8OiWKjN</t>
  </si>
  <si>
    <t>139</t>
  </si>
  <si>
    <t>致遠</t>
  </si>
  <si>
    <t>Choy</t>
  </si>
  <si>
    <t>Chi Yuen</t>
  </si>
  <si>
    <t>MfSA1FqZ9bxqkPkmjhAtpj5bbl2Og7y1</t>
  </si>
  <si>
    <t>140</t>
  </si>
  <si>
    <t>素妡</t>
  </si>
  <si>
    <t>So Yan</t>
  </si>
  <si>
    <t>G4Ot3d5gA43mJIYV9dlFNGIDtkxRlrWU</t>
  </si>
  <si>
    <t>141</t>
  </si>
  <si>
    <t>凱晴</t>
  </si>
  <si>
    <t>LAW</t>
  </si>
  <si>
    <t>Hoi Ching</t>
  </si>
  <si>
    <t>lDrc8VUMnBMe0ZzWLXC0jj8Dc3yYvMwK</t>
  </si>
  <si>
    <t>142</t>
  </si>
  <si>
    <t>倪</t>
  </si>
  <si>
    <t>Ngai</t>
  </si>
  <si>
    <t>Tsz Ki</t>
  </si>
  <si>
    <t>iC7XuP705X21N0TeC2FV1IaIotK1cd9B</t>
  </si>
  <si>
    <t>143</t>
  </si>
  <si>
    <t>卓霖</t>
  </si>
  <si>
    <t>Ng</t>
  </si>
  <si>
    <t>Athena</t>
  </si>
  <si>
    <t>moPJ9MeBZZZ4dwaoUzvgQYQb36oTcQvz</t>
  </si>
  <si>
    <t>144</t>
  </si>
  <si>
    <t>兆睿</t>
  </si>
  <si>
    <t>Xu</t>
  </si>
  <si>
    <t>Zhaorui</t>
  </si>
  <si>
    <t>HfZjaffXnrv3ZjMNHjZk07QKRwC3l1Zh</t>
  </si>
  <si>
    <t>145</t>
  </si>
  <si>
    <t>杜</t>
  </si>
  <si>
    <t>思源</t>
  </si>
  <si>
    <t>DU</t>
  </si>
  <si>
    <t>Siyuan</t>
  </si>
  <si>
    <t>l6E5n1uL5o4xKMMqjrjLGVbxtd1QCYl0</t>
  </si>
  <si>
    <t>146</t>
  </si>
  <si>
    <t>千瑩</t>
  </si>
  <si>
    <t>Chin Ying</t>
  </si>
  <si>
    <t>LOl3lP8aP3uJPqQdmjblixnGR660YeoY</t>
  </si>
  <si>
    <t>147</t>
  </si>
  <si>
    <t>嘉晴</t>
  </si>
  <si>
    <t>8RVOkqExCVcYaxIK02jhJ65Py5ky3EnY</t>
  </si>
  <si>
    <t>148</t>
  </si>
  <si>
    <t>芷穎</t>
  </si>
  <si>
    <t>Tsz Wing</t>
  </si>
  <si>
    <t>fNYhvHUn04gCKEKhu4ysB7O9sUYFiFcF</t>
  </si>
  <si>
    <t>149</t>
  </si>
  <si>
    <t>愷晴</t>
  </si>
  <si>
    <t>Lai</t>
  </si>
  <si>
    <t>Hattie</t>
  </si>
  <si>
    <t>ntzwHANW6idUNxlvilZN7hSJyAcuyYLJ</t>
  </si>
  <si>
    <t>150</t>
  </si>
  <si>
    <t>曦恩</t>
  </si>
  <si>
    <t>hei yan Eunice</t>
  </si>
  <si>
    <t>JCfdFW0jlV1iSFPMmdHlMjAesGvVfUrt</t>
  </si>
  <si>
    <t>151</t>
  </si>
  <si>
    <t>迦瑤</t>
  </si>
  <si>
    <t>Ka Yiu</t>
  </si>
  <si>
    <t>W5iMqqJ9OcXMXDTUwg3vehQLa8xvhTU7</t>
  </si>
  <si>
    <t>萬鈞伯裘書院</t>
  </si>
  <si>
    <t>152</t>
  </si>
  <si>
    <t>梓朗</t>
  </si>
  <si>
    <t>POON</t>
  </si>
  <si>
    <t>TSZ LONG</t>
  </si>
  <si>
    <t>6pdbuMb1svIdyfBJZwEnnjHyyRXBPy7Y</t>
  </si>
  <si>
    <t>153</t>
  </si>
  <si>
    <t>潔兒</t>
  </si>
  <si>
    <t>KIT YI</t>
  </si>
  <si>
    <t>am6owGApgsK3eSX93t5YOL3LdTu3smey</t>
  </si>
  <si>
    <t>154</t>
  </si>
  <si>
    <t>佑琪</t>
  </si>
  <si>
    <t>YAU KI</t>
  </si>
  <si>
    <t>p2AAVAjLKB9Mh7rufMvMhifIvOuUf90d</t>
  </si>
  <si>
    <t>155</t>
  </si>
  <si>
    <t>卓鋒</t>
  </si>
  <si>
    <t>HO C</t>
  </si>
  <si>
    <t>CHEUK FUNG</t>
  </si>
  <si>
    <t>1giyLBztxAgRsvvxVRFCWiQa9xSQA0d9</t>
  </si>
  <si>
    <t>156</t>
  </si>
  <si>
    <t>穎晞</t>
  </si>
  <si>
    <t>LEUN</t>
  </si>
  <si>
    <t>WING HEI</t>
  </si>
  <si>
    <t>m4SUNsfbspvf5hm1z4gPISDFnxRD6CKI</t>
  </si>
  <si>
    <t>157</t>
  </si>
  <si>
    <t>朗澄</t>
  </si>
  <si>
    <t>LONG CHING</t>
  </si>
  <si>
    <t>DiTmymjARkEbOeHRTeuccbplOrxLvwjk</t>
  </si>
  <si>
    <t>158</t>
  </si>
  <si>
    <t>卓華</t>
  </si>
  <si>
    <t>CHEUK WA</t>
  </si>
  <si>
    <t>b1nt2ekF3vSp0WxQBSm6mnS1btYMpzFk</t>
  </si>
  <si>
    <t>159</t>
  </si>
  <si>
    <t>善童</t>
  </si>
  <si>
    <t>TUNG CLAYTON</t>
  </si>
  <si>
    <t>Amcz8nYdsppem2dno0TAip576wa67f2z</t>
  </si>
  <si>
    <t>160</t>
  </si>
  <si>
    <t>嘉琋</t>
  </si>
  <si>
    <t>KA HEI</t>
  </si>
  <si>
    <t>TCMOTGkN9bQKeomxNjLryjLa6WumVZE7</t>
  </si>
  <si>
    <t>161</t>
  </si>
  <si>
    <t>卓樂</t>
  </si>
  <si>
    <t>CHEUK LOK</t>
  </si>
  <si>
    <t>nqSfiOOV0ZV4xe7RV0S633OWyqsasjnB</t>
  </si>
  <si>
    <t>162</t>
  </si>
  <si>
    <t>祐希</t>
  </si>
  <si>
    <t>YAU HEI</t>
  </si>
  <si>
    <t>PCB3xCxd7cs56FGFCPrOi16j9CU4O2iN</t>
  </si>
  <si>
    <t>163</t>
  </si>
  <si>
    <t>思澄</t>
  </si>
  <si>
    <t>SZE CHING</t>
  </si>
  <si>
    <t>V8TczBD9yL9PlUHYEp5K3qk6Z2LchHv0</t>
  </si>
  <si>
    <t>164</t>
  </si>
  <si>
    <t>HO Y</t>
  </si>
  <si>
    <t>YIN HEI</t>
  </si>
  <si>
    <t>k5XmwZie2a2nyaSH94NsUIG2RGWAuAlf</t>
  </si>
  <si>
    <t>165</t>
  </si>
  <si>
    <t>珈悠</t>
  </si>
  <si>
    <t>HUI</t>
  </si>
  <si>
    <t>KA YAU</t>
  </si>
  <si>
    <t>y69LiuCEftBxhnBeV2sIBK8UuiXbRyj4</t>
  </si>
  <si>
    <t>166</t>
  </si>
  <si>
    <t>伊琳</t>
  </si>
  <si>
    <t>HUAN</t>
  </si>
  <si>
    <t>YI LIN</t>
  </si>
  <si>
    <t>9V59gZwyNkyez1w5LgijczagTVdIvzaD</t>
  </si>
  <si>
    <t>石籬天主教中學</t>
  </si>
  <si>
    <t>167</t>
  </si>
  <si>
    <t>胡</t>
  </si>
  <si>
    <t>芷晴</t>
  </si>
  <si>
    <t>WU</t>
  </si>
  <si>
    <t>Tsz Ching</t>
  </si>
  <si>
    <t>piOnXf6KYKqWcPQlfYYil17j6AhK92iG</t>
  </si>
  <si>
    <t>168</t>
  </si>
  <si>
    <t>曾</t>
  </si>
  <si>
    <t>瑋琳</t>
  </si>
  <si>
    <t>TSANG</t>
  </si>
  <si>
    <t>Wai Lam</t>
  </si>
  <si>
    <t>yOJoTuKiblMl02BVtBaegtcNxnYe54Mv</t>
  </si>
  <si>
    <t>169</t>
  </si>
  <si>
    <t>志剛</t>
  </si>
  <si>
    <t>Chi Kong</t>
  </si>
  <si>
    <t>sD7hIng3e6lsfq86uS9PqLnNH1ZOAWCQ</t>
  </si>
  <si>
    <t>170</t>
  </si>
  <si>
    <t>文昊</t>
  </si>
  <si>
    <t>Man Ho</t>
  </si>
  <si>
    <t>6NwNKxr1CURsCBU2pxqUIiEGMUmCU4XL</t>
  </si>
  <si>
    <t>171</t>
  </si>
  <si>
    <t>俊言</t>
  </si>
  <si>
    <t>Walter Chun Yin</t>
  </si>
  <si>
    <t>VGKZ75UauGOBhzgr8SUVRUraGvxepaT6</t>
  </si>
  <si>
    <t>172</t>
  </si>
  <si>
    <t>志謙</t>
  </si>
  <si>
    <t>TO</t>
  </si>
  <si>
    <t>Chi Him</t>
  </si>
  <si>
    <t>eqnlzaAW1xRsYK5hpZUOvo2X8i2ORKx5</t>
  </si>
  <si>
    <t>173</t>
  </si>
  <si>
    <t>文森</t>
  </si>
  <si>
    <t>HOU</t>
  </si>
  <si>
    <t>WenSen</t>
  </si>
  <si>
    <t>gNF5UWiMUOSek7W1UoKMwpd2x2uL66Q7</t>
  </si>
  <si>
    <t>174</t>
  </si>
  <si>
    <t>子翀</t>
  </si>
  <si>
    <t>Tsz Chung Cedric</t>
  </si>
  <si>
    <t>JduWmTiQ6JOvxqLtZyvmgHaQcy7KHsj7</t>
  </si>
  <si>
    <t>175</t>
  </si>
  <si>
    <t>袁</t>
  </si>
  <si>
    <t>日希</t>
  </si>
  <si>
    <t>YUEN</t>
  </si>
  <si>
    <t>Yat Hei</t>
  </si>
  <si>
    <t>99hy63OHwi0s7yZMPFL37r0IrnspjEHZ</t>
  </si>
  <si>
    <t>176</t>
  </si>
  <si>
    <t>梓晴</t>
  </si>
  <si>
    <t>IfATrjAbrFHFxvP50lpJmh34JRcxxAn0</t>
  </si>
  <si>
    <t>仁濟醫院董之英紀念中學</t>
  </si>
  <si>
    <t>177</t>
  </si>
  <si>
    <t>嘉怡</t>
  </si>
  <si>
    <t>Joy</t>
  </si>
  <si>
    <t>ZXFbfxFegqsMiR6igWoGgxLiSLOk2tVJ</t>
  </si>
  <si>
    <t>178</t>
  </si>
  <si>
    <t>雅文</t>
  </si>
  <si>
    <t>Deng</t>
  </si>
  <si>
    <t>NGA MAN</t>
  </si>
  <si>
    <t>vNqB2rKRiIiBdJnHPZ5L8D2hDpojuDmv</t>
  </si>
  <si>
    <t>179</t>
  </si>
  <si>
    <t>蕭</t>
  </si>
  <si>
    <t>瑤</t>
  </si>
  <si>
    <t>xiao</t>
  </si>
  <si>
    <t>yao</t>
  </si>
  <si>
    <t>No7Ipq6yi4c4QcpH4pVqBTW1hceGQXF6</t>
  </si>
  <si>
    <t>180</t>
  </si>
  <si>
    <t>舒涵</t>
  </si>
  <si>
    <t>ZHANG</t>
  </si>
  <si>
    <t>Shuhan</t>
  </si>
  <si>
    <t>Xk6huhm4jLBRt9bxfZUQoIhhQpbwK4ZW</t>
  </si>
  <si>
    <t>182</t>
  </si>
  <si>
    <t>雅玟</t>
  </si>
  <si>
    <t>tam</t>
  </si>
  <si>
    <t>nag man</t>
  </si>
  <si>
    <t>RrdB8EMQGHwJsn3aUnBLKYXwB79zfBTs</t>
  </si>
  <si>
    <t>186</t>
  </si>
  <si>
    <t>傅</t>
  </si>
  <si>
    <t>芯怡</t>
  </si>
  <si>
    <t>FU</t>
  </si>
  <si>
    <t>SUM YEE</t>
  </si>
  <si>
    <t>31LPIAYHGsmHYcviG0L2AVrq9Hld1L3E</t>
  </si>
  <si>
    <t>187</t>
  </si>
  <si>
    <t>睿欣</t>
  </si>
  <si>
    <t>RUI XIN</t>
  </si>
  <si>
    <t>LxxUeOVKV5vsliP2CXC6DqkBLnff6fTl</t>
  </si>
  <si>
    <t>189</t>
  </si>
  <si>
    <t>施</t>
  </si>
  <si>
    <t>汶晞</t>
  </si>
  <si>
    <t>SHI</t>
  </si>
  <si>
    <t>MAN HEI</t>
  </si>
  <si>
    <t>iXchZePgtLy1hAuzBBQDjC4UDewNrjSf</t>
  </si>
  <si>
    <t>192</t>
  </si>
  <si>
    <t>静妮</t>
  </si>
  <si>
    <t>zhang</t>
  </si>
  <si>
    <t>JINGNI</t>
  </si>
  <si>
    <t>HyRNOP4l9mKZOSYPeduVxIU8JP5GQE7K</t>
  </si>
  <si>
    <t>194</t>
  </si>
  <si>
    <t>妙蕙</t>
  </si>
  <si>
    <t>MiuWai</t>
  </si>
  <si>
    <t>J1gKOslpOAh6Rjo4gWLSAWPbZQp3vyXq</t>
  </si>
  <si>
    <t>181</t>
  </si>
  <si>
    <t>天龍</t>
  </si>
  <si>
    <t>Fu</t>
  </si>
  <si>
    <t>Tin Lung</t>
  </si>
  <si>
    <t>QCg9QwBBZvYbTTsZA7U0MMbTPYMaUljK</t>
  </si>
  <si>
    <t>183</t>
  </si>
  <si>
    <t>偉强</t>
  </si>
  <si>
    <t>Zeng</t>
  </si>
  <si>
    <t>Weiqiang</t>
  </si>
  <si>
    <t>icyRoImhV9yRUg6RrtI4tbJKYzOGfbc3</t>
  </si>
  <si>
    <t>184</t>
  </si>
  <si>
    <t>子熙</t>
  </si>
  <si>
    <t>Tsz Hei</t>
  </si>
  <si>
    <t>8JtmXJG6FvfuVrsJ3asXPR8NlvPDS3B0</t>
  </si>
  <si>
    <t>185</t>
  </si>
  <si>
    <t>镜先</t>
  </si>
  <si>
    <t>Kengsin</t>
  </si>
  <si>
    <t>2tSS1Rex4b1rPuNqhxhUQ4i7LJTKPPFp</t>
  </si>
  <si>
    <t>188</t>
  </si>
  <si>
    <t>宇森</t>
  </si>
  <si>
    <t>Qiu</t>
  </si>
  <si>
    <t>yusen</t>
  </si>
  <si>
    <t>tDSaJnYYGBdFg4pABWV04WPFgoLgTiOF</t>
  </si>
  <si>
    <t>190</t>
  </si>
  <si>
    <t>薛</t>
  </si>
  <si>
    <t>展雄</t>
  </si>
  <si>
    <t>sit</t>
  </si>
  <si>
    <t>chin hung</t>
  </si>
  <si>
    <t>TDFR8Ssas068GhkwZGtBppiCHSFNqcIl</t>
  </si>
  <si>
    <t>191</t>
  </si>
  <si>
    <t>健銘</t>
  </si>
  <si>
    <t>Jianming</t>
  </si>
  <si>
    <t>UiJxC0gZQ4tUyCOhnkdxcEB0S0vdEhcH</t>
  </si>
  <si>
    <t>193</t>
  </si>
  <si>
    <t>吴</t>
  </si>
  <si>
    <t>成宇</t>
  </si>
  <si>
    <t>Sheng YU</t>
  </si>
  <si>
    <t>juPDt7jvoNwVsnibUSRd0Dl2Ak0ccJb1</t>
  </si>
  <si>
    <t>195</t>
  </si>
  <si>
    <t>哲曦</t>
  </si>
  <si>
    <t>cgithei</t>
  </si>
  <si>
    <t>4zYL9J19y5MNiSBu2T3KuMyqb0yXDSZV</t>
  </si>
  <si>
    <t>196</t>
  </si>
  <si>
    <t>卓凡</t>
  </si>
  <si>
    <t>Check Fan</t>
  </si>
  <si>
    <t>2HSEF7DYyAo9so6LG9lGvHeylU4zrTfI</t>
  </si>
  <si>
    <t>天水圍香島中學</t>
  </si>
  <si>
    <t>197</t>
  </si>
  <si>
    <t>韋</t>
  </si>
  <si>
    <t>珈</t>
  </si>
  <si>
    <t>Wei</t>
  </si>
  <si>
    <t>Wei Bettylin</t>
  </si>
  <si>
    <t>Y2D2txcAwrwLEEq42LCjZ7EzcdFRNGuV</t>
  </si>
  <si>
    <t>198</t>
  </si>
  <si>
    <t>麥</t>
  </si>
  <si>
    <t>洛霖</t>
  </si>
  <si>
    <t>Mai</t>
  </si>
  <si>
    <t>Lorraine Mai</t>
  </si>
  <si>
    <t>GLbCjP3fCc9pqm6eEqpnPRphn2YbyTMn</t>
  </si>
  <si>
    <t>199</t>
  </si>
  <si>
    <t>炘桐</t>
  </si>
  <si>
    <t>Chan Yan Tung</t>
  </si>
  <si>
    <t>XLUkB1jr7IDtAmjNzoDtgiUvHtH2SGwa</t>
  </si>
  <si>
    <t>200</t>
  </si>
  <si>
    <t>嘉兒</t>
  </si>
  <si>
    <t>PAN</t>
  </si>
  <si>
    <t>PAN JIAER</t>
  </si>
  <si>
    <t>T5WkQ94rFZkcrI3TKqI3cOVXpBHmpaZY</t>
  </si>
  <si>
    <t>201</t>
  </si>
  <si>
    <t>浩宇</t>
  </si>
  <si>
    <t>Liu David</t>
  </si>
  <si>
    <t>yyBhsJcNK61rjJ2RPh8t4LolYzo6tklo</t>
  </si>
  <si>
    <t>202</t>
  </si>
  <si>
    <t>沈</t>
  </si>
  <si>
    <t>子浩</t>
  </si>
  <si>
    <t>Shen</t>
  </si>
  <si>
    <t>Shen Tsz Ho</t>
  </si>
  <si>
    <t>7ZDxQEDyH6E1zPu7IC0aTC8CfIoA4xMl</t>
  </si>
  <si>
    <t>203</t>
  </si>
  <si>
    <t>珺以</t>
  </si>
  <si>
    <t>DENG</t>
  </si>
  <si>
    <t>DENG Kwan Yee</t>
  </si>
  <si>
    <t>OlotqsFAWJ4K9qbpg6ZfrMW2Om8KczPM</t>
  </si>
  <si>
    <t>204</t>
  </si>
  <si>
    <t>玥侖</t>
  </si>
  <si>
    <t>Tang Yuet Lun</t>
  </si>
  <si>
    <t>qbM3rUWLCt0wqWR9eGLB0LMtuzrbPjfu</t>
  </si>
  <si>
    <t>205</t>
  </si>
  <si>
    <t>子晴</t>
  </si>
  <si>
    <t>Lau Tsz Ching</t>
  </si>
  <si>
    <t>MjPujZkOPqbYkD0xajHyjjyjXB5OVIZ6</t>
  </si>
  <si>
    <t>206</t>
  </si>
  <si>
    <t>俊尤</t>
  </si>
  <si>
    <t>Wong Chun Yau</t>
  </si>
  <si>
    <t>W9Ane2GzccqPKs02RGsGFU9Jic7MQsaA</t>
  </si>
  <si>
    <t>207</t>
  </si>
  <si>
    <t>翁</t>
  </si>
  <si>
    <t>誠智</t>
  </si>
  <si>
    <t>Weng</t>
  </si>
  <si>
    <t>Weng Cheng Zhi</t>
  </si>
  <si>
    <t>muOBw8yLHrpejJPas2Kt40YsjfKHSXEO</t>
  </si>
  <si>
    <t>棉紡會中學</t>
  </si>
  <si>
    <t>208</t>
  </si>
  <si>
    <t>靚婧</t>
  </si>
  <si>
    <t>LIANGJING</t>
  </si>
  <si>
    <t>JzD77ma4m13WxA0ZnHZiG7Qb9kFZei0l</t>
  </si>
  <si>
    <t>209</t>
  </si>
  <si>
    <t>穎姿</t>
  </si>
  <si>
    <t>LIANG</t>
  </si>
  <si>
    <t>YINGZI</t>
  </si>
  <si>
    <t>UXfUDCUPkgrlF1qq5HbMprV2k7UsPHmx</t>
  </si>
  <si>
    <t>210</t>
  </si>
  <si>
    <t>家盈</t>
  </si>
  <si>
    <t>KA YING</t>
  </si>
  <si>
    <t>b8j6tGIRgOrWuX7mTxbRe6IigFvY4UDF</t>
  </si>
  <si>
    <t>211</t>
  </si>
  <si>
    <t>裕政</t>
  </si>
  <si>
    <t>YU CHING</t>
  </si>
  <si>
    <t>1oqAvr682OtO8Y0L9aVsNuUIMwVb8GJX</t>
  </si>
  <si>
    <t>212</t>
  </si>
  <si>
    <t>國燁</t>
  </si>
  <si>
    <t>GUOYE</t>
  </si>
  <si>
    <t>zHF5MmfcBKM1RF68mXV1rvF43djWJwaF</t>
  </si>
  <si>
    <t>213</t>
  </si>
  <si>
    <t>偉國</t>
  </si>
  <si>
    <t>WEIGUO</t>
  </si>
  <si>
    <t>d5ADz9IwRitptYgObqfe6D8ORVEwWTj6</t>
  </si>
  <si>
    <t>214</t>
  </si>
  <si>
    <t>苡烔</t>
  </si>
  <si>
    <t>HO</t>
  </si>
  <si>
    <t>HO I TUNG</t>
  </si>
  <si>
    <t>ijXQaCRoLWdjdzM42ypHLL8belsRiBKh</t>
  </si>
  <si>
    <t>215</t>
  </si>
  <si>
    <t>寶儀</t>
  </si>
  <si>
    <t>PO YEE</t>
  </si>
  <si>
    <t>BDSKXOvKUucDbDn2B03kmySzasdgr6EM</t>
  </si>
  <si>
    <t>216</t>
  </si>
  <si>
    <t>梓瑩</t>
  </si>
  <si>
    <t>MA</t>
  </si>
  <si>
    <t>TSZ YIN</t>
  </si>
  <si>
    <t>HNScl2DpFOWg1xSxQVG6HbwSfLNXk9MI</t>
  </si>
  <si>
    <t>217</t>
  </si>
  <si>
    <t>顏</t>
  </si>
  <si>
    <t>雅綠</t>
  </si>
  <si>
    <t>YAN</t>
  </si>
  <si>
    <t>YALYU</t>
  </si>
  <si>
    <t>bHSVENAReAeKwzbHim2Ht6TcNysH6Xfk</t>
  </si>
  <si>
    <t>218</t>
  </si>
  <si>
    <t>竣棓</t>
  </si>
  <si>
    <t>CHUN PUI</t>
  </si>
  <si>
    <t>OPNcYjOdppOzcWDDpy8UWlPf2rcNRQUL</t>
  </si>
  <si>
    <t>219</t>
  </si>
  <si>
    <t>志亮</t>
  </si>
  <si>
    <t>IP</t>
  </si>
  <si>
    <t>CHI LEONG</t>
  </si>
  <si>
    <t>FA5k8iGRTgoJA6tG3a6ZNeWnCEfev6X7</t>
  </si>
  <si>
    <t>220</t>
  </si>
  <si>
    <t>宋</t>
  </si>
  <si>
    <t>祖瓊</t>
  </si>
  <si>
    <t>SONG</t>
  </si>
  <si>
    <t>ZUQIONG</t>
  </si>
  <si>
    <t>qHUL9hWdrJVGMaS814Oqp65i1BogK98x</t>
  </si>
  <si>
    <t>221</t>
  </si>
  <si>
    <t>彤欣</t>
  </si>
  <si>
    <t>TUNG YAN</t>
  </si>
  <si>
    <t>2lV3so9adLHaLgfHtX8vVS1s52VGLpCT</t>
  </si>
  <si>
    <t>222</t>
  </si>
  <si>
    <t>逸朗</t>
  </si>
  <si>
    <t>YAT LONG</t>
  </si>
  <si>
    <t>x8lZXkmGhWiPAgUhz0LD8NVNv3kkiUMa</t>
  </si>
  <si>
    <t>223</t>
  </si>
  <si>
    <t>季新</t>
  </si>
  <si>
    <t>TRUONG</t>
  </si>
  <si>
    <t>KWAI SAN，BILLY</t>
  </si>
  <si>
    <t>InVwIQzetD4ZyWvuQrOUHlr0YuzLSYci</t>
  </si>
  <si>
    <t>224</t>
  </si>
  <si>
    <t>瑾昊</t>
  </si>
  <si>
    <t>KAN HO</t>
  </si>
  <si>
    <t>CHYhCQ8443tDUP46qRnKRy4b0E0CKInn</t>
  </si>
  <si>
    <t>225</t>
  </si>
  <si>
    <t>宛君</t>
  </si>
  <si>
    <t>UEN KWAN</t>
  </si>
  <si>
    <t>MZwZUV6kruKauKRuOrjhBDa763sYYiBl</t>
  </si>
  <si>
    <t>226</t>
  </si>
  <si>
    <t>樂怡</t>
  </si>
  <si>
    <t>LOK YI</t>
  </si>
  <si>
    <t>CItgg2FNMdHFJEFSHZ1deohKJix1tssM</t>
  </si>
  <si>
    <t>227</t>
  </si>
  <si>
    <t>嘉茵</t>
  </si>
  <si>
    <t>ZHENG</t>
  </si>
  <si>
    <t>JIAYIN</t>
  </si>
  <si>
    <t>4B4gKlaQhm9D2Sw30aWfj8g8QN8y3Cae</t>
  </si>
  <si>
    <t>仁濟醫院第二中學</t>
  </si>
  <si>
    <t>228</t>
  </si>
  <si>
    <t>諾頤</t>
  </si>
  <si>
    <t>Nok Yee,Chloe</t>
  </si>
  <si>
    <t>H1FXt2dEcABkr4k7z9NwK1slkg2I2RPs</t>
  </si>
  <si>
    <t>229</t>
  </si>
  <si>
    <t>啟聰</t>
  </si>
  <si>
    <t>CHOW</t>
  </si>
  <si>
    <t>KAI CHUNG</t>
  </si>
  <si>
    <t>gX8jJUN2eGvGhV9rlWJd2cbyQWEyM94s</t>
  </si>
  <si>
    <t>230</t>
  </si>
  <si>
    <t>玥荍</t>
  </si>
  <si>
    <t>YUET KIU</t>
  </si>
  <si>
    <t>zGmIscMjDGODiNOCEwOFrer0rzjtMqFh</t>
  </si>
  <si>
    <t>231</t>
  </si>
  <si>
    <t>趙</t>
  </si>
  <si>
    <t>詠芯</t>
  </si>
  <si>
    <t>WING SUM</t>
  </si>
  <si>
    <t>cF1RdXjk6R6KTuQpSN5QIOS82LDAeJ2P</t>
  </si>
  <si>
    <t>232</t>
  </si>
  <si>
    <t>珮妍</t>
  </si>
  <si>
    <t>PUI IN</t>
  </si>
  <si>
    <t>nAE5N0PenrLYe0QIHjbZ9e0TReOwrQ6w</t>
  </si>
  <si>
    <t>233</t>
  </si>
  <si>
    <t>景美</t>
  </si>
  <si>
    <t>KING MEI</t>
  </si>
  <si>
    <t>Shi50x8CkX2F2TNGNgzLypNRRbKZWZaW</t>
  </si>
  <si>
    <t>234</t>
  </si>
  <si>
    <t>芷琳</t>
  </si>
  <si>
    <t>YEUNG</t>
  </si>
  <si>
    <t>TSZ LAM</t>
  </si>
  <si>
    <t>hbk9cemXtKt6S5WZ4ZrKAwSPl2tf2l81</t>
  </si>
  <si>
    <t>235</t>
  </si>
  <si>
    <t>嘉馨</t>
  </si>
  <si>
    <t>KA HING</t>
  </si>
  <si>
    <t>OwkGoVbj9b35s2oDppU85CS7PIsJEDOi</t>
  </si>
  <si>
    <t>236</t>
  </si>
  <si>
    <t>甘</t>
  </si>
  <si>
    <t>濠熙</t>
  </si>
  <si>
    <t>KAM</t>
  </si>
  <si>
    <t>HO HEI</t>
  </si>
  <si>
    <t>QGFxNbJ5CZlD8LL1mkVjOqtx3B0AxxIP</t>
  </si>
  <si>
    <t>237</t>
  </si>
  <si>
    <t>穎咨</t>
  </si>
  <si>
    <t>WING CHI</t>
  </si>
  <si>
    <t>qZvacB6mdFQ3ggoq9cgOHhWRsmMJkGo6</t>
  </si>
  <si>
    <t>238</t>
  </si>
  <si>
    <t>錫燊</t>
  </si>
  <si>
    <t>SEK SAN</t>
  </si>
  <si>
    <t>H7eGkrst7FD0a7sJlVKyWYtpUwcCJdXM</t>
  </si>
  <si>
    <t>239</t>
  </si>
  <si>
    <t>鍾</t>
  </si>
  <si>
    <t>俊豪</t>
  </si>
  <si>
    <t>CHUNG</t>
  </si>
  <si>
    <t>CHUN HO</t>
  </si>
  <si>
    <t>rySHkpWD4UscGpU6i5kbanXDoSNCu7Z8</t>
  </si>
  <si>
    <t>240</t>
  </si>
  <si>
    <t>昕茹</t>
  </si>
  <si>
    <t>XIN RU</t>
  </si>
  <si>
    <t>4HvlhzjnvhJSPf90nsyyRJzj0NTCVIC6</t>
  </si>
  <si>
    <t>241</t>
  </si>
  <si>
    <t>千堡</t>
  </si>
  <si>
    <t>YUAN</t>
  </si>
  <si>
    <t>QIANBAO</t>
  </si>
  <si>
    <t>zwMmHISoc79s3tEiNVRvSXyJsEKs29fJ</t>
  </si>
  <si>
    <t>242</t>
  </si>
  <si>
    <t>翰林</t>
  </si>
  <si>
    <t>HAN LIN</t>
  </si>
  <si>
    <t>zqNAvCKEEGMzDtn9GTazZhpYzd7ZEndz</t>
  </si>
  <si>
    <t>243</t>
  </si>
  <si>
    <t>章</t>
  </si>
  <si>
    <t>星</t>
  </si>
  <si>
    <t>XING</t>
  </si>
  <si>
    <t>ojmu8ofZjumy1JFvROgfJhjSAEetNAi1</t>
  </si>
  <si>
    <t>244</t>
  </si>
  <si>
    <t>家祺</t>
  </si>
  <si>
    <t>KA KI</t>
  </si>
  <si>
    <t>9YnrfZM9PRlebq8zcGIa8vkwdfs2rYPa</t>
  </si>
  <si>
    <t>245</t>
  </si>
  <si>
    <t>文博</t>
  </si>
  <si>
    <t>WEN BO</t>
  </si>
  <si>
    <t>RuYFtpcsmUahnVMBHqK5ttXT4NhiJn7N</t>
  </si>
  <si>
    <t>246</t>
  </si>
  <si>
    <t>朗正</t>
  </si>
  <si>
    <t>HU</t>
  </si>
  <si>
    <t>rReNzDxWX9jLC7ykAxMQAJOyMRfxqd4F</t>
  </si>
  <si>
    <t>247</t>
  </si>
  <si>
    <t>曉曈</t>
  </si>
  <si>
    <t>HUI TUNG</t>
  </si>
  <si>
    <t>VA3L5BNlk6Zk51EGG8tlksn26jhRSfmp</t>
  </si>
  <si>
    <t>248</t>
  </si>
  <si>
    <t>芷游</t>
  </si>
  <si>
    <t>TSZ YAU</t>
  </si>
  <si>
    <t>NFlH7AxSMhhSwWadyCLPzxhdqa8iP30L</t>
  </si>
  <si>
    <t>249</t>
  </si>
  <si>
    <t>陈</t>
  </si>
  <si>
    <t>俊炜</t>
  </si>
  <si>
    <t>JUNWEI</t>
  </si>
  <si>
    <t>sfu4aXk3NWK3I8AsV8V3dy0rlJvMIhR1</t>
  </si>
  <si>
    <t>香港真光中學</t>
  </si>
  <si>
    <t>250</t>
  </si>
  <si>
    <t>映蕎</t>
  </si>
  <si>
    <t>YING KIU</t>
  </si>
  <si>
    <t>VjngzX1p3nYulqsD2tWMUaRAGvPRcLuR</t>
  </si>
  <si>
    <t>251</t>
  </si>
  <si>
    <t>希恩</t>
  </si>
  <si>
    <t>HEI YAN HANNAH</t>
  </si>
  <si>
    <t>X6iPM9SiVXHeCvdiXJ4zIJxQ9I7DRsGK</t>
  </si>
  <si>
    <t>252</t>
  </si>
  <si>
    <t>曉兒</t>
  </si>
  <si>
    <t>HIU YEE</t>
  </si>
  <si>
    <t>Q7nk1rcxzxImz0tFY2aFqJYCaSllTQMm</t>
  </si>
  <si>
    <t>香港仔工業學校</t>
  </si>
  <si>
    <t>253</t>
  </si>
  <si>
    <t>智皓</t>
  </si>
  <si>
    <t>Yota</t>
  </si>
  <si>
    <t>1Z0XW6ViMZAygCZmkY5dNUVSNMjgLfcS</t>
  </si>
  <si>
    <t>254</t>
  </si>
  <si>
    <t>頌安</t>
  </si>
  <si>
    <t>Chung On</t>
  </si>
  <si>
    <t>GdUTIyQM5Le6iUZUh46b4W4NkH69agYO</t>
  </si>
  <si>
    <t>255</t>
  </si>
  <si>
    <t>澤霖</t>
  </si>
  <si>
    <t>Chak Lam Mateo Hugh</t>
  </si>
  <si>
    <t>heAgyQqv4HxiCcL1zke6FE391LlkMKWo</t>
  </si>
  <si>
    <t>256</t>
  </si>
  <si>
    <t>彭</t>
  </si>
  <si>
    <t>偉超</t>
  </si>
  <si>
    <t>Peng</t>
  </si>
  <si>
    <t>Wai Chiu</t>
  </si>
  <si>
    <t>TlQYAFvnyLn2NMqBfQR8BXGZVg9tgjaN</t>
  </si>
  <si>
    <t>257</t>
  </si>
  <si>
    <t>俊昇</t>
  </si>
  <si>
    <t>Chun Sing</t>
  </si>
  <si>
    <t>Z103GrDvO23XTuA3N7o34xFOtIuqA2oO</t>
  </si>
  <si>
    <t>258</t>
  </si>
  <si>
    <t>皓天</t>
  </si>
  <si>
    <t>Ho Tin</t>
  </si>
  <si>
    <t>qQ5v2BJf28JMpZnSkwxJTqvKAdERgmPl</t>
  </si>
  <si>
    <t>259</t>
  </si>
  <si>
    <t>展衡</t>
  </si>
  <si>
    <t>Tam</t>
  </si>
  <si>
    <t>Chin Hang</t>
  </si>
  <si>
    <t>Howlfb5Mh912otFVPNPZ3gxEZktEsdWR</t>
  </si>
  <si>
    <t>260</t>
  </si>
  <si>
    <t>6bjIVu8EqDlY7EBYVdc4PZ0dgONPInXu</t>
  </si>
  <si>
    <t>中華基督教會扶輪中學</t>
  </si>
  <si>
    <t>261</t>
  </si>
  <si>
    <t>蒙</t>
  </si>
  <si>
    <t>銳軒</t>
  </si>
  <si>
    <t>Mong</t>
  </si>
  <si>
    <t>Yui Hin Jacob</t>
  </si>
  <si>
    <t>X2huTVsep5jESvbG3zGW7gPZLLyrpHez</t>
  </si>
  <si>
    <t>262</t>
  </si>
  <si>
    <t>珮桁</t>
  </si>
  <si>
    <t>Pui Haang</t>
  </si>
  <si>
    <t>lpOQYeAzDP8f6sPeejE0sWsAXhNRVwI2</t>
  </si>
  <si>
    <t>263</t>
  </si>
  <si>
    <t>志權</t>
  </si>
  <si>
    <t>Shi</t>
  </si>
  <si>
    <t>Chi Kuen</t>
  </si>
  <si>
    <t>4W1wAqve3jBS2DWbuwZXqAMCcO4qGCVk</t>
  </si>
  <si>
    <t>264</t>
  </si>
  <si>
    <t>樂峯</t>
  </si>
  <si>
    <t>Lok Fung</t>
  </si>
  <si>
    <t>ZDvAk19P3IiGsbrrN5F9lJTvjqyPFqFA</t>
  </si>
  <si>
    <t>265</t>
  </si>
  <si>
    <t>子軒</t>
  </si>
  <si>
    <t>Law</t>
  </si>
  <si>
    <t>Tsz Hin</t>
  </si>
  <si>
    <t>yD3gQn6ODnoZ8guQEnJ2CCDmAQ6KlBMl</t>
  </si>
  <si>
    <t>266</t>
  </si>
  <si>
    <t>梓鳴</t>
  </si>
  <si>
    <t>Zi Ming</t>
  </si>
  <si>
    <t>JQR2btPZaOUuED7potf75vf7FhUigmI4</t>
  </si>
  <si>
    <t>267</t>
  </si>
  <si>
    <t>Ka Yi</t>
  </si>
  <si>
    <t>ki5NeCsnmxHn0llUAl0OoOQAyWMhSGRV</t>
  </si>
  <si>
    <t>268</t>
  </si>
  <si>
    <t>紫嫣</t>
  </si>
  <si>
    <t>Zi Yan</t>
  </si>
  <si>
    <t>q56Ttz5Q5iSG0CWXUL8j8OVKv4NkXAJy</t>
  </si>
  <si>
    <t>269</t>
  </si>
  <si>
    <t>瑜婷</t>
  </si>
  <si>
    <t>Yu Ting</t>
  </si>
  <si>
    <t>gj9NnZ0zWc6OAy3JwMOvzjOs2bVYUb4p</t>
  </si>
  <si>
    <t>270</t>
  </si>
  <si>
    <t>Zi Qi</t>
  </si>
  <si>
    <t>M0WAnLc6480e2qd3TJqYwTLHf3kk503A</t>
  </si>
  <si>
    <t>長沙灣天主教英文中學</t>
  </si>
  <si>
    <t>271</t>
  </si>
  <si>
    <t>杰恆</t>
  </si>
  <si>
    <t>CHENG</t>
  </si>
  <si>
    <t>KIT HANG</t>
  </si>
  <si>
    <t>MzzQjEPQobksjV857cEOeMhYnCjZdpLU</t>
  </si>
  <si>
    <t>272</t>
  </si>
  <si>
    <t>温</t>
  </si>
  <si>
    <t>浚皓</t>
  </si>
  <si>
    <t>VOON</t>
  </si>
  <si>
    <t>TSUN HO</t>
  </si>
  <si>
    <t>lFmcGnIY2qxkSUaR3WgNQhV1qdfdVSzs</t>
  </si>
  <si>
    <t>273</t>
  </si>
  <si>
    <t>彥浩</t>
  </si>
  <si>
    <t>YIN HO</t>
  </si>
  <si>
    <t>wy77fu4jBWQFlUFY6qpq1NIyBGYUInPr</t>
  </si>
  <si>
    <t>274</t>
  </si>
  <si>
    <t>歐</t>
  </si>
  <si>
    <t>穎熙</t>
  </si>
  <si>
    <t>AU</t>
  </si>
  <si>
    <t>Ls399855n4KjMf5pcopRlhwMLkvQUwmO</t>
  </si>
  <si>
    <t>275</t>
  </si>
  <si>
    <t>世曦</t>
  </si>
  <si>
    <t>SAI HEI</t>
  </si>
  <si>
    <t>8moE5Kc190MiBGDcOW3qBu0Tpt7UKMbs</t>
  </si>
  <si>
    <t>276</t>
  </si>
  <si>
    <t>嘉駿</t>
  </si>
  <si>
    <t>KA CHUN</t>
  </si>
  <si>
    <t>iF8MU7DxX8YwRIYf7bdtYbNX8Kcf5tC1</t>
  </si>
  <si>
    <t>277</t>
  </si>
  <si>
    <t>煒珵</t>
  </si>
  <si>
    <t>WAI CHING</t>
  </si>
  <si>
    <t>kcQcVIZCrDGj5dvIOE8xcGXs92ovvjHp</t>
  </si>
  <si>
    <t>278</t>
  </si>
  <si>
    <t>添樑</t>
  </si>
  <si>
    <t>TIAN LIANG</t>
  </si>
  <si>
    <t>orqgN12VLb0fY7GMyZzqD3eBa8I8xZso</t>
  </si>
  <si>
    <t>279</t>
  </si>
  <si>
    <t>兆麟</t>
  </si>
  <si>
    <t>SIU LUN</t>
  </si>
  <si>
    <t>XmRSzFwSxnO2z0omhM8CVkw76Aoc0JVR</t>
  </si>
  <si>
    <t>280</t>
  </si>
  <si>
    <t>諾鋒</t>
  </si>
  <si>
    <t>NOK FUNG</t>
  </si>
  <si>
    <t>RcRnHn5G9efo7Y1C3ooWmN5DBoqUnaVM</t>
  </si>
  <si>
    <t>281</t>
  </si>
  <si>
    <t>成煜</t>
  </si>
  <si>
    <t>SHING YUK</t>
  </si>
  <si>
    <t>mkbDP7zzdsLqVShFJpwcBEvGVycpriFG</t>
  </si>
  <si>
    <t>282</t>
  </si>
  <si>
    <t>璟航</t>
  </si>
  <si>
    <t>KING HONG BERNARD</t>
  </si>
  <si>
    <t>AozCzSNpfYccK4aDluk2L8lKGYKT2wh8</t>
  </si>
  <si>
    <t>283</t>
  </si>
  <si>
    <t>浚希</t>
  </si>
  <si>
    <t>TSUN HEI MORRIS</t>
  </si>
  <si>
    <t>tCK9KLECQqQHysm1zWKaNZMPbq2SvgFB</t>
  </si>
  <si>
    <t>284</t>
  </si>
  <si>
    <t>嘉威</t>
  </si>
  <si>
    <t>LO</t>
  </si>
  <si>
    <t>KA WAI</t>
  </si>
  <si>
    <t>oEMoMpfkGVpAxXnzDRYw0BU3Ww2lpK2O</t>
  </si>
  <si>
    <t>285</t>
  </si>
  <si>
    <t>銘熙</t>
  </si>
  <si>
    <t>YIP</t>
  </si>
  <si>
    <t>MING HEI</t>
  </si>
  <si>
    <t>kratLGDVYUSyfMRwuRYWJFKPFkdpIayQ</t>
  </si>
  <si>
    <t>澳門培正中學</t>
  </si>
  <si>
    <t>286</t>
  </si>
  <si>
    <t>恩羽</t>
  </si>
  <si>
    <t>KWOK</t>
  </si>
  <si>
    <t>IAN U</t>
  </si>
  <si>
    <t>oYZgWX2L2N0TlCqt2uNx4JVs0A3w7vNi</t>
  </si>
  <si>
    <t>287</t>
  </si>
  <si>
    <t>旨泓</t>
  </si>
  <si>
    <t>LEI</t>
  </si>
  <si>
    <t>CHI WANG</t>
  </si>
  <si>
    <t>Xj4BRPgXxSNWBkCxYfy7Wd3RTo28ov1M</t>
  </si>
  <si>
    <t>288</t>
  </si>
  <si>
    <t>小路</t>
  </si>
  <si>
    <t>Sio Lou</t>
  </si>
  <si>
    <t>2R2l84AkrjmlZVclqbvSgwfj3po35VeF</t>
  </si>
  <si>
    <t>289</t>
  </si>
  <si>
    <t>天悅</t>
  </si>
  <si>
    <t>TIN UT</t>
  </si>
  <si>
    <t>j9lScjqXXLTUGtvV123PdtLbrT4wtSzu</t>
  </si>
  <si>
    <t>290</t>
  </si>
  <si>
    <t>玉霖</t>
  </si>
  <si>
    <t>CHIO</t>
  </si>
  <si>
    <t>IOK LAM</t>
  </si>
  <si>
    <t>nsb5EdatmZPLkoMCNdzNWRO3QlQPet9T</t>
  </si>
  <si>
    <t>291</t>
  </si>
  <si>
    <t>文軒</t>
  </si>
  <si>
    <t>Up4pBJO98ock1hLzlKEQ4Dx4zm8xf795</t>
  </si>
  <si>
    <t>292</t>
  </si>
  <si>
    <t>曹</t>
  </si>
  <si>
    <t>博然</t>
  </si>
  <si>
    <t>CAO</t>
  </si>
  <si>
    <t>POK IN</t>
  </si>
  <si>
    <t>oqHtlTZ4tznbEfCf1LPBDL9MIcpW936B</t>
  </si>
  <si>
    <t>293</t>
  </si>
  <si>
    <t>希悅</t>
  </si>
  <si>
    <t>Hei Ut</t>
  </si>
  <si>
    <t>8EdqPO09mLdC50G1C9eGKwgBWBO2MWAW</t>
  </si>
  <si>
    <t>294</t>
  </si>
  <si>
    <t>東諺</t>
  </si>
  <si>
    <t>TONG IN</t>
  </si>
  <si>
    <t>aJwqVToVdzVZ5hZkgvZw6BJ5tmPmDtzp</t>
  </si>
  <si>
    <t>295</t>
  </si>
  <si>
    <t>煒新</t>
  </si>
  <si>
    <t>WAI SAN</t>
  </si>
  <si>
    <t>OincSfV0XJlW4WI0roOSnXmp3x56EBda</t>
  </si>
  <si>
    <t>296</t>
  </si>
  <si>
    <t>文豐</t>
  </si>
  <si>
    <t>MOK</t>
  </si>
  <si>
    <t>MAN FONG</t>
  </si>
  <si>
    <t>VOQM5zbLEVRD0zHLLbiTTl4FtsO8x4Wn</t>
  </si>
  <si>
    <t>297</t>
  </si>
  <si>
    <t>高</t>
  </si>
  <si>
    <t>心瑜</t>
  </si>
  <si>
    <t>Kou</t>
  </si>
  <si>
    <t>Sam U</t>
  </si>
  <si>
    <t>U5wi7g6Ei3TIeEvE8DhUjdBP6DXFClU0</t>
  </si>
  <si>
    <t>298</t>
  </si>
  <si>
    <t>嘉言</t>
  </si>
  <si>
    <t>Leong</t>
  </si>
  <si>
    <t>Ka In</t>
  </si>
  <si>
    <t>xoMlWowb3C5tcWcehErMVoyMPgsk0pCg</t>
  </si>
  <si>
    <t>299</t>
  </si>
  <si>
    <t>甄</t>
  </si>
  <si>
    <t>曉芙</t>
  </si>
  <si>
    <t xml:space="preserve">Ian </t>
  </si>
  <si>
    <t>Hio Fu</t>
  </si>
  <si>
    <t>R7ouyhtJD6GdIO3uhpVd3pQHrToBwdO0</t>
  </si>
  <si>
    <t>300</t>
  </si>
  <si>
    <t>鍶慧</t>
  </si>
  <si>
    <t xml:space="preserve"> si wei</t>
  </si>
  <si>
    <t>53SVTgy8Jog8B7502WknY2F7PQZkCgMd</t>
  </si>
  <si>
    <t>301</t>
  </si>
  <si>
    <t>日朗</t>
  </si>
  <si>
    <t>IU</t>
  </si>
  <si>
    <t>IAT LONG</t>
  </si>
  <si>
    <t>qtcRIqVlNtEgV6DgtoQAYJXvTpktKWg0</t>
  </si>
  <si>
    <t>302</t>
  </si>
  <si>
    <t>嘉暉</t>
  </si>
  <si>
    <t>CHEANG</t>
  </si>
  <si>
    <t>KA FAI</t>
  </si>
  <si>
    <t>uOHqwSjv3Wljaz8Ig1kTpWwQrluTUz6j</t>
  </si>
  <si>
    <t>303</t>
  </si>
  <si>
    <t>致衡</t>
  </si>
  <si>
    <t xml:space="preserve">CHI HANG </t>
  </si>
  <si>
    <t>YB0X9h0LCbNRWATsXZJJAB459QTTQdtW</t>
  </si>
  <si>
    <t>304</t>
  </si>
  <si>
    <t>馮</t>
  </si>
  <si>
    <t>承騫</t>
  </si>
  <si>
    <t>Fung</t>
  </si>
  <si>
    <t>Seng Hin</t>
  </si>
  <si>
    <t>LLTXsXpfKXnkRfEe0xZ1DwDDglkbSipa</t>
  </si>
  <si>
    <t>305</t>
  </si>
  <si>
    <t>樂賢</t>
  </si>
  <si>
    <t>U</t>
  </si>
  <si>
    <t>LOK IN</t>
  </si>
  <si>
    <t>M5Qwgl5FbbonShhC1gomL4sI9B3bZ1tA</t>
  </si>
  <si>
    <t>深圳大学附属教育集团外国语中学</t>
  </si>
  <si>
    <t>306</t>
  </si>
  <si>
    <t>可妍</t>
  </si>
  <si>
    <t>KEYAN</t>
  </si>
  <si>
    <t>k5DlJdB69NHBtU5cTBbiInsRhPMEguFv</t>
  </si>
  <si>
    <t>307</t>
  </si>
  <si>
    <t>蔓菲</t>
  </si>
  <si>
    <t>MANFEI</t>
  </si>
  <si>
    <t>vvI8pOo8GMlvMKvr813YGudMAgTqH1LD</t>
  </si>
  <si>
    <t>308</t>
  </si>
  <si>
    <t>杨</t>
  </si>
  <si>
    <t>杨林</t>
  </si>
  <si>
    <t>LIN</t>
  </si>
  <si>
    <t>xVJiWczf8BxZIdVe4p9VaUcOAJIaCB1R</t>
  </si>
  <si>
    <t>309</t>
  </si>
  <si>
    <t>尤</t>
  </si>
  <si>
    <t>子轩</t>
  </si>
  <si>
    <t>YOU</t>
  </si>
  <si>
    <t>ZIXUAN</t>
  </si>
  <si>
    <t>AKHJHrVFqWnEWWpYmzaZgskYp1Np8HvV</t>
  </si>
  <si>
    <t>310</t>
  </si>
  <si>
    <t>可馨</t>
  </si>
  <si>
    <t>KEXIN</t>
  </si>
  <si>
    <t>mmHCcx5FjH6PysCuyvI2NkvjIBY5GvWP</t>
  </si>
  <si>
    <t>311</t>
  </si>
  <si>
    <t>协恩</t>
  </si>
  <si>
    <t>XIEEN</t>
  </si>
  <si>
    <t>YxFHtROKeoDSrQEbeDKKiBKuB2QPqVNz</t>
  </si>
  <si>
    <t>312</t>
  </si>
  <si>
    <t>思颖</t>
  </si>
  <si>
    <t>SIYING</t>
  </si>
  <si>
    <t>4WAIqyKEJV7AJlWUi9Dzcs0OIicEnWiA</t>
  </si>
  <si>
    <t>313</t>
  </si>
  <si>
    <t>蒋</t>
  </si>
  <si>
    <t>雨馨</t>
  </si>
  <si>
    <t>JIANG</t>
  </si>
  <si>
    <t>YUXIN</t>
  </si>
  <si>
    <t>GRikqqQ3jAV82YG18FWcHQXi0aiw1G2p</t>
  </si>
  <si>
    <t>314</t>
  </si>
  <si>
    <t>雷</t>
  </si>
  <si>
    <t>雷奥</t>
  </si>
  <si>
    <t>AO</t>
  </si>
  <si>
    <t>mEQyB6bzTNw8lP2o3YvU23BhzdCnU8V3</t>
  </si>
  <si>
    <t>315</t>
  </si>
  <si>
    <t>皮</t>
  </si>
  <si>
    <t>书慧</t>
  </si>
  <si>
    <t>PI</t>
  </si>
  <si>
    <t>SHUHUI</t>
  </si>
  <si>
    <t>aUz7tj120io0EJsmgwUVWWB97uAOKNc9</t>
  </si>
  <si>
    <t>316</t>
  </si>
  <si>
    <t>韩</t>
  </si>
  <si>
    <t>知益</t>
  </si>
  <si>
    <t>HAN</t>
  </si>
  <si>
    <t>ZHIYI</t>
  </si>
  <si>
    <t>DOHtRQEVRzP7bj2qpOWcka6fGksvzcuc</t>
  </si>
  <si>
    <t>317</t>
  </si>
  <si>
    <t>谭</t>
  </si>
  <si>
    <t>谭柔</t>
  </si>
  <si>
    <t>ROU</t>
  </si>
  <si>
    <t>3MmUe3Ba98BeLjFQSdDYXkI5L6f6Pomp</t>
  </si>
  <si>
    <t>318</t>
  </si>
  <si>
    <t>邹</t>
  </si>
  <si>
    <t>安雅</t>
  </si>
  <si>
    <t>ZOU</t>
  </si>
  <si>
    <t>ANYA</t>
  </si>
  <si>
    <t>29QAX5YEwNM4ahVsys9rcaHOv3YWh7ww</t>
  </si>
  <si>
    <t>319</t>
  </si>
  <si>
    <t>睿馨</t>
  </si>
  <si>
    <t>XU</t>
  </si>
  <si>
    <t>RUIXIN</t>
  </si>
  <si>
    <t>CoPeec3XtXuNUtglypYWRQy64rjBerxs</t>
  </si>
  <si>
    <t>320</t>
  </si>
  <si>
    <t>浩琳</t>
  </si>
  <si>
    <t>ZHOU</t>
  </si>
  <si>
    <t>HAOLIN</t>
  </si>
  <si>
    <t>re1kz9bVsNA7MwjvSrECPMjzw4bgpVDN</t>
  </si>
  <si>
    <t>321</t>
  </si>
  <si>
    <t>张</t>
  </si>
  <si>
    <t>品萱</t>
  </si>
  <si>
    <t>PINXUAN</t>
  </si>
  <si>
    <t>PVO6J1rrtzrxyh90qnf0Mg7sudVRl2Rh</t>
  </si>
  <si>
    <t>322</t>
  </si>
  <si>
    <t>刘</t>
  </si>
  <si>
    <t>恩琦</t>
  </si>
  <si>
    <t>ENQI</t>
  </si>
  <si>
    <t>99kUtU0ABNbFGNJvxgRUJaNBcEVv2Fct</t>
  </si>
  <si>
    <t>323</t>
  </si>
  <si>
    <t>卢</t>
  </si>
  <si>
    <t>嘉欣</t>
  </si>
  <si>
    <t>JIAXIN</t>
  </si>
  <si>
    <t>KdpsVr8xLWa6lSJB5a9rbAG5WzxW1ttd</t>
  </si>
  <si>
    <t>324</t>
  </si>
  <si>
    <t>弘毅</t>
  </si>
  <si>
    <t>HONGYI</t>
  </si>
  <si>
    <t>iAge3O6mibGTi06iBUfmLzaH3TLkipKW</t>
  </si>
  <si>
    <t>325</t>
  </si>
  <si>
    <t>辰圳</t>
  </si>
  <si>
    <t>CHENZHEN</t>
  </si>
  <si>
    <t>eokxSxvg5CPpqfChDVl6x9ePx0J3AgRx</t>
  </si>
  <si>
    <t>世界龍岡校劉皇發中學</t>
  </si>
  <si>
    <t>326</t>
  </si>
  <si>
    <t>利</t>
  </si>
  <si>
    <t>豪</t>
  </si>
  <si>
    <t>ALI</t>
  </si>
  <si>
    <t>AYAAN</t>
  </si>
  <si>
    <t>apevJiFToUHA0PTrtjS8MbT0nBEfUUfH</t>
  </si>
  <si>
    <t>327</t>
  </si>
  <si>
    <t>仲桁</t>
  </si>
  <si>
    <t>CHUNG HANG</t>
  </si>
  <si>
    <t>asFey1eHmHo88lWFMXj1tPfWwOe71azc</t>
  </si>
  <si>
    <t>328</t>
  </si>
  <si>
    <t>浩輝</t>
  </si>
  <si>
    <t>HAOHUI</t>
  </si>
  <si>
    <t>KX6YnayUzFg0Y6nemahl0MvT0ydHTbyI</t>
  </si>
  <si>
    <t>329</t>
  </si>
  <si>
    <t>釓溍</t>
  </si>
  <si>
    <t>rZuM13PgBITigf60vNQxW252dKcwJYK3</t>
  </si>
  <si>
    <t>330</t>
  </si>
  <si>
    <t>忠燁</t>
  </si>
  <si>
    <t>ZENG</t>
  </si>
  <si>
    <t>ZAC</t>
  </si>
  <si>
    <t>1ZYs85PirOGesrsR0areVKB4oXVq5UkJ</t>
  </si>
  <si>
    <t>331</t>
  </si>
  <si>
    <t>龐</t>
  </si>
  <si>
    <t>隆泓</t>
  </si>
  <si>
    <t>PONG</t>
  </si>
  <si>
    <t>LUNG WANG</t>
  </si>
  <si>
    <t>prC3lN1mPYylBQm87BWDNFIPNpZSAgmx</t>
  </si>
  <si>
    <t>332</t>
  </si>
  <si>
    <t>嘉熙</t>
  </si>
  <si>
    <t>KeywuY2YvMGiGq3awdoc374MI38kNRfV</t>
  </si>
  <si>
    <t>333</t>
  </si>
  <si>
    <t>冠賢</t>
  </si>
  <si>
    <t>TOO</t>
  </si>
  <si>
    <t>KWUN YIN</t>
  </si>
  <si>
    <t>daH9Rx9Av0AZXjKhym2mupONh96UxxH3</t>
  </si>
  <si>
    <t>334</t>
  </si>
  <si>
    <t>嘉嶸</t>
  </si>
  <si>
    <t>JIARONG</t>
  </si>
  <si>
    <t>G7gmy1lOpXH795qltUKpBMltwD2adMsV</t>
  </si>
  <si>
    <t>335</t>
  </si>
  <si>
    <t>心華</t>
  </si>
  <si>
    <t>BIBI</t>
  </si>
  <si>
    <t>SAMRA</t>
  </si>
  <si>
    <t>f5yZw0qHYmvVK36wmRY6jBXXlbha1eN6</t>
  </si>
  <si>
    <t>336</t>
  </si>
  <si>
    <t>光輝</t>
  </si>
  <si>
    <t>GUANG HUI</t>
  </si>
  <si>
    <t>2dXr7hyfJuze7NCmD5mdawHdsV9KQyhF</t>
  </si>
  <si>
    <t>基督教中國佈道會聖道迦南書院</t>
  </si>
  <si>
    <t>337</t>
  </si>
  <si>
    <t>樂之</t>
  </si>
  <si>
    <t>LLwShj03gNdhl5HLeTwuk6CBnaOr5m20</t>
  </si>
  <si>
    <t>338</t>
  </si>
  <si>
    <t>子赫</t>
  </si>
  <si>
    <t>zXufoAHfSxWuaWkZHGhVJkTcxyNpYVoC</t>
  </si>
  <si>
    <t>339</t>
  </si>
  <si>
    <t>b9j42aJWAB2PazC8ocikDQ3wBueI7UtB</t>
  </si>
  <si>
    <t>340</t>
  </si>
  <si>
    <t>Sze Nga</t>
  </si>
  <si>
    <t>Chan Sze Nga</t>
  </si>
  <si>
    <t>iFsZk28NytZWxwMbNTgE62r62yCOw8Zs</t>
  </si>
  <si>
    <t>341</t>
  </si>
  <si>
    <t>UupCCExkO8FlnjlNLvxE20h5CwZwwm2y</t>
  </si>
  <si>
    <t>342</t>
  </si>
  <si>
    <t>柏軒</t>
  </si>
  <si>
    <t>aZRe9P8u2zHf27zvsguoT7rHtk2WQC2W</t>
  </si>
  <si>
    <t>343</t>
  </si>
  <si>
    <t>凱瑞</t>
  </si>
  <si>
    <t>X6VpijL3gaSgwgNAqMslj4l8Df6qlNxc</t>
  </si>
  <si>
    <t>344</t>
  </si>
  <si>
    <t>逸峰</t>
  </si>
  <si>
    <t>b0FIuhyZALo5Tq1kOTCKvOdWF5c6O3u5</t>
  </si>
  <si>
    <t>345</t>
  </si>
  <si>
    <t>n4z9pDMRNiZP27vxHyhyoOM2UR4M4n5h</t>
  </si>
  <si>
    <t>71</t>
  </si>
  <si>
    <t>仁濟醫院靚次伯紀念中學</t>
  </si>
  <si>
    <t>346</t>
  </si>
  <si>
    <t>俊希</t>
  </si>
  <si>
    <t>Jun Xi</t>
  </si>
  <si>
    <t>XH8WK378wTfo9ZKJ6zxEMe4wMkgaIzUJ</t>
  </si>
  <si>
    <t>347</t>
  </si>
  <si>
    <t>伍</t>
  </si>
  <si>
    <t>文俊</t>
  </si>
  <si>
    <t>Man Chun</t>
  </si>
  <si>
    <t>gvb2D2Vz6dbG8DP5x40fKGraWJV5e73I</t>
  </si>
  <si>
    <t>西島中學</t>
  </si>
  <si>
    <t>348</t>
  </si>
  <si>
    <t>蘇</t>
  </si>
  <si>
    <t>子柏</t>
  </si>
  <si>
    <t>Su</t>
  </si>
  <si>
    <t>Tsz Pak</t>
  </si>
  <si>
    <t>uM12Xq8pydmEYZyy7PUFtkBAsixrUJLi</t>
  </si>
  <si>
    <t>英華中學</t>
  </si>
  <si>
    <t>349</t>
  </si>
  <si>
    <t>子裕</t>
  </si>
  <si>
    <t>ZAV5L9j1sQgDFPPyLvTdkMSpqQXf5D4M</t>
  </si>
  <si>
    <t>德望中學</t>
  </si>
  <si>
    <t>370</t>
  </si>
  <si>
    <t>樂澄</t>
  </si>
  <si>
    <t>Lok Ching</t>
  </si>
  <si>
    <t>05z99pcGe5jBCQkkHg88YXbK3qYksgpe</t>
  </si>
  <si>
    <t>培僑中學</t>
  </si>
  <si>
    <t>371</t>
  </si>
  <si>
    <t>5NePE9rRxla8QLxBR0FJKzvOT1HgOD6j</t>
  </si>
  <si>
    <t>深圳市寶安區立新湖外國語學校</t>
  </si>
  <si>
    <t>350</t>
  </si>
  <si>
    <t>子涵</t>
  </si>
  <si>
    <t>Zheung</t>
  </si>
  <si>
    <t>Zihan</t>
  </si>
  <si>
    <t>EHjUiDRT8JMgfD0OyFboOfT65wT3r0fD</t>
  </si>
  <si>
    <t>351</t>
  </si>
  <si>
    <t>思怡</t>
  </si>
  <si>
    <t>Siyi</t>
  </si>
  <si>
    <t>MKgurFvbCZBVxPJ6egZ5FM6heDMH0lxK</t>
  </si>
  <si>
    <t>352</t>
  </si>
  <si>
    <t>澤和</t>
  </si>
  <si>
    <t>Zehe</t>
  </si>
  <si>
    <t>7JcDGaUoTIDZHADfKeDXaN0Q3SJhkHSB</t>
  </si>
  <si>
    <t>353</t>
  </si>
  <si>
    <t>一沫</t>
  </si>
  <si>
    <t>Yimo</t>
  </si>
  <si>
    <t>EsFO2to27TIga7p9qrz37kxffNbkBhKH</t>
  </si>
  <si>
    <t>354</t>
  </si>
  <si>
    <t>梓瀚</t>
  </si>
  <si>
    <t>Z1vHiuIEZ94kVXDEnqOL9tS6fxOUUYhY</t>
  </si>
  <si>
    <t>355</t>
  </si>
  <si>
    <t>詩茵</t>
  </si>
  <si>
    <t>Shiyin</t>
  </si>
  <si>
    <t>M7Fi4wJIbPteLQz46OsgsIh784YjtXGr</t>
  </si>
  <si>
    <t>356</t>
  </si>
  <si>
    <t>溫</t>
  </si>
  <si>
    <t>雨晨</t>
  </si>
  <si>
    <t>Wen</t>
  </si>
  <si>
    <t>Yuchen</t>
  </si>
  <si>
    <t>UmhGIqZrsJY0pNbEBKxBQ53sPuBEpMEH</t>
  </si>
  <si>
    <t>357</t>
  </si>
  <si>
    <t>品銘</t>
  </si>
  <si>
    <t>Pinming</t>
  </si>
  <si>
    <t>J0mtUhwyExPQgUqC9UxF19dOvBw73a4M</t>
  </si>
  <si>
    <t>358</t>
  </si>
  <si>
    <t>左</t>
  </si>
  <si>
    <t>梓晨</t>
  </si>
  <si>
    <t>Zuo</t>
  </si>
  <si>
    <t>Zichen</t>
  </si>
  <si>
    <t>OMe4zAJKaq6LsCbeqIV7kondsITbUtJF</t>
  </si>
  <si>
    <t>359</t>
  </si>
  <si>
    <t>寶運</t>
  </si>
  <si>
    <t>Baoyun</t>
  </si>
  <si>
    <t>MEo0VzsfiCuaC40eVjm8yqIRW6Co5Swk</t>
  </si>
  <si>
    <t>360</t>
  </si>
  <si>
    <t>煒豪</t>
  </si>
  <si>
    <t>Weihao</t>
  </si>
  <si>
    <t>yuvg1wBbyWESyJ49JS3EL90n4jzrNUpk</t>
  </si>
  <si>
    <t>361</t>
  </si>
  <si>
    <t>正東</t>
  </si>
  <si>
    <t>He</t>
  </si>
  <si>
    <t>Zhengdong</t>
  </si>
  <si>
    <t>lyI3C6Au5M3nJGLvV7T1iBY9gPkbHpK5</t>
  </si>
  <si>
    <t>362</t>
  </si>
  <si>
    <t>宸</t>
  </si>
  <si>
    <t>dXy2H9UDHAQEM0Chg9s6V8OXB8ht1IWk</t>
  </si>
  <si>
    <t>363</t>
  </si>
  <si>
    <t>涵宇</t>
  </si>
  <si>
    <t>Xie</t>
  </si>
  <si>
    <t>Hanyu</t>
  </si>
  <si>
    <t>kKk1TQDCPSlJlxXRgYmZFjEyW0LJMHlr</t>
  </si>
  <si>
    <t>364</t>
  </si>
  <si>
    <t>婕琪</t>
  </si>
  <si>
    <t>Jieqi</t>
  </si>
  <si>
    <t>hZL21o8WLHH5d3gWUzwAKl8X8xS5ELhv</t>
  </si>
  <si>
    <t>365</t>
  </si>
  <si>
    <t>可欣</t>
  </si>
  <si>
    <t>Hong</t>
  </si>
  <si>
    <t>Kexin</t>
  </si>
  <si>
    <t>jLr2PVeffwz2EPnx5tsOa1GMjuqVDmIU</t>
  </si>
  <si>
    <t>366</t>
  </si>
  <si>
    <t>惜譽</t>
  </si>
  <si>
    <t>Xiyu</t>
  </si>
  <si>
    <t>Wsg6Bu3fPSrkjJz2bi0WmbQHFT90hIwc</t>
  </si>
  <si>
    <t>367</t>
  </si>
  <si>
    <t>詩涵</t>
  </si>
  <si>
    <t>Shihan</t>
  </si>
  <si>
    <t>BzTqKxNnpvhF561C6Y30D1TJPfcIwmXQ</t>
  </si>
  <si>
    <t>368</t>
  </si>
  <si>
    <t>沁萍</t>
  </si>
  <si>
    <t>Qinping</t>
  </si>
  <si>
    <t>A7rNaUYcDCOZHFls77LfEDsW6mcmgpGB</t>
  </si>
  <si>
    <t>369</t>
  </si>
  <si>
    <t>柏橋</t>
  </si>
  <si>
    <t>Boqiao</t>
  </si>
  <si>
    <t>vslomXUprRGYtgDOM9drx5ZFobSYouYR</t>
  </si>
  <si>
    <t>KtCIPJGGhrqZKoNlkv6mqwvQSgFUyoLy</t>
  </si>
  <si>
    <t>6C75QcSf08FnCOBNT8GmmkTUnORQsJBJ</t>
  </si>
  <si>
    <t>nsi0cqFw9wgABDV34N1Pr9TMzP4fORW1</t>
  </si>
  <si>
    <t>g8LvcbBIu3N87m92bNieeqbpyJGcTAS2</t>
  </si>
  <si>
    <t>fRqG0iV5Dk0ao9cvkJWCmWQKHh4jHBKa</t>
  </si>
  <si>
    <t>iXGrPV6kCFbQUjYaWo6JNbREiaHnqLxn</t>
  </si>
  <si>
    <t>ukRPwUexkPY1lvX4YLJKwFx15e3SApeD</t>
  </si>
  <si>
    <t>On5kfYJtcxhdyhWGuOpN3lQ9S79eYbGL</t>
  </si>
  <si>
    <t>Vsz8lEEPzLlPGH4H308Kcu1hDueMS1bG</t>
  </si>
  <si>
    <t>UEPJbZtdnuNH7qCuFfhenRSfbrZmS8u9</t>
  </si>
  <si>
    <t>9xsyk4OXdEy5SK6VvxrVgaSnNpftwRPF</t>
  </si>
  <si>
    <t>u6pMbJh2936VCRv7glnMEDlauuFpVKnl</t>
  </si>
  <si>
    <t>lDhpdGQRX73v8bkGO91qxvg8Rtza96iB</t>
  </si>
  <si>
    <t>qsJEDTqj3d38qnQ2nzIdZBCScUWEzDTD</t>
  </si>
  <si>
    <t>8QRRfTOQw9bYhn14o57ZXDyaMR9raGgv</t>
  </si>
  <si>
    <t>gncQivr2CVM3NabvEbdaGYifuk7n2nsI</t>
  </si>
  <si>
    <t>MjRaympgbnbUJTJC9PTwMz0hNnfidesx</t>
  </si>
  <si>
    <t>QpYKoUQ3Gd7wfbzlHib6YoXx8HuGEzhZ</t>
  </si>
  <si>
    <t>1aY9rUril4aDXO8Oq4lq3Q6UDswIL0PE</t>
  </si>
  <si>
    <t>y0cqoVp9bU10kelFjnpCjlLi1ZOPp1dx</t>
  </si>
  <si>
    <t>P8UFAHu8iEyfj7LSmMtlzwuegWBrerKT</t>
  </si>
  <si>
    <t>q5xoq9ZIl0oPYMkndwNaIiMklXoDIb2k</t>
  </si>
  <si>
    <t>YILc6YrTowdP295pdDdNiJINtXI2IOA6</t>
  </si>
  <si>
    <t>cnbYcAYJB8jkiPMqvbIzCOgf13dYrW5M</t>
  </si>
  <si>
    <t>N1uPktHyZAd2Z01wUhFhwt1Vl3gKqvDn</t>
  </si>
  <si>
    <t>m5hLSn4Cx4WmnXjF6vvwHXQFmrE5bvva</t>
  </si>
  <si>
    <t>T3P60uamjl6lnm25vS7T2JtsmAcpuFJ1</t>
  </si>
  <si>
    <t>LeKfwDbcgHMt12NSHlXxuucSPeteAacw</t>
  </si>
  <si>
    <t>S100</t>
  </si>
  <si>
    <t>香港壽臣山獅子會 2</t>
  </si>
  <si>
    <t>4NcTDQVn1vEZR9O3iooxVxiSgqnx21qN</t>
  </si>
  <si>
    <t>S101</t>
  </si>
  <si>
    <t>香港獅子會主會 1</t>
  </si>
  <si>
    <t>KHC8yH79aQBHbT59NUv2HWUdRxZ6wVhi</t>
  </si>
  <si>
    <t>S102</t>
  </si>
  <si>
    <t>香港獅子會主會 2</t>
  </si>
  <si>
    <t>Bxm4IN8SaUvcGb1KsAgGHwvDpItuyC6h</t>
  </si>
  <si>
    <t>S103</t>
  </si>
  <si>
    <t>香港太陽獅子會 會長 張嘉敏獅姐 1</t>
  </si>
  <si>
    <t>elpY7Fvflu6rx6jlALFX6KLEWdYCq2vx</t>
  </si>
  <si>
    <t>S104</t>
  </si>
  <si>
    <t>香港蘇豪獅子會 會長 歐蔓澄獅姐 1</t>
  </si>
  <si>
    <t>0H0lgUfdz3Mzg1l05NP6hCTwn1k7rG4f</t>
  </si>
  <si>
    <t>S105</t>
  </si>
  <si>
    <t>香港香島獅子會 1</t>
  </si>
  <si>
    <t>cOKBn7PyKAcbFgLbHYPAp9IWDLxSSiyA</t>
  </si>
  <si>
    <t>S106</t>
  </si>
  <si>
    <t>香港太平洋獅子會 1</t>
  </si>
  <si>
    <t>bSos6MQIneVk3kUnjOpyAF7F84kQvusg</t>
  </si>
  <si>
    <t>S107</t>
  </si>
  <si>
    <t>中區獅子會 1</t>
  </si>
  <si>
    <t>wPCeysP3E4uqsHyMzpGfZXn0hjB5ZluD</t>
  </si>
  <si>
    <t>S108</t>
  </si>
  <si>
    <t>香港翡翠獅子會 1</t>
  </si>
  <si>
    <t>Oet6QbpxGGvm2PMakMFPFQoy2m0NPhTC</t>
  </si>
  <si>
    <t>S109</t>
  </si>
  <si>
    <t>香港新界獅子會 1</t>
  </si>
  <si>
    <t>XWB76q2lxjPwN5tMyNjGpdtQgq5ImELY</t>
  </si>
  <si>
    <t>S110</t>
  </si>
  <si>
    <t>香港太陽獅子會 會長 張嘉敏獅姐 2</t>
  </si>
  <si>
    <t>EsLsZE7yu8KwhpJWWICl9hHRYLrE86wt</t>
  </si>
  <si>
    <t>S111</t>
  </si>
  <si>
    <t>香港蘇豪獅子會 會長 歐蔓澄獅姐 2</t>
  </si>
  <si>
    <t>2BIuFRVwMMOvFQJUKnZR4zLGUqgHYVdI</t>
  </si>
  <si>
    <t>S112</t>
  </si>
  <si>
    <t>香港香島獅子會 2</t>
  </si>
  <si>
    <t>DwMOxW0MQcrIB62E1fzmDqvFha8kPK4A</t>
  </si>
  <si>
    <t>S113</t>
  </si>
  <si>
    <t>香港太平洋獅子會 2</t>
  </si>
  <si>
    <t>rWzVFWMen3zhNDWZ2Q3l53CWWDqcFoSu</t>
  </si>
  <si>
    <t>S114</t>
  </si>
  <si>
    <t>中區獅子會 2</t>
  </si>
  <si>
    <t>lb02QWvSRW1UUdvJEHwIfIFF47bTIUst</t>
  </si>
  <si>
    <t>S115</t>
  </si>
  <si>
    <t>香港翡翠獅子會 2</t>
  </si>
  <si>
    <t>NvVcMZ5UR0Ji9AdUrJSpp5UVMPMUMtsc</t>
  </si>
  <si>
    <t>T029</t>
  </si>
  <si>
    <t>雁晴</t>
  </si>
  <si>
    <t>Alaia</t>
  </si>
  <si>
    <t>JSW9p6L9YMTQ9VUKGuFowz2jxsMLJaat</t>
  </si>
  <si>
    <t>T030</t>
  </si>
  <si>
    <t>慧妍</t>
  </si>
  <si>
    <t>Huiyan</t>
  </si>
  <si>
    <t>oCStnsJuuw3rzx7O5Lj4zk9LZTaExk2u</t>
  </si>
  <si>
    <t>T026</t>
  </si>
  <si>
    <t>孫</t>
  </si>
  <si>
    <t>成培</t>
  </si>
  <si>
    <t>Sun</t>
  </si>
  <si>
    <t>Chengpei</t>
  </si>
  <si>
    <t>X3RNpyCjKU5NEQ0Icy2zHtgi7kQpQz7t</t>
  </si>
  <si>
    <t>T027</t>
  </si>
  <si>
    <t>楚婧</t>
  </si>
  <si>
    <t>Denny</t>
  </si>
  <si>
    <t>YODCztp6eSRK73k1Zb9GOl419VslsdRZ</t>
  </si>
  <si>
    <t>T028</t>
  </si>
  <si>
    <t>魏</t>
  </si>
  <si>
    <t>俊強</t>
  </si>
  <si>
    <t>Junqiang</t>
  </si>
  <si>
    <t>7vecJFoxenjNaisEg6MWLLwHyRTqcxRm</t>
  </si>
  <si>
    <t>T022</t>
  </si>
  <si>
    <t>aVaiYFEzrMZHeVkU3VTJfkmWqEcO5VaD</t>
  </si>
  <si>
    <t>T023</t>
  </si>
  <si>
    <t>fojn9AHcvmk7y9VCObuLMi2b3m4bdnDJ</t>
  </si>
  <si>
    <t>T024</t>
  </si>
  <si>
    <t>PhyJnK9TfUEKbCCRk8YKdC14uGmkOvBB</t>
  </si>
  <si>
    <t>T025</t>
  </si>
  <si>
    <t>1od4gYQbdDMzH7BLkRhHqFNq22oqQt6h</t>
  </si>
  <si>
    <t>T001</t>
  </si>
  <si>
    <t>玉麟</t>
  </si>
  <si>
    <t>Kwan</t>
  </si>
  <si>
    <t>Yuk Lun</t>
  </si>
  <si>
    <t>605WfdNB84fPiU4ySWc9W1T6y0d80jvP</t>
  </si>
  <si>
    <t>T002</t>
  </si>
  <si>
    <t>健恒</t>
  </si>
  <si>
    <t>Kin Hang</t>
  </si>
  <si>
    <t>Wfo08ejOl2NXg7NpIbBXGNHrlRPBWxhT</t>
  </si>
  <si>
    <t>T003</t>
  </si>
  <si>
    <t>浩進</t>
  </si>
  <si>
    <t>Ho Chun Jack</t>
  </si>
  <si>
    <t>x6vpY9KkujVUejoZRDYKoa65SPXlE2w6</t>
  </si>
  <si>
    <t>T004</t>
  </si>
  <si>
    <t>霍</t>
  </si>
  <si>
    <t>惠琪</t>
  </si>
  <si>
    <t>Fok</t>
  </si>
  <si>
    <t>Wai Ki</t>
  </si>
  <si>
    <t>vxnxsLmoy5E2dJZi0mKp0zBj2wxvjYYj</t>
  </si>
  <si>
    <t>T005</t>
  </si>
  <si>
    <t>程</t>
  </si>
  <si>
    <t>敬恒</t>
  </si>
  <si>
    <t>ching</t>
  </si>
  <si>
    <t>king hang</t>
  </si>
  <si>
    <t>rWbNmFiC7FiDOh3vITAC05md6sRkk0Do</t>
  </si>
  <si>
    <t>T006</t>
  </si>
  <si>
    <t>偉耀</t>
  </si>
  <si>
    <t>Wai Yiu</t>
  </si>
  <si>
    <t>cHGMxbpFQpDl13IfwWkeAXMgMvriHWL2</t>
  </si>
  <si>
    <t>T007</t>
  </si>
  <si>
    <t>斯杰</t>
  </si>
  <si>
    <t>So</t>
  </si>
  <si>
    <t>Sze Kit</t>
  </si>
  <si>
    <t>kDrBZCcKj4rN28iiNu39o82x1irKjeqk</t>
  </si>
  <si>
    <t>T008</t>
  </si>
  <si>
    <t>馨文</t>
  </si>
  <si>
    <t>dQatUXLumGn2UMDHRkrXZywcydQnH3Bp</t>
  </si>
  <si>
    <t>T009</t>
  </si>
  <si>
    <t>自豪</t>
  </si>
  <si>
    <t>Chi Hou</t>
  </si>
  <si>
    <t>ENVFkkItbC01328vih12sPJbGLkelfRf</t>
  </si>
  <si>
    <t>T010</t>
  </si>
  <si>
    <t>潔珍</t>
  </si>
  <si>
    <t>Kit Chun, Betty</t>
  </si>
  <si>
    <t>qfElFFz14T2UoyI3wspoAWyhgLRZVuTZ</t>
  </si>
  <si>
    <t>T011</t>
  </si>
  <si>
    <t>瑋城</t>
  </si>
  <si>
    <t>Wai Shing</t>
  </si>
  <si>
    <t>Fi48xbJEW6QGNGm4NfoJtoGTCfCoFl1y</t>
  </si>
  <si>
    <t>T012</t>
  </si>
  <si>
    <t>美澄</t>
  </si>
  <si>
    <t>MEI CHING</t>
  </si>
  <si>
    <t>hoLNRZDBZzfTryz6uhD5ExUY03sUOstp</t>
  </si>
  <si>
    <t>T013</t>
  </si>
  <si>
    <t>慶新</t>
  </si>
  <si>
    <t>YU</t>
  </si>
  <si>
    <t>HING SUN</t>
  </si>
  <si>
    <t>iB8yF6njCvWjxhrjvyuJpt1E4xiLpZx5</t>
  </si>
  <si>
    <t>T014</t>
  </si>
  <si>
    <t>翠琼</t>
  </si>
  <si>
    <t>CAROL</t>
  </si>
  <si>
    <t>V3kEK3QJYWDmHnuWunu83Ts8dNEL1rX2</t>
  </si>
  <si>
    <t>T015</t>
  </si>
  <si>
    <t>嘉敏</t>
  </si>
  <si>
    <t>KA MAN, CARMEN</t>
  </si>
  <si>
    <t>99r96gtrMnuTjXK7VJIJuDNzkVDe8oY4</t>
  </si>
  <si>
    <t>禮賢會彭學高紀念中學</t>
  </si>
  <si>
    <t>T016</t>
  </si>
  <si>
    <t>燕玲</t>
  </si>
  <si>
    <t>Lo</t>
  </si>
  <si>
    <t>Yin Ling</t>
  </si>
  <si>
    <t>vqEhtWVLWTX2TDefB0v7rTUfvcHTl9SK</t>
  </si>
  <si>
    <t>T017</t>
  </si>
  <si>
    <t>思維</t>
  </si>
  <si>
    <t>Mak</t>
  </si>
  <si>
    <t>Sze Wai</t>
  </si>
  <si>
    <t>06DGimKchC1O5bgsbWNxyue1ldyrqCva</t>
  </si>
  <si>
    <t>T018</t>
  </si>
  <si>
    <t>鄺</t>
  </si>
  <si>
    <t>泳嵐</t>
  </si>
  <si>
    <t>Wing Nam</t>
  </si>
  <si>
    <t>DXl2JTO2cLWEIBBJbxRVGYxRtsCqKOjN</t>
  </si>
  <si>
    <t>T019</t>
  </si>
  <si>
    <t>志強</t>
  </si>
  <si>
    <t>CHI KEUNG</t>
  </si>
  <si>
    <t>07fnWbz5xSP4qOuStg8WbmszlLz8C8pW</t>
  </si>
  <si>
    <t>T020</t>
  </si>
  <si>
    <t>顧</t>
  </si>
  <si>
    <t>俐俐</t>
  </si>
  <si>
    <t>KU</t>
  </si>
  <si>
    <t>LEI LEI</t>
  </si>
  <si>
    <t>ZEi3qXvvInhgq6SSMzGbO2Kh1MHgilsS</t>
  </si>
  <si>
    <t>T021</t>
  </si>
  <si>
    <t>天心</t>
  </si>
  <si>
    <t>TIANXIN</t>
  </si>
  <si>
    <t>3tytB3DUEZN0B5FCloDxuog2XatprobO</t>
  </si>
  <si>
    <t>ZrloHZW4uLakY9hL1vRTk8n39Wo9BhSc</t>
  </si>
  <si>
    <t>JG39s0zns5WuucXFiILt8joqNlY1yAjq</t>
  </si>
  <si>
    <t>klWUvhY5qIqXxBBCeBgEcoJmzt8r7X6p</t>
  </si>
  <si>
    <t>x7h00BAyoqEd6TZjrVQJ8EAVFUb0MvJV</t>
  </si>
  <si>
    <t>Br7M73NrxZLVjbmB605TOcYuGZzAR5ht</t>
  </si>
  <si>
    <t>oxbmVXbUdZjc9hGur6UJoo5dou5JIuck</t>
  </si>
  <si>
    <t>H6cST8ST5YOw1ebn8blenaiWRaKLb8v1</t>
  </si>
  <si>
    <t>Bh8r8Ajy6rFqNmjnrYX6uEJsIo974bYU</t>
  </si>
  <si>
    <t>Jds1sgs4O0oP3W3pqPFG2xY4ZgWPX1Vg</t>
  </si>
  <si>
    <t>cktANXcDdtiHNFTytLQ1HkQemvame9R6</t>
  </si>
  <si>
    <t>5S9Sjw8AzykQbH4oikeSLZLjaI2Z4TAL</t>
  </si>
  <si>
    <t>LgousI184prB2Gc9EKg1FaUEB1tf2Pn2</t>
  </si>
  <si>
    <t>cWH9pq6dQDRoH1vTOZ143zO3aPWGtiBu</t>
  </si>
  <si>
    <t>RVdYzsmdXX22vP92jnjF9JGnDb3E3533</t>
  </si>
  <si>
    <t>5zovI9TN8Y4CTNgpKnfvVL9u2gd0w2rs</t>
  </si>
  <si>
    <t>X1n6WyTe6pAqRTaEacIn4z5IRgURL7NS</t>
  </si>
  <si>
    <t>oqNQdepyUFj4CHv6i6Kz43MNocYM2GD6</t>
  </si>
  <si>
    <t>3RkBXkUtSIBa67gyECE3TxrpoZeJbGgN</t>
  </si>
  <si>
    <t>DLgQIHPb7hTRMW6BtqyKpRYgUsq92ckT</t>
  </si>
  <si>
    <t>IrvVYyu361iuHJK6Bq5H34hIWWAFON2G</t>
  </si>
  <si>
    <t>spv5wStJlJPnoXeJFz0N8aIYRlnQr0AB</t>
  </si>
  <si>
    <t>Mtg5srxJrdKgce5HmVNwi6RSh0T8JBxb</t>
  </si>
  <si>
    <t>dztC9PqJnPcBR4hBI28w6upBU1Zxw9Bk</t>
  </si>
  <si>
    <t>MvDzVMqudUiqVZdDxASgTSUOL4lqcX5y</t>
  </si>
  <si>
    <t>OfcNUPNPC5SMzpcheenwBBVfbmco62yQ</t>
  </si>
  <si>
    <t>Vd8DZG3WLrXUVxUxtAahpbzfbBJua9Ds</t>
  </si>
  <si>
    <t>8i7os8O3gMvLSo4gzYrBjl7JP4pmg8cK</t>
  </si>
  <si>
    <t>2RVteSgTo5JF0bOjXlFnOQ60WZs8aATJ</t>
  </si>
  <si>
    <t>ik0NpcbhIzIydIUqRziJPqlujwoqOfqA</t>
  </si>
  <si>
    <t>jB0bIoUZhvJEcVSsjIPtFbke1k47P72p</t>
  </si>
  <si>
    <t>6wY1Th4gwMV3lnXEbzHfcn0MhNViZAql</t>
  </si>
  <si>
    <t>AkBeH3lLSmVrHXpPQNFGbthyZIYWPOOk</t>
  </si>
  <si>
    <t>kP5pguuSCRPWdZuSGzgF0PP2pnbwHLve</t>
  </si>
  <si>
    <t>EtmxNDZsESTCphHpCdyfSV84BaBrOxqy</t>
  </si>
  <si>
    <t>wKnIFW989IPbJqIlwmx3w2pBsYL8rjNw</t>
  </si>
  <si>
    <t>puHyjf6IX5wWb3eyqvSvUc9gQ4lDL20f</t>
  </si>
  <si>
    <t>UFIbSZnoF00CD8GRKzsFc6SNACUYCqUE</t>
  </si>
  <si>
    <t>L352a9dewBCAAfpfEL0zCNEb6XdXb9TB</t>
  </si>
  <si>
    <t>TJBr6aeLb3vXvUboIowVpwWLLYsTPXDq</t>
  </si>
  <si>
    <t>n4cHsz8EyT9itWa0VJt83NhyNKXR0A6n</t>
  </si>
  <si>
    <t>0HyRQPAsaKAp6RMuOMnOq71JjJYGam3S</t>
  </si>
  <si>
    <t>w79Ec0MUsC3pPOrUglTGSkBOcVm05Z7v</t>
  </si>
  <si>
    <t>AwL81yZ9mW6TsWAaKjBTkMSNi2qIabO5</t>
  </si>
  <si>
    <t>za4Dvk6q7ccyrT57XKIiVmYzCiRXgS4m</t>
  </si>
  <si>
    <t>z7UhbeJlJHYOozkBze4k4Y3e82nIHDEg</t>
  </si>
  <si>
    <t>4sSt1ZVQOlubWr8vBryit7GCOETtr2Bc</t>
  </si>
  <si>
    <t>NIs0IUeg578ifPfAugm52jVwyZVLRQIZ</t>
  </si>
  <si>
    <t>aVoi1ZNX92HbBqjlpafsNLCX9AMW7y83</t>
  </si>
  <si>
    <t>G527BQPqjhERpKEHHSWLn6dC9UASoT3R</t>
  </si>
  <si>
    <t>g1HdyKys2Hpnm7mEuopYEVHRlaS2HNkj</t>
  </si>
  <si>
    <t>NuuKqcqlTR5AKIZOGWGFBdWrtsuMoaXT</t>
  </si>
  <si>
    <t>aZO2TskPkwYexVBVyd0GviDnJEIHq9Xy</t>
  </si>
  <si>
    <t>ImIkBZaAILqOBnLEqwLFhM9AtL5EK6YU</t>
  </si>
  <si>
    <t>D52MFkaL3wErgeIuqs7FIcwm2LGrkdS1</t>
  </si>
  <si>
    <t>M001</t>
  </si>
  <si>
    <t>貴清</t>
  </si>
  <si>
    <t xml:space="preserve">Francis </t>
  </si>
  <si>
    <t>TYViHjAxFpJPhDLrco6st27Gphbmt9gA</t>
  </si>
  <si>
    <t>M002</t>
  </si>
  <si>
    <t>敏如</t>
  </si>
  <si>
    <t xml:space="preserve">Sidney </t>
  </si>
  <si>
    <t>MEUlS7JmSAFLXPalPzd7Bfw3qqr37xAN</t>
  </si>
  <si>
    <t>M003</t>
  </si>
  <si>
    <t>泇妏</t>
  </si>
  <si>
    <t>Fannie</t>
  </si>
  <si>
    <t>P32Tip0RhQEHMumZV05Ob5mYvFvSjvEs</t>
  </si>
  <si>
    <t>M004</t>
  </si>
  <si>
    <t>偉玲</t>
  </si>
  <si>
    <t>FANNY</t>
  </si>
  <si>
    <t>sfVp1lBOYYxOJu8fovo1QrboAI9Dczoc</t>
  </si>
  <si>
    <t>M006</t>
  </si>
  <si>
    <t>宏達</t>
  </si>
  <si>
    <t>KENNITH</t>
  </si>
  <si>
    <t>jYbvwPlqH8tSPRujTbBG0Um6aVMqHlIq</t>
  </si>
  <si>
    <t>M007</t>
  </si>
  <si>
    <t>Nicole</t>
  </si>
  <si>
    <t>A4fyl8pVFzMgFecfhWFzl6ajhC5qrHpI</t>
  </si>
  <si>
    <t>M008</t>
  </si>
  <si>
    <t>肖玲</t>
  </si>
  <si>
    <t>Maggie</t>
  </si>
  <si>
    <t>XTSK7KHowqjAopyv6BlM8dPRKG6Wo3q2</t>
  </si>
  <si>
    <t>M009</t>
  </si>
  <si>
    <t>若云</t>
  </si>
  <si>
    <t>Selina</t>
  </si>
  <si>
    <t>7AOyl4jECpsTUU7tBv6d23wuXnAA0mol</t>
  </si>
  <si>
    <t>M011</t>
  </si>
  <si>
    <t>月華</t>
  </si>
  <si>
    <t>Prisca</t>
  </si>
  <si>
    <t>0M2q34y0YMEnNVjDXI9Y4DmqM3gV75N4</t>
  </si>
  <si>
    <t>M012</t>
  </si>
  <si>
    <t xml:space="preserve">Maggie </t>
  </si>
  <si>
    <t>ugEoujvwjjo8FNBKrDaxc8olzf1cGWtH</t>
  </si>
  <si>
    <t>M013</t>
  </si>
  <si>
    <t>偉豪</t>
  </si>
  <si>
    <t>mYf6NTS4zoxzK8cdFquZ3NIm2bzyS61N</t>
  </si>
  <si>
    <t>M014</t>
  </si>
  <si>
    <t>智昌</t>
  </si>
  <si>
    <t>Winson</t>
  </si>
  <si>
    <t>cCdlcHCUhQGwObpTBHlHwnTOsKvuXOiP</t>
  </si>
  <si>
    <t>M015</t>
  </si>
  <si>
    <t>嘉慧</t>
  </si>
  <si>
    <t>Teresa</t>
  </si>
  <si>
    <t>oUkw9rESiqupINVm1UbsyE4UnT61MacD</t>
  </si>
  <si>
    <t>M016</t>
  </si>
  <si>
    <t>海文</t>
  </si>
  <si>
    <t>Caesar</t>
  </si>
  <si>
    <t>kiW8jej7wIrVB6WcWHBoC1aGMuI9lPaq</t>
  </si>
  <si>
    <t>M017</t>
  </si>
  <si>
    <t>善盈</t>
  </si>
  <si>
    <t>Mori</t>
  </si>
  <si>
    <t>VlruBFq1mj5SrGx7KdqkZKbuXbfqe2vU</t>
  </si>
  <si>
    <t>M018</t>
  </si>
  <si>
    <t>啟智</t>
  </si>
  <si>
    <t>Henry</t>
  </si>
  <si>
    <t>pv1Nn3UEZShcCEBwcmXZIcgLA3y8TjQK</t>
  </si>
  <si>
    <t>M019</t>
  </si>
  <si>
    <t>俊年</t>
  </si>
  <si>
    <t>Eric</t>
  </si>
  <si>
    <t>VmZ5TxkUqcN7uxIPIVDWxnZx7bCgQMS4</t>
  </si>
  <si>
    <t>M021</t>
  </si>
  <si>
    <t>麗茹</t>
  </si>
  <si>
    <t>Deon</t>
  </si>
  <si>
    <t>a09u3LNpjUYDINW2Byydz7BfzFfG4HcI</t>
  </si>
  <si>
    <t>M022</t>
  </si>
  <si>
    <t>雷輝</t>
  </si>
  <si>
    <t>Freeman</t>
  </si>
  <si>
    <t>CvrmCgMTqmUfW1KfaqzgWktdFL34APc7</t>
  </si>
  <si>
    <t>M023</t>
  </si>
  <si>
    <t>禮賢</t>
  </si>
  <si>
    <t>Sunny Sy</t>
  </si>
  <si>
    <t>t85KnieCNvsmtfvbYguTUOoBbZUKCLmH</t>
  </si>
  <si>
    <t>M024</t>
  </si>
  <si>
    <t>俊昌</t>
  </si>
  <si>
    <t>Gifford</t>
  </si>
  <si>
    <t>JMETP13BBo4xpxlHBCqZ7I9yTNEgLT4Z</t>
  </si>
  <si>
    <t>M025</t>
  </si>
  <si>
    <t>倩怡</t>
  </si>
  <si>
    <t xml:space="preserve">Christie </t>
  </si>
  <si>
    <t>G3026pPD2OuOfmUQCOJvJ5lkk5Pn3rRg</t>
  </si>
  <si>
    <t>M026</t>
  </si>
  <si>
    <t>向東</t>
  </si>
  <si>
    <t xml:space="preserve">Tony </t>
  </si>
  <si>
    <t>bePX14OuuBa5rtMJIAd9qMhA6PJTCMP6</t>
  </si>
  <si>
    <t>M027</t>
  </si>
  <si>
    <t>思慧</t>
  </si>
  <si>
    <t>Coey</t>
  </si>
  <si>
    <t>SnH51D1sFoQTGXUnyldXVtzDOOtsNH2o</t>
  </si>
  <si>
    <t>M028</t>
  </si>
  <si>
    <t>仁斌</t>
  </si>
  <si>
    <t>Ben</t>
  </si>
  <si>
    <t>C8eDpzZVhDtx1Jk3pYLdxbKHxc6BP6kj</t>
  </si>
  <si>
    <t>M029</t>
  </si>
  <si>
    <t>寶兒</t>
  </si>
  <si>
    <t xml:space="preserve">Bowie </t>
  </si>
  <si>
    <t>NSVqYIXzcLMO0bYKPiIKQbHMEUSpuOnI</t>
  </si>
  <si>
    <t>M030</t>
  </si>
  <si>
    <t>華強</t>
  </si>
  <si>
    <t>RAMBO YU</t>
  </si>
  <si>
    <t>5pwj0IsRWWjRIrSM6IVpwr0MENwPdJHs</t>
  </si>
  <si>
    <t>M031</t>
  </si>
  <si>
    <t>以徽</t>
  </si>
  <si>
    <t>Michael</t>
  </si>
  <si>
    <t>HWLWmRvyX55eFQ3uqF98rTQXblGWa7bz</t>
  </si>
  <si>
    <t>M032</t>
  </si>
  <si>
    <t>豪文</t>
  </si>
  <si>
    <t>-</t>
  </si>
  <si>
    <t>BCVLMPtpdY9wLR6ZNOEkYkciX95MRvY0</t>
  </si>
  <si>
    <t>M033</t>
  </si>
  <si>
    <t>庭軒</t>
  </si>
  <si>
    <t>Avery</t>
  </si>
  <si>
    <t>CTbm1Alz8cV9vbxn58pLlfJ87ge05XWS</t>
  </si>
  <si>
    <t>M035</t>
  </si>
  <si>
    <t>永傑</t>
  </si>
  <si>
    <t xml:space="preserve">Ricky </t>
  </si>
  <si>
    <t>qqGSntF7SuMbC0JUolwhege1pUGLL4FA</t>
  </si>
  <si>
    <t>M036</t>
  </si>
  <si>
    <t>志堅</t>
  </si>
  <si>
    <t xml:space="preserve">William </t>
  </si>
  <si>
    <t>Lzg0TeW8gW1FCSyUU4QfbPvFvIybXMFQ</t>
  </si>
  <si>
    <t>M037</t>
  </si>
  <si>
    <t>家謙</t>
  </si>
  <si>
    <t xml:space="preserve">Philip </t>
  </si>
  <si>
    <t>tkYR1HodGyV2USZA1ajoUWVr0OS5SVYi</t>
  </si>
  <si>
    <t>M038</t>
  </si>
  <si>
    <t>智鴻</t>
  </si>
  <si>
    <t>Edward</t>
  </si>
  <si>
    <t>PGyOVV8c9HowNqW5lnFuuBcmx5obPpXQ</t>
  </si>
  <si>
    <t>M039</t>
  </si>
  <si>
    <t>晚君</t>
  </si>
  <si>
    <t>Adele</t>
  </si>
  <si>
    <t>Fh6OVJBeudQ7PKdpYONzVoOCG7JQTLCa</t>
  </si>
  <si>
    <t>M040</t>
  </si>
  <si>
    <t>佩雯</t>
  </si>
  <si>
    <t>Emily</t>
  </si>
  <si>
    <t>m0u8Oj6ydeDkvRnnwIRGB2DXY1iet12J</t>
  </si>
  <si>
    <t>M041</t>
  </si>
  <si>
    <t>偉明</t>
  </si>
  <si>
    <t>Marco Chu</t>
  </si>
  <si>
    <t>f2NHYA30uJThnShyMzsCagmwy9lfpvVS</t>
  </si>
  <si>
    <t>M042</t>
  </si>
  <si>
    <t>雅麗</t>
  </si>
  <si>
    <t>Ally</t>
  </si>
  <si>
    <t>jD0IDLW5v0AEPyWJItbF2P4WqLa9TZ8L</t>
  </si>
  <si>
    <t>M044</t>
  </si>
  <si>
    <t>家駿</t>
  </si>
  <si>
    <t xml:space="preserve">Ervin </t>
  </si>
  <si>
    <t>XbJu2Sc9fhlQuH6u9JOy7KhSgZJkIEaL</t>
  </si>
  <si>
    <t>M045</t>
  </si>
  <si>
    <t>承亨</t>
  </si>
  <si>
    <t>Hannes</t>
  </si>
  <si>
    <t>76I1mnyYT62lHweikxHGkhzqHlyJJ1Uh</t>
  </si>
  <si>
    <t>M046</t>
  </si>
  <si>
    <t>以銘</t>
  </si>
  <si>
    <t>Louis</t>
  </si>
  <si>
    <t>Bup0axz6yT7ZmNGyJucNwaio4p3n8juf</t>
  </si>
  <si>
    <t>M047</t>
  </si>
  <si>
    <t>凱貽</t>
  </si>
  <si>
    <t>Lainey Wong</t>
  </si>
  <si>
    <t>HiOOF9rPRHGOQp0P261sr31zh1ky1pmB</t>
  </si>
  <si>
    <t>M048</t>
  </si>
  <si>
    <t>偉妙</t>
  </si>
  <si>
    <t>Irene</t>
  </si>
  <si>
    <t>YMubM83FoxwBngLtg5i6cmMqBgIfFtHC</t>
  </si>
  <si>
    <t>M051</t>
  </si>
  <si>
    <t>梓騫</t>
  </si>
  <si>
    <t>Alice</t>
  </si>
  <si>
    <t>qxqSAIrinZPLOdbXxGImGmYVfYWg4lY5</t>
  </si>
  <si>
    <t>M052</t>
  </si>
  <si>
    <t>嘉翹</t>
  </si>
  <si>
    <t xml:space="preserve">Katherine </t>
  </si>
  <si>
    <t>QHLcYadiMZbvixj7imI7O6M25f0J8ntM</t>
  </si>
  <si>
    <t>M053</t>
  </si>
  <si>
    <t>陳曦</t>
  </si>
  <si>
    <t>g7aBPsMUo4PWDO3OfWrBssNBPTZfpHWq</t>
  </si>
  <si>
    <t>M054</t>
  </si>
  <si>
    <t>麗雲</t>
  </si>
  <si>
    <t>Wernesa</t>
  </si>
  <si>
    <t>L1L3L2azmBHEx9F8LggTRnHzXNWtlyMR</t>
  </si>
  <si>
    <t>M056</t>
  </si>
  <si>
    <t>翠蘭</t>
  </si>
  <si>
    <t>Fanny</t>
  </si>
  <si>
    <t>jQI4mA6VJEXFmuBXDZeH09sCzqNWGrfU</t>
  </si>
  <si>
    <t>M057</t>
  </si>
  <si>
    <t>健冲</t>
  </si>
  <si>
    <t>Simon</t>
  </si>
  <si>
    <t>Mw3yfksIB4czCmjFzxGzFlh5XjEeMmBZ</t>
  </si>
  <si>
    <t>M058</t>
  </si>
  <si>
    <t>玉芬</t>
  </si>
  <si>
    <t>Fanny Chan</t>
  </si>
  <si>
    <t>88SotNwYNRq5A7snGozRf2lKYpOPUPqk</t>
  </si>
  <si>
    <t>M059</t>
  </si>
  <si>
    <t>耀基</t>
  </si>
  <si>
    <t>KELVIN</t>
  </si>
  <si>
    <t>pPcVphjw8gCDTBjOzlbMyCnZoc0UZXFx</t>
  </si>
  <si>
    <t>M060</t>
  </si>
  <si>
    <t>美儀</t>
  </si>
  <si>
    <t>Isis</t>
  </si>
  <si>
    <t>0Rw3DXIOpKKoVayqmiabIS0V5OOcI3LR</t>
  </si>
  <si>
    <t>M061</t>
  </si>
  <si>
    <t>家敏</t>
  </si>
  <si>
    <t xml:space="preserve">Catherine </t>
  </si>
  <si>
    <t>uhnDV6uXyfMdPZAlXVPy70b7RDz8Wc9d</t>
  </si>
  <si>
    <t>M062</t>
  </si>
  <si>
    <t>文耀</t>
  </si>
  <si>
    <t>ALEX</t>
  </si>
  <si>
    <t>nuDxHQRJRq9KIRP3j0CiPp5yORPL9yhR</t>
  </si>
  <si>
    <t>M063</t>
  </si>
  <si>
    <t>卓凝</t>
  </si>
  <si>
    <t>Kat</t>
  </si>
  <si>
    <t>bVl7EnGF0LgqMHT4OxsrvIgkAkepQpk7</t>
  </si>
  <si>
    <t>M064</t>
  </si>
  <si>
    <t>昊儁</t>
  </si>
  <si>
    <t>Tank</t>
  </si>
  <si>
    <t>1VNvzXzJeStjEZA7reBxudSNZYe7wwDv</t>
  </si>
  <si>
    <t>M065</t>
  </si>
  <si>
    <t>寶翠</t>
  </si>
  <si>
    <t>Carmen</t>
  </si>
  <si>
    <t>ofwVo4mTJxpySNTYAe9jOPZrCXkQj3OK</t>
  </si>
  <si>
    <t>M066</t>
  </si>
  <si>
    <t>Carrie</t>
  </si>
  <si>
    <t>FiAmIaORUSt8bGIInqnqWs6XrZgU94AN</t>
  </si>
  <si>
    <t>M067</t>
  </si>
  <si>
    <t>建昌</t>
  </si>
  <si>
    <t>James</t>
  </si>
  <si>
    <t>eX5lQ4Zln9XcZjH1fvY46tPE4bRFFcmg</t>
  </si>
  <si>
    <t>M068</t>
  </si>
  <si>
    <t>唐</t>
  </si>
  <si>
    <t>詩韻</t>
  </si>
  <si>
    <t>Micky</t>
  </si>
  <si>
    <t>GWIILZxOrFeHqm7uQadD5JhopdrzuaZk</t>
  </si>
  <si>
    <t>M069</t>
  </si>
  <si>
    <t>國峰</t>
  </si>
  <si>
    <t>Eddie</t>
  </si>
  <si>
    <t>ySOjMQNbHIVKOVYpSAxuDVWYCgSKzh03</t>
  </si>
  <si>
    <t>M070</t>
  </si>
  <si>
    <t>煒杰</t>
  </si>
  <si>
    <t>Cliff</t>
  </si>
  <si>
    <t>XyYS9szx9guitoDbGGKn7dT9q7li1elw</t>
  </si>
  <si>
    <t>M072</t>
  </si>
  <si>
    <t>暖心</t>
  </si>
  <si>
    <t>Pamela</t>
  </si>
  <si>
    <t>lBBEPm2QuhO8gMlmJkiuQST2B6Urwt2u</t>
  </si>
  <si>
    <t>M073</t>
  </si>
  <si>
    <t>敏嫻</t>
  </si>
  <si>
    <t>shelby</t>
  </si>
  <si>
    <t>SVZiopUWzXqrLS5beWojREtyRNz8kU5O</t>
  </si>
  <si>
    <t>M074</t>
  </si>
  <si>
    <t>婉雯</t>
  </si>
  <si>
    <t>rH9ZwuAIl1ATP3sfBVTxrxem7PIAvdak</t>
  </si>
  <si>
    <t>M075</t>
  </si>
  <si>
    <t>綺敏</t>
  </si>
  <si>
    <t>Mandy</t>
  </si>
  <si>
    <t>t5ugzt6XsHLLsQlIwcwdYCjszkIY2czD</t>
  </si>
  <si>
    <t>M076</t>
  </si>
  <si>
    <t>永財</t>
  </si>
  <si>
    <t>Jeff</t>
  </si>
  <si>
    <t>d8mVNTYiSzr7lxKFt0Gp6M2rhh2PRX4R</t>
  </si>
  <si>
    <t>M077</t>
  </si>
  <si>
    <t>致傑</t>
  </si>
  <si>
    <t>Gary</t>
  </si>
  <si>
    <t>DYRJWIe07pCekDOj8XdTdsdZnexM9TYz</t>
  </si>
  <si>
    <t>M078</t>
  </si>
  <si>
    <t>雲</t>
  </si>
  <si>
    <t>大德</t>
  </si>
  <si>
    <t>Dicky</t>
  </si>
  <si>
    <t>kkOokH6TeaEWSumcjFifhjJiMdPUi3DN</t>
  </si>
  <si>
    <t>M079</t>
  </si>
  <si>
    <t>國雄</t>
  </si>
  <si>
    <t>Joe</t>
  </si>
  <si>
    <t>umpctMUWsmjbf5ed2O8606tN12xgSAb9</t>
  </si>
  <si>
    <t>M080</t>
  </si>
  <si>
    <t>珮羚</t>
  </si>
  <si>
    <t>Hebe</t>
  </si>
  <si>
    <t>oukGVgbea8YWsGhF59zlZyPMnY9rd2PB</t>
  </si>
  <si>
    <t>M081</t>
  </si>
  <si>
    <t>志强</t>
  </si>
  <si>
    <t>Strong</t>
  </si>
  <si>
    <t>ICRa4fKTCr1OTkQ8ZkSK8d1vxy9FnLKL</t>
  </si>
  <si>
    <t>M082</t>
  </si>
  <si>
    <t>宇軒</t>
  </si>
  <si>
    <t>Leo</t>
  </si>
  <si>
    <t>0X2TlATLC50UxY4mYi3QRyBGTnYFpumS</t>
  </si>
  <si>
    <t>M083</t>
  </si>
  <si>
    <t>澤楠</t>
  </si>
  <si>
    <t>Jerry</t>
  </si>
  <si>
    <t>X7NjBQ1Ah8vboPb7wWRAi37a6Dr2ALlG</t>
  </si>
  <si>
    <t>M084</t>
  </si>
  <si>
    <t>詩琳</t>
  </si>
  <si>
    <t>Lynn</t>
  </si>
  <si>
    <t>qtvXlzIK6z5Rg333S78P8QdANX8KMm0j</t>
  </si>
  <si>
    <t>M085</t>
  </si>
  <si>
    <t>肇恒</t>
  </si>
  <si>
    <t>Stanley</t>
  </si>
  <si>
    <t>thQIDA0tcD0j5c2ZqKZaqc5J2CcMd2ko</t>
  </si>
  <si>
    <t>M086</t>
  </si>
  <si>
    <t>詠心</t>
  </si>
  <si>
    <t>Summie</t>
  </si>
  <si>
    <t>K7HiNqDOK268mk6frjSqPpdFgQFAovhw</t>
  </si>
  <si>
    <t>M087</t>
  </si>
  <si>
    <t>嘉旻</t>
  </si>
  <si>
    <t>Kaman</t>
  </si>
  <si>
    <t>Gh3heIQbfbDneJ6w3vNIpv4LOgc6xF6R</t>
  </si>
  <si>
    <t>M088</t>
  </si>
  <si>
    <t>Ray</t>
  </si>
  <si>
    <t>PgP0BWlIp5ylMWCseWSSoV7aTea2IZIv</t>
  </si>
  <si>
    <t>M089</t>
  </si>
  <si>
    <t>志傑</t>
  </si>
  <si>
    <t>Alwx</t>
  </si>
  <si>
    <t>Nr7CLK4pXxTlUL8OkGEGuwyYD3MUt42R</t>
  </si>
  <si>
    <t>M090</t>
  </si>
  <si>
    <t>佳斌</t>
  </si>
  <si>
    <t>Kblee</t>
  </si>
  <si>
    <t>axhpDc6QoAnZm6PeMplqZ7S4thA1eHOZ</t>
  </si>
  <si>
    <t>M091</t>
  </si>
  <si>
    <t>翠盈</t>
  </si>
  <si>
    <t xml:space="preserve">Bella </t>
  </si>
  <si>
    <t>tJ0GWMWRZ0xCzHIUlkllRwc6XW5bD9xu</t>
  </si>
  <si>
    <t>M092</t>
  </si>
  <si>
    <t xml:space="preserve">Hoiyi </t>
  </si>
  <si>
    <t>DGXy3zMJv0hvIroCz5mzN7bIureRb0RG</t>
  </si>
  <si>
    <t>M093</t>
  </si>
  <si>
    <t>飛燕</t>
  </si>
  <si>
    <t>Fion</t>
  </si>
  <si>
    <t>I8sxH6dQZRFvvD6lymzjp1uPFhxydrcD</t>
  </si>
  <si>
    <t>M094</t>
  </si>
  <si>
    <t>美芬</t>
  </si>
  <si>
    <t>Belina</t>
  </si>
  <si>
    <t>Jsxw7KuqwRxag17iZ9HVN5zYhLtBs6jz</t>
  </si>
  <si>
    <t>M096</t>
  </si>
  <si>
    <t>樂鴻</t>
  </si>
  <si>
    <t>Matthew</t>
  </si>
  <si>
    <t>VN1xCVPTIoK4Ppyd8wqcN9eqtNg0Cigq</t>
  </si>
  <si>
    <t>M097</t>
  </si>
  <si>
    <t>美卿</t>
  </si>
  <si>
    <t xml:space="preserve">May </t>
  </si>
  <si>
    <t>5tXytrsrRxgmgH5OCTw0EnXeY5jL3Kbc</t>
  </si>
  <si>
    <t>M098</t>
  </si>
  <si>
    <t>龍雨</t>
  </si>
  <si>
    <t>5QNBdULNJlFW40j3yRHdKOxqJH3PxMKb</t>
  </si>
  <si>
    <t>M099</t>
  </si>
  <si>
    <t>佩瑩</t>
  </si>
  <si>
    <t>Anna</t>
  </si>
  <si>
    <t>gfyyNEtOKjXB9EEcCgcP7swQeeXEkFZa</t>
  </si>
  <si>
    <t>M100</t>
  </si>
  <si>
    <t>qoxab8wMdxdKKIfDQULjOVDvwVvAAs5E</t>
  </si>
  <si>
    <t>M101</t>
  </si>
  <si>
    <t>雪盈</t>
  </si>
  <si>
    <t>Christy</t>
  </si>
  <si>
    <t>tsYXEiRMfwiADjoQ1fu8GEiZQqHikYEP</t>
  </si>
  <si>
    <t>M102</t>
  </si>
  <si>
    <t>永達</t>
  </si>
  <si>
    <t xml:space="preserve">Victor </t>
  </si>
  <si>
    <t>iJZ9UUz5FdtFsnfbpHxxLv2iQyTPVu3n</t>
  </si>
  <si>
    <t>M103</t>
  </si>
  <si>
    <t>Annie</t>
  </si>
  <si>
    <t>AoCje9yNbbB9HWJO9ge8awETNSbH9Ekn</t>
  </si>
  <si>
    <t>M105</t>
  </si>
  <si>
    <t>李佳斌</t>
  </si>
  <si>
    <t>1LfaQsAdYeQEqIzuXrjfzpfm2qKu0Uf0</t>
  </si>
  <si>
    <t>M106</t>
  </si>
  <si>
    <t>俊漢</t>
  </si>
  <si>
    <t>吳俊漢</t>
  </si>
  <si>
    <t>John</t>
  </si>
  <si>
    <t>wPCKW9Yvgvpz87eKVcMIEwrvPtAHl1FW</t>
  </si>
  <si>
    <t>M107</t>
  </si>
  <si>
    <t>嘉謙</t>
  </si>
  <si>
    <t>蘇嘉謙</t>
  </si>
  <si>
    <t>Him</t>
  </si>
  <si>
    <t>HZkXktHdaboJad4hjGmefHa2wsLxlX3A</t>
  </si>
  <si>
    <t>M108</t>
  </si>
  <si>
    <t>家浚</t>
  </si>
  <si>
    <t>陳家浚</t>
  </si>
  <si>
    <t>Akantos</t>
  </si>
  <si>
    <t>Vj2ElpAWuvCPToEpxwQ6OuhARjA6mHJS</t>
  </si>
  <si>
    <t>M109</t>
  </si>
  <si>
    <t>廣榮</t>
  </si>
  <si>
    <t>陳廣榮</t>
  </si>
  <si>
    <t>Wing</t>
  </si>
  <si>
    <t>0izKGrl1dnEvAEnNstnEPYl64Z5rjkor</t>
  </si>
  <si>
    <t>M110</t>
  </si>
  <si>
    <t>菁琳</t>
  </si>
  <si>
    <t>葉菁琳</t>
  </si>
  <si>
    <t>Angee</t>
  </si>
  <si>
    <t>eAOjdKt9PyoNTcV4Qxa61STGAyL3f8G4</t>
  </si>
  <si>
    <t>M111</t>
  </si>
  <si>
    <t>慧琳</t>
  </si>
  <si>
    <t>徐慧琳</t>
  </si>
  <si>
    <t>Karen</t>
  </si>
  <si>
    <t>P6x1PZtQUAcLnmR6Qbkhj7X0mtaIDjcr</t>
  </si>
  <si>
    <t>M112</t>
  </si>
  <si>
    <t>朗喬</t>
  </si>
  <si>
    <t>趙朗喬</t>
  </si>
  <si>
    <t>Tomiko</t>
  </si>
  <si>
    <t>EV0IOz7AGd01nYQSd63Zt5tky5bEep6a</t>
  </si>
  <si>
    <t>htwkb0oHrZt2rrtrL0cRnDUkVTDYDvpy</t>
  </si>
  <si>
    <t>gyU8GIoLmx46jWgGri3A7nX6wkCvUsZX</t>
  </si>
  <si>
    <t>KfUFMMNMDCASQLFyrX4gSUVVDnsIgmnV</t>
  </si>
  <si>
    <t>Ebp2eE5RWlrg5p0edakq2SVC0UxV6mRx</t>
  </si>
  <si>
    <t>0iWtU3SZ1WKLqploUaZxfvjROZJUYDsy</t>
  </si>
  <si>
    <t>znZjC5qS61ZUlsBco2uiBKTw0SKa3igE</t>
  </si>
  <si>
    <t>SHrM7cGhagSL5Q80qqCgFnnuHLi3b21g</t>
  </si>
  <si>
    <t>how9I0um9Awxnr6FRxYCVFDEeNWBBqJD</t>
  </si>
  <si>
    <t>RgUarlb61qogHfSR195beQsji19pPJnb</t>
  </si>
  <si>
    <t>BZg5NqQ1Hro9uEBtcKOCm03gBiXnkz2k</t>
  </si>
  <si>
    <t>OXUvLHXvKoMTQdaDfynFwyFWb90iKjtN</t>
  </si>
  <si>
    <t>XTVVPMS3hqzCRJnASliZPpMydEZmDXpZ</t>
  </si>
  <si>
    <t>fUDj6J9wHoebHwy3e8Wk3O94eTPe0hQc</t>
  </si>
  <si>
    <t>UsqoPh5bzCMwFQCKEb26NbrVSRePAs1e</t>
  </si>
  <si>
    <t>vEbAoKufuEPdDGGvPB084ZrGVj8ly1RD</t>
  </si>
  <si>
    <t>bgxjUTUpd54FPsdkXBcWLa7kl6igoSwm</t>
  </si>
  <si>
    <t>TnFBdUwz8EGdQwgYB5pdovaQYfpMNCCU</t>
  </si>
  <si>
    <t>PMuzq5ydPhVU6T5sxmoEzpYXWKZUTTHg</t>
  </si>
  <si>
    <t>ksKNA7q41y9fagATg7Zfwww3NbSWr36C</t>
  </si>
  <si>
    <t>bdGQJqVkxkOHkVZemvmxbNGtfBoM9PGu</t>
  </si>
  <si>
    <t>BzPzZ6Qo3oe9kHvYhIa87QOo3kuBAcGE</t>
  </si>
  <si>
    <t>yFyBqoko1QG9wnRHnP9GE8fwdTSgvdtK</t>
  </si>
  <si>
    <t>AIbO7wJh1XgyFKguVgo4wKXEK8r3yaVZ</t>
  </si>
  <si>
    <t>DU65hpmYcYXn1TuiqdOQL3xgcdnP90qv</t>
  </si>
  <si>
    <t>NHYCooWl9nHklXYVb7KizbVdsQUOY5pN</t>
  </si>
  <si>
    <t>kZMyIFrkiwz7lGMuWk7N0uf4GPInDuFg</t>
  </si>
  <si>
    <t>FY1QruJZu3Cm7SMg6yIXOynfFmg2v90v</t>
  </si>
  <si>
    <t>0S6NkjcQ9AzfxNoBJj4wcrXXeOUjIkRm</t>
  </si>
  <si>
    <t>mFISw8jaDyvhSido7mClB5TB9lpAv5Go</t>
  </si>
  <si>
    <t>GJZVn6HhlYKfreHo0MjWKt2uULaTe9nS</t>
  </si>
  <si>
    <t>Dl9S6EQMDYtt84v1CA69JjqifUfJoMkr</t>
  </si>
  <si>
    <t>5DMs4yY2uxtFFycnRT5ttrfAtqnwepBU</t>
  </si>
  <si>
    <t>dFI8IAn47MR2OzFELPxjKlPMujv3gmtS</t>
  </si>
  <si>
    <t>3Wzk0FvnFn9icg5WVowgTWZb1TKaw2dU</t>
  </si>
  <si>
    <t>gyKLb6zkHyboH0Oep1cj8PCrkQ6cPfZT</t>
  </si>
  <si>
    <t>IJxJH7c1EHRructagonkc1XaDPpOuelm</t>
  </si>
  <si>
    <t>OEdKPIrtZHVDX7wDnGUGVKUULmr8L7uK</t>
  </si>
  <si>
    <t>k1lsG525COyhWIUrqFe1tXr664IbGsye</t>
  </si>
  <si>
    <t>NUDbvJ3N17DHkm8d6gsCGfbaAnIiTHn7</t>
  </si>
  <si>
    <t>SkXOP5UKjUvEdM9b38OWQZeLZ9aWHZfT</t>
  </si>
  <si>
    <t>QhvUBL9N9lJA6qtwrCfUBFw4smiZkBQ1</t>
  </si>
  <si>
    <t>9gdM3gVevtEPeqShtnhspJEMCFkomqKH</t>
  </si>
  <si>
    <t>uSOpVdSXWQI9TAGP3E6GF2TE0HOjKriU</t>
  </si>
  <si>
    <t>ZugblGZB4laOsHgTZWdUr4P8ukjD0ooi</t>
  </si>
  <si>
    <t>nSxcFSV3oIxGmOkvQAVMlpoJCjwbn3MQ</t>
  </si>
  <si>
    <t>CS1t4q4GJznjCuJA9ot33iEp4eCQx0wp</t>
  </si>
  <si>
    <t>AxwSrlAlbDHbPRbXrggSMtcVuUBQhuBe</t>
  </si>
  <si>
    <t>BChXqYTpsVjzdibIvaakK2uLP54jbPXz</t>
  </si>
  <si>
    <t>dk98sfGSQzndrpSRP3ETBqj93MvdgVWN</t>
  </si>
  <si>
    <t>APWq8kEOQifXaiUWPmFhFM1hx4e3oRXn</t>
  </si>
  <si>
    <t>LbmNMnwnehvrbsMl3QfN80gimd2aymWv</t>
  </si>
  <si>
    <t>z9eZ0RrhtGfNx4NP3I72fotlsAfVATpW</t>
  </si>
  <si>
    <t>pOEmJzwHg4Y9SBWSJjpgvrOlJqHHWCY6</t>
  </si>
  <si>
    <t>MeEtb74TWsSBOUPd4EN7m1VtFGNJAZ9q</t>
  </si>
  <si>
    <t>WVvHnkt3nFQQ7olFz5YZCccv1HNk6BQB</t>
  </si>
  <si>
    <t>BnaZl1cp9Fgp3zHuTth4nt0IYjdGXvD5</t>
  </si>
  <si>
    <t>spir3G9fRYZ5EMKNWYXVpHYGSE1vOyQr</t>
  </si>
  <si>
    <t>jrtOM455arDwGsbLMkM5FEofwTfdaQyY</t>
  </si>
  <si>
    <t>Bt069vkmJ8IBDLtv7Oy1MlxXxbZ1NVRH</t>
  </si>
  <si>
    <t>K7qbxzLp42WJdVOtMauvUz5rQ3DH5BGG</t>
  </si>
  <si>
    <t>VLCIOAT059JeoutLFXH1mq4J1fYAxr4Q</t>
  </si>
  <si>
    <t>paYEbbx7ZVaVxR8nIkvDJm6sEhCnKh0z</t>
  </si>
  <si>
    <t>oJiRT7jD6pooVlbcLSztJZDLbyLi9TiQ</t>
  </si>
  <si>
    <t>L4t0srzvfmo5suEKoNDUB6KeJqzPRSHL</t>
  </si>
  <si>
    <t>1aOD9pNUqeYr9YSGpXIvpmVnhtVpdbkC</t>
  </si>
  <si>
    <t>xg9j2jMMV4UZVwPb9cvoI6q42CeMIr9X</t>
  </si>
  <si>
    <t>92tCrhNkVu2q1ysX682Ai4NqC0hNnWq3</t>
  </si>
  <si>
    <t>zemVEmEkfZ5mk13RnaepHoKH3itqD5tx</t>
  </si>
  <si>
    <t>4fKrqqIhtZeh7wq8GQ6vwH5qZlS3CjhR</t>
  </si>
  <si>
    <t>q2KYkBOfMKz11NWJobhn3ZkAk8i9bech</t>
  </si>
  <si>
    <t>rbfTM1TBHKF6dbFEKDmyHvi0uG2bMja3</t>
  </si>
  <si>
    <t>77bNGwXf04enSgo2YOAhmvVHW1z9Qvhf</t>
  </si>
  <si>
    <t>IWjBwUwPG0ovmmg5gogQay1fVRuxUqh6</t>
  </si>
  <si>
    <t>e1pzKggXjiL7VMMZKWfp2lPmukCPzl5J</t>
  </si>
  <si>
    <t>txWEhy1DrWNA7giEWRInVTYAdp8m9za1</t>
  </si>
  <si>
    <t>fxU4h8m3aLkAudJa10Wa9MamVBOeVJWb</t>
  </si>
  <si>
    <t>4ZvQ9tupvyqaoRI8mSYymltZjoVjVV40</t>
  </si>
  <si>
    <t>6SoPPh1lcrM8L3SAjUqcpRIZ9oCp6q9f</t>
  </si>
  <si>
    <t>ivfwFydYX70tsCKXJAXcR2pxGahL0YXR</t>
  </si>
  <si>
    <t>FBi8HEqolkmsA4FnQxzZt9KoyThgX2j4</t>
  </si>
  <si>
    <t>Qi8hUH8VZtBJSehJi0YGppcYOgev3brs</t>
  </si>
  <si>
    <t>BBd8Ig1CD8mEzWnwIfSCOK2TH6ICroH2</t>
  </si>
  <si>
    <t>4eMoxTjC6uUAvhNhAwoHSGSZW3zPnIYB</t>
  </si>
  <si>
    <t>BKixQ5Mu0DimIJWX4jqIkfIFrWWw0KFC</t>
  </si>
  <si>
    <t>cr4mELhDY8UAlx3zuM6X2UCIQewt0WPL</t>
  </si>
  <si>
    <t>cc8D9TI8KsXRz8vULDjPuy5ExiKdAwfB</t>
  </si>
  <si>
    <t>2iBvGd0SYNaNU59J5ylgv2w77GrdNPEN</t>
  </si>
  <si>
    <t>S001</t>
  </si>
  <si>
    <t>善億慈善基金有限公司 1</t>
  </si>
  <si>
    <t>S41OBB8c7l64aaw3cilVs1uHVIdpkEJa</t>
  </si>
  <si>
    <t>S002</t>
  </si>
  <si>
    <t>善億慈善基金有限公司 2</t>
  </si>
  <si>
    <t>2ICbOcg2ju1fMX9rJr2jh7AlywM6YaXU</t>
  </si>
  <si>
    <t>S003</t>
  </si>
  <si>
    <t>善億慈善基金有限公司 3</t>
  </si>
  <si>
    <t>K7S3XTOQOeAQf0QTWsTPHhiuIT307jId</t>
  </si>
  <si>
    <t>S004</t>
  </si>
  <si>
    <t>善億慈善基金有限公司 4</t>
  </si>
  <si>
    <t>kwIKSu3d0wRVA0pMHQawGHzUeYA2sWPt</t>
  </si>
  <si>
    <t>S005</t>
  </si>
  <si>
    <t>善億慈善基金有限公司 5</t>
  </si>
  <si>
    <t>Jco9mL43DcIHImWMaMWxXiN3mI54TMlk</t>
  </si>
  <si>
    <t>S006</t>
  </si>
  <si>
    <t>善億慈善基金有限公司 6</t>
  </si>
  <si>
    <t>C5JyVdYlSwNG08PaJka5rRldljAYK6LD</t>
  </si>
  <si>
    <t>S007</t>
  </si>
  <si>
    <t>善億慈善基金有限公司 7</t>
  </si>
  <si>
    <t>G70BPPzXZdhE0Q4cMCVbYgdddf9YlNhw</t>
  </si>
  <si>
    <t>S008</t>
  </si>
  <si>
    <t>善億慈善基金有限公司 8</t>
  </si>
  <si>
    <t>EA6KzIXZhPdSggo5b0tawu2ZlYArZ3gz</t>
  </si>
  <si>
    <t>S009</t>
  </si>
  <si>
    <t>R HOTEL 1</t>
  </si>
  <si>
    <t>eJO8eatbjbcHZ797vW75R46BUTvHxAn4</t>
  </si>
  <si>
    <t>S010</t>
  </si>
  <si>
    <t>R HOTEL 2</t>
  </si>
  <si>
    <t>ctmzWO64FxsClQ5j9MywSAyYOjMaOymF</t>
  </si>
  <si>
    <t>S011</t>
  </si>
  <si>
    <t>R HOTEL 3</t>
  </si>
  <si>
    <t>X46pAcKlWLv4C80IVsOEWfK6KpontLQo</t>
  </si>
  <si>
    <t>S012</t>
  </si>
  <si>
    <t>R HOTEL 4</t>
  </si>
  <si>
    <t>KybH6QehoF8lO4Pr81tSi4JhhPwvRbVv</t>
  </si>
  <si>
    <t>S013</t>
  </si>
  <si>
    <t>香港港南獅子會 1</t>
  </si>
  <si>
    <t>zlahQh9Ta5RVxtBg0wIS2QqQEkZQYnfG</t>
  </si>
  <si>
    <t>S014</t>
  </si>
  <si>
    <t>香港港南獅子會 2</t>
  </si>
  <si>
    <t>lNB0kNmzVWywgWrIexLZM6xb4pWwzBGF</t>
  </si>
  <si>
    <t>S015</t>
  </si>
  <si>
    <t>香港港南獅子會 3</t>
  </si>
  <si>
    <t>up0WZjQ0gtbfB0K0qubxPOuT9rXQHDO2</t>
  </si>
  <si>
    <t>S016</t>
  </si>
  <si>
    <t>香港港南獅子會 4</t>
  </si>
  <si>
    <t>lnlJzzYWYjickFSJTugBe9wyYJPPQ6MC</t>
  </si>
  <si>
    <t>S017</t>
  </si>
  <si>
    <t>銀綫灣獅子會 1</t>
  </si>
  <si>
    <t>7lGscf4wbeXCGXzpvt2O9SNgqK32WEtx</t>
  </si>
  <si>
    <t>S018</t>
  </si>
  <si>
    <t>銀綫灣獅子會 2</t>
  </si>
  <si>
    <t>aUyiWJhO41Yg3WXftszwsY7HWLKlRGyk</t>
  </si>
  <si>
    <t>S019</t>
  </si>
  <si>
    <t>銀綫灣獅子會 3</t>
  </si>
  <si>
    <t>8Um6urHLZshuDgcbuRkBsnoQkvIjD7RY</t>
  </si>
  <si>
    <t>S020</t>
  </si>
  <si>
    <t>銀綫灣獅子會 4</t>
  </si>
  <si>
    <t>LLQ68YLIsfhWQOImCsEBYdP4Lnv5VKZp</t>
  </si>
  <si>
    <t>S021</t>
  </si>
  <si>
    <t>大埔獅子會 1</t>
  </si>
  <si>
    <t>bxvqs2WerhIHJI7mMEgX2V9Y5P2S4GOt</t>
  </si>
  <si>
    <t>S022</t>
  </si>
  <si>
    <t>大埔獅子會 2</t>
  </si>
  <si>
    <t>NNA6dDpZ9WZEgolZLobPrLJ3eRerQKNw</t>
  </si>
  <si>
    <t>S023</t>
  </si>
  <si>
    <t>大埔獅子會 3</t>
  </si>
  <si>
    <t>SgJMvjH7Q5FWxU9tu0XUCqHa58AcBBF4</t>
  </si>
  <si>
    <t>S024</t>
  </si>
  <si>
    <t>大埔獅子會 4</t>
  </si>
  <si>
    <t>Js3IhN6Z1JZIyqGZkdMfrk5X5tYMIuE9</t>
  </si>
  <si>
    <t>S025</t>
  </si>
  <si>
    <t>香港新民獅子會 1</t>
  </si>
  <si>
    <t>1gDOWSMTmnbdZbkjqkpN1tCmzsmtg2LL</t>
  </si>
  <si>
    <t>S026</t>
  </si>
  <si>
    <t>香港新民獅子會 2</t>
  </si>
  <si>
    <t>JPNY56Zo2PHuljfcgNr4ZCPpQq2MhBpx</t>
  </si>
  <si>
    <t>S027</t>
  </si>
  <si>
    <t>香港新民獅子會 3</t>
  </si>
  <si>
    <t>ivUFpLG6utW19g2ROFLM1QP8RCdBLWDW</t>
  </si>
  <si>
    <t>S028</t>
  </si>
  <si>
    <t>香港新民獅子會 4</t>
  </si>
  <si>
    <t>NJs8gSlXzmnSuUI8wYZZTq00iVk9JP4m</t>
  </si>
  <si>
    <t>S029</t>
  </si>
  <si>
    <t>香港摩利臣山獅子會 1</t>
  </si>
  <si>
    <t>PpjKMMv4Brvqyyd9mkOdz3fJ8LzN019B</t>
  </si>
  <si>
    <t>S030</t>
  </si>
  <si>
    <t>香港摩利臣山獅子會 2</t>
  </si>
  <si>
    <t>zmTZUAnPOdzsIQXsM4ffJixPmJ8rALLT</t>
  </si>
  <si>
    <t>S031</t>
  </si>
  <si>
    <t>香港摩利臣山獅子會 3</t>
  </si>
  <si>
    <t>IY3wtg6Q8t7u63l0wc6nqnjTCR88FO1j</t>
  </si>
  <si>
    <t>S032</t>
  </si>
  <si>
    <t>香港摩利臣山獅子會 4</t>
  </si>
  <si>
    <t>MXu8LidXrp1gYLxuc8NFzGvuvaS8hv6b</t>
  </si>
  <si>
    <t>S033</t>
  </si>
  <si>
    <t>怡凱科技有限公司 1</t>
  </si>
  <si>
    <t>ZZHlrFBcTOdCjnKhFL9n6gqCag10JhVu</t>
  </si>
  <si>
    <t>S034</t>
  </si>
  <si>
    <t>怡凱科技有限公司 2</t>
  </si>
  <si>
    <t>Hdgh5W7iro4f0IKHojmQn2zBYiGFq98b</t>
  </si>
  <si>
    <t>S035</t>
  </si>
  <si>
    <t>怡凱科技有限公司 3</t>
  </si>
  <si>
    <t>Aw8NoSXOjDmZwemQwLZZ9jZIxLagdy2c</t>
  </si>
  <si>
    <t>S036</t>
  </si>
  <si>
    <t>怡凱科技有限公司 4</t>
  </si>
  <si>
    <t>Dc2qI2IgW8UpuigirO3QmZVra7pXGkNG</t>
  </si>
  <si>
    <t>S037</t>
  </si>
  <si>
    <t>九龍灣獅子會 1</t>
  </si>
  <si>
    <t>slWNeGnegO0N5V3WEAIHi11UqUHSTkT7</t>
  </si>
  <si>
    <t>S038</t>
  </si>
  <si>
    <t>九龍灣獅子會 2</t>
  </si>
  <si>
    <t>Pi0IxyXT7pacQ2OHnh7oaSpyAhNicJx0</t>
  </si>
  <si>
    <t>S039</t>
  </si>
  <si>
    <t>明匯智庫 1</t>
  </si>
  <si>
    <t>392UdBbNP2LMu1kAscd29szHOfOPnH3k</t>
  </si>
  <si>
    <t>S040</t>
  </si>
  <si>
    <t>明匯智庫 2</t>
  </si>
  <si>
    <t>cdO9P8ui6Rd0kHQMKSV4BVjgGxsWjH6P</t>
  </si>
  <si>
    <t>S041</t>
  </si>
  <si>
    <t>南九龍獅子會 1</t>
  </si>
  <si>
    <t>t0IxdoKBkZ1PgAFEx43Vm0hf69qO5R67</t>
  </si>
  <si>
    <t>S042</t>
  </si>
  <si>
    <t>南九龍獅子會 2</t>
  </si>
  <si>
    <t>J3IGd27GH6ezKzQvAJYG4wPVagfPAFgK</t>
  </si>
  <si>
    <t>S043</t>
  </si>
  <si>
    <t>飛鵝山獅子會 羅聲揚獅兄 1</t>
  </si>
  <si>
    <t>EFTmI4UWHXjr2holX1MB0F1ap0uR2RRu</t>
  </si>
  <si>
    <t>S044</t>
  </si>
  <si>
    <t>飛鵝山獅子會 羅聲揚獅兄 2</t>
  </si>
  <si>
    <t>r8Fr0cgBCaDZ9alH20zEpAINvru7V1Y5</t>
  </si>
  <si>
    <t>S045</t>
  </si>
  <si>
    <t>香港千禧獅子會 1</t>
  </si>
  <si>
    <t>c0NBBULtQyshdwiKS3VsOoesK5vFfw3F</t>
  </si>
  <si>
    <t>S046</t>
  </si>
  <si>
    <t>香港千禧獅子會 2</t>
  </si>
  <si>
    <t>0po8J4O5IvWt9I0mkIvX2FwNGwbVxqMg</t>
  </si>
  <si>
    <t>S047</t>
  </si>
  <si>
    <t>香港中華傳統文化獅子會 何軍容獅姐 1</t>
  </si>
  <si>
    <t>Mc50noKRTS5cmjPIaCuNzHSlDYhw4Ivq</t>
  </si>
  <si>
    <t>S048</t>
  </si>
  <si>
    <t>香港中華傳統文化獅子會 何軍容獅姐 2</t>
  </si>
  <si>
    <t>ZUNgBkyRizi0fHJKUPZ0fagEmenpAQPz</t>
  </si>
  <si>
    <t>S049</t>
  </si>
  <si>
    <t>香港太子獅子會 1</t>
  </si>
  <si>
    <t>Bsl1gCrY7VDrK5kSnXpbbT5i3suJJFTR</t>
  </si>
  <si>
    <t>S050</t>
  </si>
  <si>
    <t>香港太子獅子會 2</t>
  </si>
  <si>
    <t>gQwcVz3dJ3ff1354tf2pROGLwZQMP5nL</t>
  </si>
  <si>
    <t>S051</t>
  </si>
  <si>
    <t>香港半島獅子會 1</t>
  </si>
  <si>
    <t>4Jvjtjiz5hkz7yPcPV3ftDxK3nT1LeXV</t>
  </si>
  <si>
    <t>S052</t>
  </si>
  <si>
    <t>香港半島獅子會 2</t>
  </si>
  <si>
    <t>U5WSNax9kgeCS6xWjWZJZMSktfw9zhKc</t>
  </si>
  <si>
    <t>S053</t>
  </si>
  <si>
    <t>香港尖山獅子會 1</t>
  </si>
  <si>
    <t>aSts7LcvgteeqTqov8qwrZ7k6Gyosj27</t>
  </si>
  <si>
    <t>S054</t>
  </si>
  <si>
    <t>香港尖山獅子會 2</t>
  </si>
  <si>
    <t>3pLxb1y1xO2H4bL6BjwvRMo9pIQ5hW3J</t>
  </si>
  <si>
    <t>S055</t>
  </si>
  <si>
    <t>香港尖沙咀獅子會 1</t>
  </si>
  <si>
    <t>SRwJD1avoHYZgCywdf67Cy429xw1t1ku</t>
  </si>
  <si>
    <t>S056</t>
  </si>
  <si>
    <t>香港尖沙咀獅子會 2</t>
  </si>
  <si>
    <t>ZAKhT4zwx5yXQh4egKXaNAdQSq9eTtEI</t>
  </si>
  <si>
    <t>S057</t>
  </si>
  <si>
    <t>香港行樂獅子會 1</t>
  </si>
  <si>
    <t>w0BDyBT9f8eHM0ELI7JoWV3inNGdD7Yh</t>
  </si>
  <si>
    <t>S058</t>
  </si>
  <si>
    <t>香港行樂獅子會 2</t>
  </si>
  <si>
    <t>0rpIyeEgtzqBpP29ffLaKjDTEQaf6NEs</t>
  </si>
  <si>
    <t>S059</t>
  </si>
  <si>
    <t>香港城市獅子會 張萬添獅兄 1</t>
  </si>
  <si>
    <t>Vi1lVx6GHgS1Xsck2TEe7eprkG89Ig11</t>
  </si>
  <si>
    <t>S060</t>
  </si>
  <si>
    <t>香港城市獅子會 張萬添獅兄 2</t>
  </si>
  <si>
    <t>bJ5NBFV9YjC8ikxRNCtqTRFXVxmuTZ3Z</t>
  </si>
  <si>
    <t>S061</t>
  </si>
  <si>
    <t>香港科學園獅子會 1</t>
  </si>
  <si>
    <t>rBvW77FPMeta0Mgz8CCdiUqPgSlTDzeA</t>
  </si>
  <si>
    <t>S062</t>
  </si>
  <si>
    <t>香港科學園獅子會 2</t>
  </si>
  <si>
    <t>2u7BxFjtwpPhmQv1h7ibF4WZRcSzaSE7</t>
  </si>
  <si>
    <t>S063</t>
  </si>
  <si>
    <t>香港特區中央獅子會 郭文軒獅兄 1</t>
  </si>
  <si>
    <t>yAN1NZPvMc0AqlwgfI2us0vMGQmQAojW</t>
  </si>
  <si>
    <t>S064</t>
  </si>
  <si>
    <t>香港特區中央獅子會 郭文軒獅兄 2</t>
  </si>
  <si>
    <t>BQaKB23fesjdKSqzaWWSwHdgbQO6RAKd</t>
  </si>
  <si>
    <t>S065</t>
  </si>
  <si>
    <t>香港深水埗獅子會 1</t>
  </si>
  <si>
    <t>hxx4olaAzunbdlXjKWkBNl0Y2SUCR951</t>
  </si>
  <si>
    <t>S066</t>
  </si>
  <si>
    <t>香港深水埗獅子會 2</t>
  </si>
  <si>
    <t>7BRJW2gzOcYaLLYMTz4Yqv2BkgSTiNlU</t>
  </si>
  <si>
    <t>S067</t>
  </si>
  <si>
    <t>香港深灣獅子會 1</t>
  </si>
  <si>
    <t>W48STVCpY0nW5ywJ3sTULYTkUaK8Ikf5</t>
  </si>
  <si>
    <t>S068</t>
  </si>
  <si>
    <t>香港深灣獅子會 2</t>
  </si>
  <si>
    <t>FUa4gmtW6aqWcKOJpwQKXsKMk3Dej5ge</t>
  </si>
  <si>
    <t>S069</t>
  </si>
  <si>
    <t>香港渣甸山獅子會 1</t>
  </si>
  <si>
    <t>pXgLq5zCgOBJOlavFPv4nvDTO3ZQvunK</t>
  </si>
  <si>
    <t>S070</t>
  </si>
  <si>
    <t>香港渣甸山獅子會 2</t>
  </si>
  <si>
    <t>RiPpi3x5L7enJCAl5lMqHQeYETWMXwI0</t>
  </si>
  <si>
    <t>S071</t>
  </si>
  <si>
    <t>香港新時代獅子會 許志傑獅兄 1</t>
  </si>
  <si>
    <t>NCyv2wJ8BNYPip4WdivFmaxCs1l1jsIv</t>
  </si>
  <si>
    <t>S072</t>
  </si>
  <si>
    <t>香港新時代獅子會 許志傑獅兄 2</t>
  </si>
  <si>
    <t>T5M2usJl7UXJ6VwxLg3uRwk3hUzV813T</t>
  </si>
  <si>
    <t>S073</t>
  </si>
  <si>
    <t>香港新時代獅子會 劉仁斌獅兄 1</t>
  </si>
  <si>
    <t>SAgAS8y1MLBDIWOEv6yKDJylx0iBtwVp</t>
  </si>
  <si>
    <t>S074</t>
  </si>
  <si>
    <t>香港新時代獅子會 劉仁斌獅兄 2</t>
  </si>
  <si>
    <t>6LNa7Y1xHFfy8lH99uHP7Sw0tH9LyLY7</t>
  </si>
  <si>
    <t>S075</t>
  </si>
  <si>
    <t>香港新時代獅子會 劉美琪獅姐 1</t>
  </si>
  <si>
    <t>02nJ2IzendTcoLa5eGPvi5nKg5wq6Dk3</t>
  </si>
  <si>
    <t>S076</t>
  </si>
  <si>
    <t>香港新時代獅子會 劉美琪獅姐 2</t>
  </si>
  <si>
    <t>VG8TamLZcy6yhOg56heHHoQhhrGMHYh5</t>
  </si>
  <si>
    <t>S077</t>
  </si>
  <si>
    <t>香港歌賦山獅子會 1</t>
  </si>
  <si>
    <t>7ly1mmL0znivFHusH9W0R4RMiPZDmdyD</t>
  </si>
  <si>
    <t>S078</t>
  </si>
  <si>
    <t>香港歌賦山獅子會 2</t>
  </si>
  <si>
    <t>EQEouQRu3RMX1UrS6FOxs00mSyK3KWpt</t>
  </si>
  <si>
    <t>S079</t>
  </si>
  <si>
    <t>將軍澳獅子會 1</t>
  </si>
  <si>
    <t>x7apqtNCLtSg8flLI5EBDzBOX5UXsHv6</t>
  </si>
  <si>
    <t>S080</t>
  </si>
  <si>
    <t>將軍澳獅子會 2</t>
  </si>
  <si>
    <t>2BzwH0JABQOa5c4MWQE5dG4IdJ9RIWod</t>
  </si>
  <si>
    <t>S081</t>
  </si>
  <si>
    <t>第四分區主席 黃啟智獅兄 1</t>
  </si>
  <si>
    <t>pw4icCCb7lOPZzruTrtGYNKpGcLKa8MM</t>
  </si>
  <si>
    <t>S082</t>
  </si>
  <si>
    <t>第四分區主席 黃啟智獅兄 2</t>
  </si>
  <si>
    <t>cmg8Mp7vrT7Cnz1JZGSp4IKQMde5FvhY</t>
  </si>
  <si>
    <t>S083</t>
  </si>
  <si>
    <t>港島獅子會 1</t>
  </si>
  <si>
    <t>EYQvoE4sSPd9ba3CjlmOhdvyC4vfE2ER</t>
  </si>
  <si>
    <t>S084</t>
  </si>
  <si>
    <t>港島獅子會 2</t>
  </si>
  <si>
    <t>cOIDAtsko5ZX6lyzgECJkSS4shAhYAMP</t>
  </si>
  <si>
    <t>S085</t>
  </si>
  <si>
    <t>澳門東望洋獅子會 1</t>
  </si>
  <si>
    <t>UZEyc33fcrVy0XrkHFh7DylliITn8AsL</t>
  </si>
  <si>
    <t>S086</t>
  </si>
  <si>
    <t>澳門東望洋獅子會 2</t>
  </si>
  <si>
    <t>gBiF3Rw4mezkzhd2uPqnJ3xhgAZnQN5r</t>
  </si>
  <si>
    <t>S087</t>
  </si>
  <si>
    <t>九肚山獅子會 1</t>
  </si>
  <si>
    <t>Ijt55az9F9EmEd2bQQ9uSDZqjvECSQpG</t>
  </si>
  <si>
    <t>S088</t>
  </si>
  <si>
    <t>九肚山獅子會 2</t>
  </si>
  <si>
    <t>kLNDRu6jWFVSHsOL6QNpMOaO2G07A5zX</t>
  </si>
  <si>
    <t>S089</t>
  </si>
  <si>
    <t>MTX Motors 1</t>
  </si>
  <si>
    <t>ZDACp2wcC5cR5mLkBFA5LJ60doQxZjBl</t>
  </si>
  <si>
    <t>S090</t>
  </si>
  <si>
    <t>MTX Motors 2</t>
  </si>
  <si>
    <t>DFmQy7eH5Lcm44ExB6Ty6f2oU6tZBR0X</t>
  </si>
  <si>
    <t>S091</t>
  </si>
  <si>
    <t>屯門獅子會 1</t>
  </si>
  <si>
    <t>pEIVmXdwunKBQzLohbhCSsWdgkjOREOE</t>
  </si>
  <si>
    <t>S092</t>
  </si>
  <si>
    <t>屯門獅子會 2</t>
  </si>
  <si>
    <t>BhbnWTIfQKQe8E5pmqCgthAJRx6YC9sg</t>
  </si>
  <si>
    <t>S093</t>
  </si>
  <si>
    <t>南區獅子會 1</t>
  </si>
  <si>
    <t>7IiqAbWu4SlELfza9zBIpAOjPhJiK9hQ</t>
  </si>
  <si>
    <t>S094</t>
  </si>
  <si>
    <t>南區獅子會 2</t>
  </si>
  <si>
    <t>1xfD9oPS8FKBD0AMsLtCt5jpbePS7v0j</t>
  </si>
  <si>
    <t>S095</t>
  </si>
  <si>
    <t>香港快活谷獅子會 1</t>
  </si>
  <si>
    <t>thvk9rytcJRBJtzzTyGWMthEiS6OjGt1</t>
  </si>
  <si>
    <t>S096</t>
  </si>
  <si>
    <t>香港快活谷獅子會 2</t>
  </si>
  <si>
    <t>SwawFOpY66ZUEPWIVj4wWKX78sHyJG4k</t>
  </si>
  <si>
    <t>S097</t>
  </si>
  <si>
    <t>香港快活谷獅子會 3</t>
  </si>
  <si>
    <t>x1Z6IEdCbWouU3F0LCvGBWHUa0UlvKg4</t>
  </si>
  <si>
    <t>S098</t>
  </si>
  <si>
    <t>香港快活谷獅子會 4</t>
  </si>
  <si>
    <t>zwzzSftoMJCDImRvOmO9O8EuiqcQuRMB</t>
  </si>
  <si>
    <t>S099</t>
  </si>
  <si>
    <t>香港壽臣山獅子會 1</t>
  </si>
  <si>
    <t>0dTPE1P9Fu8WdO8WHCnGuOYaMSkKkH6K</t>
  </si>
  <si>
    <t>RQTWYjckt7kUcUy8mOowx9CJ8r1tQFhp</t>
  </si>
  <si>
    <t>JrqGUONY2w3p8jtAmeGqxVss36RwxOVB</t>
  </si>
  <si>
    <t>Sm5HOlHM8AFbEiErdBvpkCQOQYBW71bH</t>
  </si>
  <si>
    <t>4WsEGVEKRtdJW6xfpdgzkdnhmfMc9jwF</t>
  </si>
  <si>
    <t>jDChBbF306t2eizH8aR7P1lRmILzyfmm</t>
  </si>
  <si>
    <t>u0xV8fcaHTbYCL4Q7Ta8drODnFdNYi0V</t>
  </si>
  <si>
    <t>1pq8K1wcG9sBH9LhqQXlw5iF6mBxlXpM</t>
  </si>
  <si>
    <t>6FsImqMKELISqm4ImIx2hhkCqnPQ1Omj</t>
  </si>
  <si>
    <t>YRhPTaGXaEgohzeJpnQt9VkVdtLQfZ2A</t>
  </si>
  <si>
    <t>hgQBM0k3iKwlCJoKU55GLgJQ7bvck25s</t>
  </si>
  <si>
    <t>500份學生</t>
  </si>
  <si>
    <t>出世紙</t>
  </si>
  <si>
    <t>Average</t>
  </si>
  <si>
    <t>Lowest</t>
  </si>
  <si>
    <t>無學歷</t>
  </si>
  <si>
    <t>1st quatile</t>
  </si>
  <si>
    <t>Median</t>
  </si>
  <si>
    <t>3rd quatile</t>
  </si>
  <si>
    <t>Highest</t>
  </si>
  <si>
    <t>No.</t>
  </si>
  <si>
    <t>(2018-19)健康</t>
  </si>
  <si>
    <t>(2018-19) 技能</t>
  </si>
  <si>
    <t>(2018-19)成長</t>
  </si>
  <si>
    <t>(2018-19)關係</t>
  </si>
  <si>
    <t>P001</t>
  </si>
  <si>
    <t>平均值</t>
  </si>
  <si>
    <t>P002</t>
  </si>
  <si>
    <t>￼金錢</t>
  </si>
  <si>
    <t>P003</t>
  </si>
  <si>
    <t>P004</t>
  </si>
  <si>
    <t>P005</t>
  </si>
  <si>
    <t>文憑</t>
  </si>
  <si>
    <t>P006</t>
  </si>
  <si>
    <t>￼關係</t>
  </si>
  <si>
    <t>P007</t>
  </si>
  <si>
    <t>30% 無</t>
  </si>
  <si>
    <t>40% 小學</t>
  </si>
  <si>
    <t>20%中學</t>
  </si>
  <si>
    <t>10%大學</t>
  </si>
  <si>
    <t>P008</t>
  </si>
  <si>
    <t>￼疾病</t>
  </si>
  <si>
    <t>6% ￼癌症 (30個)</t>
  </si>
  <si>
    <t>6% ￼心臟病 (30個)</t>
  </si>
  <si>
    <t>0.4% ￼傷殘 (2個)</t>
  </si>
  <si>
    <t>2% 左眼/右眼 (6個）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</si>
  <si>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</si>
  <si>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</si>
  <si>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</si>
  <si>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</si>
  <si>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</si>
  <si>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</si>
  <si>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</si>
  <si>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</si>
  <si>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</si>
  <si>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</si>
  <si>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</si>
  <si>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</si>
  <si>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</si>
  <si>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</si>
  <si>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</si>
  <si>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</si>
  <si>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</si>
  <si>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</si>
  <si>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</si>
  <si>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</si>
  <si>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</si>
  <si>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</si>
  <si>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</si>
  <si>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</si>
  <si>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</si>
  <si>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</si>
  <si>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</si>
  <si>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</si>
  <si>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</si>
  <si>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</si>
  <si>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</si>
  <si>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</si>
  <si>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</si>
  <si>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</si>
  <si>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</si>
  <si>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</si>
  <si>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</si>
  <si>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</si>
  <si>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</si>
  <si>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</si>
  <si>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</si>
  <si>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</si>
  <si>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</si>
  <si>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</si>
  <si>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</si>
  <si>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</si>
  <si>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</si>
  <si>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</si>
  <si>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</si>
  <si>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</si>
  <si>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</si>
  <si>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</si>
  <si>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</si>
  <si>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</si>
  <si>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</si>
  <si>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</si>
  <si>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</si>
  <si>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</si>
  <si>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</si>
  <si>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</si>
  <si>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</si>
  <si>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</si>
  <si>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</si>
  <si>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</si>
  <si>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</si>
  <si>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</si>
  <si>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</si>
  <si>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</si>
  <si>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</si>
  <si>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</si>
  <si>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</si>
  <si>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</si>
  <si>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</si>
  <si>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</si>
  <si>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</si>
  <si>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</si>
  <si>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</si>
  <si>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</si>
  <si>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</si>
  <si>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</si>
  <si>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</si>
  <si>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</si>
  <si>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</si>
  <si>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</si>
  <si>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</si>
  <si>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</si>
  <si>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</si>
  <si>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</si>
  <si>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</si>
  <si>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</si>
  <si>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</si>
  <si>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</si>
  <si>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</si>
  <si>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</si>
  <si>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</si>
  <si>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</si>
  <si>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</si>
  <si>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</si>
  <si>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</si>
  <si>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</si>
  <si>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</si>
  <si>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</si>
  <si>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</si>
  <si>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</si>
  <si>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</si>
  <si>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</si>
  <si>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</si>
  <si>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</si>
  <si>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</si>
  <si>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</si>
  <si>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</si>
  <si>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</si>
  <si>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</si>
  <si>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</si>
  <si>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</si>
  <si>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</si>
  <si>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</si>
  <si>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</si>
  <si>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</si>
  <si>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</si>
  <si>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</si>
  <si>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</si>
  <si>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</si>
  <si>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</si>
  <si>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</si>
  <si>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</si>
  <si>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</si>
  <si>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</si>
  <si>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</si>
  <si>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</si>
  <si>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</si>
  <si>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</si>
  <si>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</si>
  <si>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</si>
  <si>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</si>
  <si>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</si>
  <si>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</si>
  <si>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</si>
  <si>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</si>
  <si>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</si>
  <si>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</si>
  <si>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</si>
  <si>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</si>
  <si>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</si>
  <si>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</si>
  <si>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</si>
  <si>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</si>
  <si>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</si>
  <si>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</si>
  <si>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</si>
  <si>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</si>
  <si>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</si>
  <si>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</si>
  <si>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</si>
  <si>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</si>
  <si>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</si>
  <si>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</si>
  <si>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</si>
  <si>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</si>
  <si>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</si>
  <si>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</si>
  <si>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</si>
  <si>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</si>
  <si>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</si>
  <si>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</si>
  <si>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</si>
  <si>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</si>
  <si>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Cancel (右眼盲)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</si>
  <si>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</si>
  <si>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</si>
  <si>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</si>
  <si>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</si>
  <si>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</si>
  <si>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</si>
  <si>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</si>
  <si>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</si>
  <si>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</si>
  <si>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</si>
  <si>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</si>
  <si>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</si>
  <si>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</si>
  <si>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</si>
  <si>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</si>
  <si>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</si>
  <si>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</si>
  <si>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</si>
  <si>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</si>
  <si>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</si>
  <si>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</si>
  <si>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</si>
  <si>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</si>
  <si>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</si>
  <si>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</si>
  <si>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</si>
  <si>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</si>
  <si>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</si>
  <si>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</si>
  <si>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</si>
  <si>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</si>
  <si>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</si>
  <si>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</si>
  <si>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</si>
  <si>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</si>
  <si>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</si>
  <si>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</si>
  <si>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</si>
  <si>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</si>
  <si>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</si>
  <si>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</si>
  <si>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</si>
  <si>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</si>
  <si>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</si>
  <si>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</si>
  <si>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</si>
  <si>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</si>
  <si>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</si>
  <si>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</si>
  <si>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</si>
  <si>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</si>
  <si>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</si>
  <si>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</si>
  <si>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</si>
  <si>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</si>
  <si>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</si>
  <si>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</si>
  <si>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</si>
  <si>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</si>
  <si>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</si>
  <si>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</si>
  <si>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</si>
  <si>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</si>
  <si>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</si>
  <si>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</si>
  <si>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</si>
  <si>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</si>
  <si>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</si>
  <si>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</si>
  <si>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</si>
  <si>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</si>
  <si>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</si>
  <si>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</si>
  <si>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</si>
  <si>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</si>
  <si>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</si>
  <si>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</si>
  <si>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</si>
  <si>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</si>
  <si>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</si>
  <si>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</si>
  <si>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</si>
  <si>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</si>
  <si>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</si>
  <si>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</si>
  <si>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</si>
  <si>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</si>
  <si>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</si>
  <si>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</si>
  <si>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</si>
  <si>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</si>
  <si>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</si>
  <si>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</si>
  <si>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</si>
  <si>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</si>
  <si>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</si>
  <si>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</si>
  <si>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</si>
  <si>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</si>
  <si>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</si>
  <si>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</si>
  <si>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</si>
  <si>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</si>
  <si>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</si>
  <si>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</si>
  <si>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</si>
  <si>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</si>
  <si>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</si>
  <si>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</si>
  <si>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</si>
  <si>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</si>
  <si>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</si>
  <si>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</si>
  <si>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</si>
  <si>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</si>
  <si>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</si>
  <si>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</si>
  <si>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</si>
  <si>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</si>
  <si>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</si>
  <si>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</si>
  <si>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</si>
  <si>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</si>
  <si>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</si>
  <si>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</si>
  <si>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</si>
  <si>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</si>
  <si>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</si>
  <si>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</si>
  <si>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</si>
  <si>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</si>
  <si>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</si>
  <si>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</si>
  <si>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</si>
  <si>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</si>
  <si>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</si>
  <si>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</si>
  <si>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</si>
  <si>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</si>
  <si>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</si>
  <si>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</si>
  <si>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</si>
  <si>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</si>
  <si>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</si>
  <si>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</si>
  <si>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</si>
  <si>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</si>
  <si>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</si>
  <si>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</si>
  <si>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</si>
  <si>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</si>
  <si>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</si>
  <si>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</si>
  <si>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</si>
  <si>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</si>
  <si>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</si>
  <si>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</si>
  <si>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</si>
  <si>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</si>
  <si>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</si>
  <si>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</si>
  <si>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</si>
  <si>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</si>
  <si>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</si>
  <si>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</si>
  <si>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</si>
  <si>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</si>
  <si>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</si>
  <si>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</si>
  <si>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</si>
  <si>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</si>
  <si>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</si>
  <si>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</si>
  <si>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</si>
  <si>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</si>
  <si>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</si>
  <si>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</si>
  <si>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</si>
  <si>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</si>
  <si>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</si>
  <si>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</si>
  <si>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</si>
  <si>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</si>
  <si>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</si>
  <si>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</si>
  <si>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</si>
  <si>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</si>
  <si>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</si>
  <si>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</si>
  <si>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</si>
  <si>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</si>
  <si>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</si>
  <si>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</si>
  <si>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</si>
  <si>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</si>
  <si>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</si>
  <si>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</si>
  <si>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</si>
  <si>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</si>
  <si>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</si>
  <si>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</si>
  <si>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</si>
  <si>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</si>
  <si>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</si>
  <si>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</si>
  <si>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</si>
  <si>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</si>
  <si>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</si>
  <si>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</si>
  <si>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</si>
  <si>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</si>
  <si>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</si>
  <si>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</si>
  <si>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</si>
  <si>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</si>
  <si>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</si>
  <si>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</si>
  <si>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</si>
  <si>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</si>
  <si>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</si>
  <si>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</si>
  <si>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</si>
  <si>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</si>
  <si>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</si>
  <si>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</si>
  <si>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</si>
  <si>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</si>
  <si>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</si>
  <si>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</si>
  <si>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</si>
  <si>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</si>
  <si>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</si>
  <si>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</si>
  <si>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</si>
  <si>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</si>
  <si>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</si>
  <si>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</si>
  <si>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</si>
  <si>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</si>
  <si>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</si>
  <si>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</si>
  <si>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</si>
  <si>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</si>
  <si>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</si>
  <si>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</si>
  <si>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</si>
  <si>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</si>
  <si>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</si>
  <si>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</si>
  <si>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</si>
  <si>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</si>
  <si>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</si>
  <si>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</si>
  <si>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</si>
  <si>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</si>
  <si>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</si>
  <si>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</si>
  <si>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</si>
  <si>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</si>
  <si>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</si>
  <si>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</si>
  <si>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</si>
  <si>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</si>
  <si>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</si>
  <si>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</si>
  <si>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</si>
  <si>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</si>
  <si>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</si>
  <si>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</si>
  <si>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</si>
  <si>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</si>
  <si>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</si>
  <si>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</si>
  <si>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</si>
  <si>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</si>
  <si>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</si>
  <si>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</si>
  <si>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</si>
  <si>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</si>
  <si>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</si>
  <si>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</si>
  <si>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</si>
  <si>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</si>
  <si>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</si>
  <si>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</si>
  <si>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</si>
  <si>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</si>
  <si>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</si>
  <si>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</si>
  <si>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</si>
  <si>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</si>
  <si>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</si>
  <si>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</si>
  <si>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</si>
  <si>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</si>
  <si>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</si>
  <si>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</si>
  <si>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</si>
  <si>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</si>
  <si>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</si>
  <si>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</si>
  <si>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</si>
  <si>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</si>
  <si>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</si>
  <si>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</si>
  <si>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</si>
  <si>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</si>
  <si>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</si>
  <si>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</si>
  <si>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</si>
  <si>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</si>
  <si>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</si>
  <si>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</si>
  <si>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</si>
  <si>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</si>
  <si>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</si>
  <si>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</si>
  <si>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</si>
  <si>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</si>
  <si>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</si>
  <si>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</si>
  <si>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</si>
  <si>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</si>
  <si>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</si>
  <si>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</si>
  <si>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數值</t>
  </si>
  <si>
    <t>分佈</t>
  </si>
  <si>
    <t>人數</t>
  </si>
  <si>
    <t>金錢</t>
  </si>
  <si>
    <t>total</t>
  </si>
  <si>
    <t>No.的COUNTUNIQUE</t>
  </si>
  <si>
    <t>學術</t>
  </si>
  <si>
    <t>開心</t>
  </si>
  <si>
    <t>傷殘人士, 斷左腳</t>
  </si>
  <si>
    <t>傷殘人士, 斷右腳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</si>
  <si>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</si>
  <si>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</si>
  <si>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</si>
  <si>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</si>
  <si>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</si>
  <si>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</si>
  <si>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</si>
  <si>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</si>
  <si>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</si>
  <si>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</si>
  <si>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</si>
  <si>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</si>
  <si>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</si>
  <si>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</si>
  <si>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</si>
  <si>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</si>
  <si>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</si>
  <si>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</si>
  <si>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</si>
  <si>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</si>
  <si>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</si>
  <si>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</si>
  <si>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</si>
  <si>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</si>
  <si>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</si>
  <si>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</si>
  <si>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</si>
  <si>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</si>
  <si>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</si>
  <si>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</si>
  <si>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</si>
  <si>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</si>
  <si>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</si>
  <si>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</si>
  <si>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</si>
  <si>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</si>
  <si>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</si>
  <si>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</si>
  <si>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</si>
  <si>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</si>
  <si>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</si>
  <si>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</si>
  <si>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</si>
  <si>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</si>
  <si>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</si>
  <si>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</si>
  <si>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</si>
  <si>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</si>
  <si>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</si>
  <si>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</si>
  <si>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</si>
  <si>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</si>
  <si>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</si>
  <si>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</si>
  <si>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</si>
  <si>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</si>
  <si>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</si>
  <si>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</si>
  <si>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</si>
  <si>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</si>
  <si>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</si>
  <si>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</si>
  <si>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</si>
  <si>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</si>
  <si>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</si>
  <si>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</si>
  <si>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</si>
  <si>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</si>
  <si>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</si>
  <si>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</si>
  <si>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</si>
  <si>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</si>
  <si>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</si>
  <si>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</si>
  <si>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</si>
  <si>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</si>
  <si>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</si>
  <si>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</si>
  <si>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</si>
  <si>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</si>
  <si>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</si>
  <si>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</si>
  <si>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</si>
  <si>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</si>
  <si>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</si>
  <si>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</si>
  <si>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</si>
  <si>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</si>
  <si>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</si>
  <si>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</si>
  <si>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</si>
  <si>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</si>
  <si>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</si>
  <si>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</si>
  <si>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</si>
  <si>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</si>
  <si>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</si>
  <si>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</si>
  <si>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</si>
  <si>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</si>
  <si>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</si>
  <si>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</si>
  <si>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</si>
  <si>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</si>
  <si>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</si>
  <si>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</si>
  <si>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</si>
  <si>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</si>
  <si>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</si>
  <si>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</si>
  <si>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</si>
  <si>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</si>
  <si>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</si>
  <si>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</si>
  <si>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</si>
  <si>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</si>
  <si>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</si>
  <si>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</si>
  <si>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</si>
  <si>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</si>
  <si>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</si>
  <si>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</si>
  <si>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</si>
  <si>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</si>
  <si>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</si>
  <si>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</si>
  <si>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</si>
  <si>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</si>
  <si>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</si>
  <si>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</si>
  <si>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</si>
  <si>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</si>
  <si>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</si>
  <si>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</si>
  <si>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</si>
  <si>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</si>
  <si>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</si>
  <si>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</si>
  <si>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</si>
  <si>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</si>
  <si>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</si>
  <si>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</si>
  <si>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</si>
  <si>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</si>
  <si>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</si>
  <si>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</si>
  <si>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</si>
  <si>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</si>
  <si>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</si>
  <si>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</si>
  <si>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</si>
  <si>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</si>
  <si>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</si>
  <si>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</si>
  <si>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</si>
  <si>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</si>
  <si>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</si>
  <si>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</si>
  <si>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</si>
  <si>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</si>
  <si>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</si>
  <si>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</si>
  <si>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</si>
  <si>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</si>
  <si>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</si>
  <si>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</si>
  <si>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</si>
  <si>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</si>
  <si>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</si>
  <si>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</si>
  <si>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</si>
  <si>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</si>
  <si>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</si>
  <si>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</si>
  <si>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</si>
  <si>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</si>
  <si>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</si>
  <si>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</si>
  <si>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</si>
  <si>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</si>
  <si>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</si>
  <si>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</si>
  <si>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</si>
  <si>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</si>
  <si>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</si>
  <si>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</si>
  <si>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</si>
  <si>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</si>
  <si>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</si>
  <si>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</si>
  <si>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</si>
  <si>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</si>
  <si>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</si>
  <si>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</si>
  <si>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</si>
  <si>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</si>
  <si>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</si>
  <si>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</si>
  <si>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</si>
  <si>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</si>
  <si>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</si>
  <si>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</si>
  <si>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</si>
  <si>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</si>
  <si>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</si>
  <si>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</si>
  <si>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</si>
  <si>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</si>
  <si>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</si>
  <si>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</si>
  <si>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</si>
  <si>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</si>
  <si>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</si>
  <si>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</si>
  <si>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</si>
  <si>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</si>
  <si>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</si>
  <si>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</si>
  <si>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</si>
  <si>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</si>
  <si>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</si>
  <si>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</si>
  <si>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</si>
  <si>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</si>
  <si>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</si>
  <si>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</si>
  <si>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</si>
  <si>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</si>
  <si>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</si>
  <si>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</si>
  <si>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</si>
  <si>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</si>
  <si>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</si>
  <si>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</si>
  <si>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</si>
  <si>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</si>
  <si>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</si>
  <si>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</si>
  <si>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</si>
  <si>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</si>
  <si>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</si>
  <si>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</si>
  <si>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</si>
  <si>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</si>
  <si>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</si>
  <si>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</si>
  <si>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</si>
  <si>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</si>
  <si>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</si>
  <si>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</si>
  <si>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</si>
  <si>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</si>
  <si>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</si>
  <si>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</si>
  <si>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</si>
  <si>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</si>
  <si>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</si>
  <si>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</si>
  <si>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</si>
  <si>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</si>
  <si>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</si>
  <si>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</si>
  <si>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</si>
  <si>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</si>
  <si>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</si>
  <si>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</si>
  <si>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</si>
  <si>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</si>
  <si>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</si>
  <si>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</si>
  <si>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</si>
  <si>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</si>
  <si>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</si>
  <si>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</si>
  <si>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</si>
  <si>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</si>
  <si>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</si>
  <si>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</si>
  <si>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</si>
  <si>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</si>
  <si>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</si>
  <si>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</si>
  <si>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</si>
  <si>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</si>
  <si>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</si>
  <si>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</si>
  <si>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</si>
  <si>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</si>
  <si>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</si>
  <si>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</si>
  <si>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</si>
  <si>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</si>
  <si>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</si>
  <si>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</si>
  <si>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</si>
  <si>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</si>
  <si>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</si>
  <si>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</si>
  <si>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</si>
  <si>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</si>
  <si>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</si>
  <si>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</si>
  <si>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</si>
  <si>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</si>
  <si>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</si>
  <si>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</si>
  <si>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</si>
  <si>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</si>
  <si>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</si>
  <si>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</si>
  <si>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</si>
  <si>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</si>
  <si>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</si>
  <si>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</si>
  <si>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</si>
  <si>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</si>
  <si>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</si>
  <si>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</si>
  <si>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</si>
  <si>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</si>
  <si>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</si>
  <si>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</si>
  <si>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</si>
  <si>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</si>
  <si>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</si>
  <si>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</si>
  <si>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</si>
  <si>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</si>
  <si>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</si>
  <si>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</si>
  <si>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</si>
  <si>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</si>
  <si>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</si>
  <si>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</si>
  <si>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</si>
  <si>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</si>
  <si>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adjust</t>
  </si>
  <si>
    <t>人</t>
  </si>
  <si>
    <t>group</t>
  </si>
  <si>
    <t>no</t>
  </si>
  <si>
    <t>school</t>
  </si>
  <si>
    <t>no1</t>
  </si>
  <si>
    <t>last_name_cn</t>
  </si>
  <si>
    <t>first_name_cn</t>
  </si>
  <si>
    <t>full_name_cn</t>
  </si>
  <si>
    <t>last_name_en</t>
  </si>
  <si>
    <t>first_name_en</t>
  </si>
  <si>
    <t>money</t>
  </si>
  <si>
    <t>health</t>
  </si>
  <si>
    <t>skill</t>
  </si>
  <si>
    <t>growth</t>
  </si>
  <si>
    <t>relationship</t>
  </si>
  <si>
    <t>academic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</si>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</sst>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PMingLiu"/>
      <scheme val="minor"/>
    </font>
    <font>
      <sz val="11"/>
      <color theme="1"/>
      <name val="PMingLiu"/>
      <family val="1"/>
      <charset val="136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&quot;Aptos Narrow&quot;"/>
    </font>
    <font>
      <u/>
      <sz val="11"/>
      <color rgb="FF0000FF"/>
      <name val="PMingLiU"/>
      <family val="1"/>
      <charset val="136"/>
    </font>
    <font>
      <u/>
      <sz val="11"/>
      <color rgb="FF0000FF"/>
      <name val="PMingLiU"/>
      <family val="1"/>
      <charset val="136"/>
    </font>
    <font>
      <sz val="11"/>
      <color rgb="FF434343"/>
      <name val="Roboto"/>
    </font>
    <font>
      <sz val="15"/>
      <color theme="1"/>
      <name val="Arial"/>
      <family val="2"/>
    </font>
    <font>
      <sz val="11"/>
      <color theme="1"/>
      <name val="PMingLiU"/>
      <family val="1"/>
      <charset val="136"/>
    </font>
    <font>
      <sz val="10"/>
      <color theme="1"/>
      <name val="Arial"/>
      <family val="2"/>
    </font>
    <font>
      <b/>
      <sz val="12"/>
      <color rgb="FF800000"/>
      <name val="PMingLiU"/>
      <family val="1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MingLiU"/>
      <family val="1"/>
      <charset val="136"/>
    </font>
    <font>
      <b/>
      <sz val="12"/>
      <color rgb="FF000000"/>
      <name val="MingLiU"/>
      <family val="1"/>
      <charset val="136"/>
    </font>
    <font>
      <sz val="11"/>
      <color theme="1"/>
      <name val="PMingLiU"/>
      <family val="1"/>
      <charset val="136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0" fontId="3" fillId="2" borderId="0" xfId="0" applyFont="1" applyFill="1"/>
    <xf numFmtId="0" fontId="1" fillId="3" borderId="0" xfId="0" applyFont="1" applyFill="1" applyAlignment="1">
      <alignment vertical="center"/>
    </xf>
    <xf numFmtId="49" fontId="3" fillId="3" borderId="0" xfId="0" applyNumberFormat="1" applyFont="1" applyFill="1"/>
    <xf numFmtId="0" fontId="3" fillId="3" borderId="0" xfId="0" applyFont="1" applyFill="1"/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0" xfId="0" applyFont="1" applyFill="1"/>
    <xf numFmtId="0" fontId="1" fillId="0" borderId="1" xfId="0" applyFont="1" applyBorder="1" applyAlignment="1">
      <alignment horizontal="center" vertical="center"/>
    </xf>
    <xf numFmtId="0" fontId="3" fillId="5" borderId="0" xfId="0" applyFont="1" applyFill="1"/>
    <xf numFmtId="0" fontId="1" fillId="5" borderId="0" xfId="0" applyFont="1" applyFill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horizontal="right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2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3" fontId="1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5" fillId="7" borderId="4" xfId="0" applyFont="1" applyFill="1" applyBorder="1" applyAlignment="1">
      <alignment vertical="center" wrapText="1"/>
    </xf>
    <xf numFmtId="0" fontId="14" fillId="8" borderId="4" xfId="0" applyFont="1" applyFill="1" applyBorder="1" applyAlignment="1">
      <alignment vertical="center" wrapText="1"/>
    </xf>
    <xf numFmtId="0" fontId="12" fillId="9" borderId="0" xfId="0" applyFont="1" applyFill="1" applyAlignment="1">
      <alignment vertical="center" wrapText="1"/>
    </xf>
    <xf numFmtId="3" fontId="12" fillId="9" borderId="0" xfId="0" applyNumberFormat="1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14" fillId="9" borderId="4" xfId="0" applyFont="1" applyFill="1" applyBorder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9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2" fillId="10" borderId="0" xfId="0" applyFont="1" applyFill="1" applyAlignment="1">
      <alignment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4" fillId="10" borderId="4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9" fillId="10" borderId="0" xfId="0" applyFont="1" applyFill="1" applyAlignment="1">
      <alignment vertical="center"/>
    </xf>
    <xf numFmtId="0" fontId="10" fillId="4" borderId="4" xfId="0" applyFont="1" applyFill="1" applyBorder="1" applyAlignment="1">
      <alignment vertical="center" wrapText="1"/>
    </xf>
    <xf numFmtId="3" fontId="12" fillId="10" borderId="0" xfId="0" applyNumberFormat="1" applyFont="1" applyFill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10" fontId="17" fillId="0" borderId="0" xfId="0" applyNumberFormat="1" applyFont="1" applyAlignment="1">
      <alignment horizontal="right"/>
    </xf>
    <xf numFmtId="9" fontId="17" fillId="0" borderId="0" xfId="0" applyNumberFormat="1" applyFont="1" applyAlignment="1">
      <alignment horizontal="right"/>
    </xf>
    <xf numFmtId="0" fontId="17" fillId="0" borderId="5" xfId="0" applyFont="1" applyBorder="1" applyAlignment="1">
      <alignment horizontal="right"/>
    </xf>
    <xf numFmtId="10" fontId="17" fillId="0" borderId="5" xfId="0" applyNumberFormat="1" applyFont="1" applyBorder="1" applyAlignment="1">
      <alignment horizontal="right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3" fontId="12" fillId="0" borderId="10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9" fontId="1" fillId="0" borderId="0" xfId="0" applyNumberFormat="1" applyFont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  <outlinePr summaryBelow="0" summaryRight="0"/>
  </sheetPr>
  <dimension ref="A1:AD1096"/>
  <sheetViews>
    <sheetView tabSelected="1" topLeftCell="R1" workbookViewId="0">
      <pane ySplit="1" topLeftCell="A2" activePane="bottomLeft" state="frozen"/>
      <selection pane="bottomLeft" activeCell="U1" sqref="U1:AH1048576"/>
    </sheetView>
  </sheetViews>
  <sheetFormatPr baseColWidth="10" defaultColWidth="12.59765625" defaultRowHeight="15" customHeight="1"/>
  <cols>
    <col min="1" max="16" width="10.59765625" customWidth="1"/>
    <col min="17" max="17" width="17" customWidth="1"/>
    <col min="18" max="18" width="10.59765625" customWidth="1"/>
    <col min="19" max="19" width="62.3984375" customWidth="1"/>
    <col min="20" max="30" width="10.59765625" customWidth="1"/>
  </cols>
  <sheetData>
    <row r="1" spans="1:30">
      <c r="A1" s="1" t="s">
        <v>0</v>
      </c>
      <c r="B1" s="2" t="s">
        <v>3722</v>
      </c>
      <c r="C1" s="2" t="s">
        <v>3723</v>
      </c>
      <c r="D1" s="2" t="s">
        <v>3724</v>
      </c>
      <c r="E1" s="2" t="s">
        <v>3725</v>
      </c>
      <c r="F1" s="2" t="s">
        <v>3726</v>
      </c>
      <c r="G1" s="2" t="s">
        <v>3727</v>
      </c>
      <c r="H1" s="2" t="s">
        <v>3728</v>
      </c>
      <c r="I1" s="2" t="s">
        <v>3729</v>
      </c>
      <c r="J1" s="2" t="s">
        <v>3730</v>
      </c>
      <c r="K1" s="3" t="s">
        <v>3731</v>
      </c>
      <c r="L1" s="3" t="s">
        <v>3732</v>
      </c>
      <c r="M1" s="3" t="s">
        <v>3733</v>
      </c>
      <c r="N1" s="3" t="s">
        <v>3734</v>
      </c>
      <c r="O1" s="3" t="s">
        <v>3735</v>
      </c>
      <c r="P1" s="3" t="s">
        <v>3736</v>
      </c>
      <c r="Q1" s="4" t="s">
        <v>3737</v>
      </c>
      <c r="R1" s="1" t="s">
        <v>8</v>
      </c>
      <c r="S1" s="1" t="s">
        <v>9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s="1">
        <v>101</v>
      </c>
      <c r="B2" s="5">
        <v>12</v>
      </c>
      <c r="C2" s="5" t="s">
        <v>10</v>
      </c>
      <c r="D2" s="6" t="s">
        <v>11</v>
      </c>
      <c r="E2" s="5" t="s">
        <v>10</v>
      </c>
      <c r="F2" s="6" t="s">
        <v>12</v>
      </c>
      <c r="G2" s="6" t="s">
        <v>13</v>
      </c>
      <c r="H2" s="6" t="str">
        <f t="shared" ref="H2:H256" si="0">F2&amp;G2</f>
        <v>郭鴻標</v>
      </c>
      <c r="I2" s="6" t="s">
        <v>14</v>
      </c>
      <c r="J2" s="6" t="s">
        <v>15</v>
      </c>
      <c r="K2" s="3">
        <v>4000</v>
      </c>
      <c r="L2" s="3">
        <v>60</v>
      </c>
      <c r="M2" s="3">
        <v>30</v>
      </c>
      <c r="N2" s="3">
        <v>10</v>
      </c>
      <c r="O2" s="3">
        <v>50</v>
      </c>
      <c r="P2" s="3" t="s">
        <v>16</v>
      </c>
      <c r="Q2" s="1"/>
      <c r="R2" s="7" t="s">
        <v>17</v>
      </c>
      <c r="S2" s="8" t="str">
        <f t="shared" ref="S2:S256" si="1">"https://lionslifegame.com/player/"&amp;R2</f>
        <v>https://lionslifegame.com/player/fndaJK2zKw1oD2rWgKtlHtSgJLe3MNgZ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102</v>
      </c>
      <c r="B3" s="5">
        <v>36</v>
      </c>
      <c r="C3" s="5" t="s">
        <v>10</v>
      </c>
      <c r="D3" s="6" t="s">
        <v>11</v>
      </c>
      <c r="E3" s="5" t="s">
        <v>18</v>
      </c>
      <c r="F3" s="6" t="s">
        <v>19</v>
      </c>
      <c r="G3" s="6" t="s">
        <v>20</v>
      </c>
      <c r="H3" s="6" t="str">
        <f t="shared" si="0"/>
        <v>梁俊傑</v>
      </c>
      <c r="I3" s="6" t="s">
        <v>21</v>
      </c>
      <c r="J3" s="6" t="s">
        <v>22</v>
      </c>
      <c r="K3" s="3">
        <v>10000</v>
      </c>
      <c r="L3" s="3">
        <v>70</v>
      </c>
      <c r="M3" s="3">
        <v>50</v>
      </c>
      <c r="N3" s="3">
        <v>0</v>
      </c>
      <c r="O3" s="3">
        <v>70</v>
      </c>
      <c r="P3" s="3" t="s">
        <v>23</v>
      </c>
      <c r="Q3" s="1" t="s">
        <v>24</v>
      </c>
      <c r="R3" s="7" t="s">
        <v>25</v>
      </c>
      <c r="S3" s="8" t="str">
        <f t="shared" si="1"/>
        <v>https://lionslifegame.com/player/yt9jmrjFAplkowVghfnijiMOnWycs84B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103</v>
      </c>
      <c r="B4" s="5">
        <v>47</v>
      </c>
      <c r="C4" s="5" t="s">
        <v>10</v>
      </c>
      <c r="D4" s="6" t="s">
        <v>11</v>
      </c>
      <c r="E4" s="5" t="s">
        <v>27</v>
      </c>
      <c r="F4" s="6" t="s">
        <v>28</v>
      </c>
      <c r="G4" s="6" t="s">
        <v>29</v>
      </c>
      <c r="H4" s="6" t="str">
        <f t="shared" si="0"/>
        <v>陳梓茵</v>
      </c>
      <c r="I4" s="6" t="s">
        <v>30</v>
      </c>
      <c r="J4" s="6" t="s">
        <v>31</v>
      </c>
      <c r="K4" s="3">
        <v>8000</v>
      </c>
      <c r="L4" s="3">
        <v>100</v>
      </c>
      <c r="M4" s="3">
        <v>10</v>
      </c>
      <c r="N4" s="3">
        <v>20</v>
      </c>
      <c r="O4" s="3">
        <v>50</v>
      </c>
      <c r="P4" s="3" t="s">
        <v>16</v>
      </c>
      <c r="Q4" s="1"/>
      <c r="R4" s="7" t="s">
        <v>32</v>
      </c>
      <c r="S4" s="8" t="str">
        <f t="shared" si="1"/>
        <v>https://lionslifegame.com/player/lPrT5MSC5nkUHgLLndSTMdPC8Q3meYgB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104</v>
      </c>
      <c r="B5" s="5">
        <v>22</v>
      </c>
      <c r="C5" s="5" t="s">
        <v>10</v>
      </c>
      <c r="D5" s="6" t="s">
        <v>11</v>
      </c>
      <c r="E5" s="5" t="s">
        <v>35</v>
      </c>
      <c r="F5" s="6" t="s">
        <v>28</v>
      </c>
      <c r="G5" s="6" t="s">
        <v>36</v>
      </c>
      <c r="H5" s="6" t="str">
        <f t="shared" si="0"/>
        <v>陳楚澄</v>
      </c>
      <c r="I5" s="6" t="s">
        <v>37</v>
      </c>
      <c r="J5" s="6" t="s">
        <v>38</v>
      </c>
      <c r="K5" s="3">
        <v>8000</v>
      </c>
      <c r="L5" s="3">
        <v>60</v>
      </c>
      <c r="M5" s="3">
        <v>50</v>
      </c>
      <c r="N5" s="3">
        <v>0</v>
      </c>
      <c r="O5" s="3">
        <v>50</v>
      </c>
      <c r="P5" s="3" t="s">
        <v>33</v>
      </c>
      <c r="Q5" s="1" t="s">
        <v>24</v>
      </c>
      <c r="R5" s="7" t="s">
        <v>39</v>
      </c>
      <c r="S5" s="8" t="str">
        <f t="shared" si="1"/>
        <v>https://lionslifegame.com/player/ETWUxYQKT6BLrfNCMLcpnbJUGXCrqR72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105</v>
      </c>
      <c r="B6" s="5">
        <v>7</v>
      </c>
      <c r="C6" s="5" t="s">
        <v>10</v>
      </c>
      <c r="D6" s="6" t="s">
        <v>11</v>
      </c>
      <c r="E6" s="5" t="s">
        <v>42</v>
      </c>
      <c r="F6" s="6" t="s">
        <v>28</v>
      </c>
      <c r="G6" s="6" t="s">
        <v>43</v>
      </c>
      <c r="H6" s="6" t="str">
        <f t="shared" si="0"/>
        <v>陳嘉穎</v>
      </c>
      <c r="I6" s="6" t="s">
        <v>37</v>
      </c>
      <c r="J6" s="6" t="s">
        <v>44</v>
      </c>
      <c r="K6" s="3">
        <v>15000</v>
      </c>
      <c r="L6" s="3">
        <v>60</v>
      </c>
      <c r="M6" s="3">
        <v>30</v>
      </c>
      <c r="N6" s="3">
        <v>20</v>
      </c>
      <c r="O6" s="3">
        <v>70</v>
      </c>
      <c r="P6" s="3" t="s">
        <v>16</v>
      </c>
      <c r="Q6" s="1" t="s">
        <v>24</v>
      </c>
      <c r="R6" s="7" t="s">
        <v>45</v>
      </c>
      <c r="S6" s="8" t="str">
        <f t="shared" si="1"/>
        <v>https://lionslifegame.com/player/NL5AppOi6nw2I86855eNopBhgKDiaf3o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106</v>
      </c>
      <c r="B7" s="5">
        <v>55</v>
      </c>
      <c r="C7" s="5" t="s">
        <v>10</v>
      </c>
      <c r="D7" s="6" t="s">
        <v>11</v>
      </c>
      <c r="E7" s="5" t="s">
        <v>46</v>
      </c>
      <c r="F7" s="6" t="s">
        <v>47</v>
      </c>
      <c r="G7" s="6" t="s">
        <v>48</v>
      </c>
      <c r="H7" s="6" t="str">
        <f t="shared" si="0"/>
        <v>張安怡</v>
      </c>
      <c r="I7" s="6" t="s">
        <v>49</v>
      </c>
      <c r="J7" s="6" t="s">
        <v>50</v>
      </c>
      <c r="K7" s="3">
        <v>12000</v>
      </c>
      <c r="L7" s="3">
        <v>70</v>
      </c>
      <c r="M7" s="3">
        <v>50</v>
      </c>
      <c r="N7" s="3">
        <v>40</v>
      </c>
      <c r="O7" s="3">
        <v>60</v>
      </c>
      <c r="P7" s="3" t="s">
        <v>33</v>
      </c>
      <c r="Q7" s="1"/>
      <c r="R7" s="7" t="s">
        <v>51</v>
      </c>
      <c r="S7" s="8" t="str">
        <f t="shared" si="1"/>
        <v>https://lionslifegame.com/player/zBJVBerZYtKz18btA1zQbLCyaFiTwba1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>
        <v>107</v>
      </c>
      <c r="B8" s="5">
        <v>4</v>
      </c>
      <c r="C8" s="5" t="s">
        <v>10</v>
      </c>
      <c r="D8" s="6" t="s">
        <v>11</v>
      </c>
      <c r="E8" s="5" t="s">
        <v>54</v>
      </c>
      <c r="F8" s="6" t="s">
        <v>55</v>
      </c>
      <c r="G8" s="6" t="s">
        <v>56</v>
      </c>
      <c r="H8" s="6" t="str">
        <f t="shared" si="0"/>
        <v>方莹</v>
      </c>
      <c r="I8" s="6" t="s">
        <v>57</v>
      </c>
      <c r="J8" s="6" t="s">
        <v>58</v>
      </c>
      <c r="K8" s="3">
        <v>8000</v>
      </c>
      <c r="L8" s="3">
        <v>90</v>
      </c>
      <c r="M8" s="3">
        <v>30</v>
      </c>
      <c r="N8" s="3">
        <v>20</v>
      </c>
      <c r="O8" s="3">
        <v>70</v>
      </c>
      <c r="P8" s="10" t="s">
        <v>40</v>
      </c>
      <c r="Q8" s="1"/>
      <c r="R8" s="7" t="s">
        <v>59</v>
      </c>
      <c r="S8" s="8" t="str">
        <f t="shared" si="1"/>
        <v>https://lionslifegame.com/player/wasfUnd8xGTzMDUpyaN329SImC1JViTD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108</v>
      </c>
      <c r="B9" s="5">
        <v>45</v>
      </c>
      <c r="C9" s="5" t="s">
        <v>10</v>
      </c>
      <c r="D9" s="6" t="s">
        <v>11</v>
      </c>
      <c r="E9" s="5" t="s">
        <v>60</v>
      </c>
      <c r="F9" s="6" t="s">
        <v>61</v>
      </c>
      <c r="G9" s="6" t="s">
        <v>62</v>
      </c>
      <c r="H9" s="6" t="str">
        <f t="shared" si="0"/>
        <v>韓曉晴</v>
      </c>
      <c r="I9" s="6" t="s">
        <v>63</v>
      </c>
      <c r="J9" s="6" t="s">
        <v>64</v>
      </c>
      <c r="K9" s="3">
        <v>500</v>
      </c>
      <c r="L9" s="3">
        <v>50</v>
      </c>
      <c r="M9" s="3">
        <v>40</v>
      </c>
      <c r="N9" s="3">
        <v>20</v>
      </c>
      <c r="O9" s="3">
        <v>60</v>
      </c>
      <c r="P9" s="10" t="s">
        <v>40</v>
      </c>
      <c r="Q9" s="1"/>
      <c r="R9" s="7" t="s">
        <v>65</v>
      </c>
      <c r="S9" s="8" t="str">
        <f t="shared" si="1"/>
        <v>https://lionslifegame.com/player/f87b4fyN7kn6Lfy3IIu0RxQW8zctJjEe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109</v>
      </c>
      <c r="B10" s="5">
        <v>10</v>
      </c>
      <c r="C10" s="5" t="s">
        <v>10</v>
      </c>
      <c r="D10" s="6" t="s">
        <v>11</v>
      </c>
      <c r="E10" s="5" t="s">
        <v>66</v>
      </c>
      <c r="F10" s="6" t="s">
        <v>67</v>
      </c>
      <c r="G10" s="6" t="s">
        <v>68</v>
      </c>
      <c r="H10" s="6" t="str">
        <f t="shared" si="0"/>
        <v>黃雅穎</v>
      </c>
      <c r="I10" s="6" t="s">
        <v>69</v>
      </c>
      <c r="J10" s="6" t="s">
        <v>70</v>
      </c>
      <c r="K10" s="3">
        <v>1000</v>
      </c>
      <c r="L10" s="3">
        <v>80</v>
      </c>
      <c r="M10" s="3">
        <v>60</v>
      </c>
      <c r="N10" s="3">
        <v>10</v>
      </c>
      <c r="O10" s="3">
        <v>70</v>
      </c>
      <c r="P10" s="3" t="s">
        <v>16</v>
      </c>
      <c r="Q10" s="1"/>
      <c r="R10" s="7" t="s">
        <v>71</v>
      </c>
      <c r="S10" s="8" t="str">
        <f t="shared" si="1"/>
        <v>https://lionslifegame.com/player/zkcfVYNSHdsDPVmPefsJ34Q32SHOVlrN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110</v>
      </c>
      <c r="B11" s="5">
        <v>20</v>
      </c>
      <c r="C11" s="5" t="s">
        <v>10</v>
      </c>
      <c r="D11" s="6" t="s">
        <v>11</v>
      </c>
      <c r="E11" s="5" t="s">
        <v>72</v>
      </c>
      <c r="F11" s="6" t="s">
        <v>73</v>
      </c>
      <c r="G11" s="6" t="s">
        <v>74</v>
      </c>
      <c r="H11" s="6" t="str">
        <f t="shared" si="0"/>
        <v>林子龍</v>
      </c>
      <c r="I11" s="6" t="s">
        <v>75</v>
      </c>
      <c r="J11" s="6" t="s">
        <v>76</v>
      </c>
      <c r="K11" s="3">
        <v>10000</v>
      </c>
      <c r="L11" s="3">
        <v>100</v>
      </c>
      <c r="M11" s="3">
        <v>70</v>
      </c>
      <c r="N11" s="3">
        <v>30</v>
      </c>
      <c r="O11" s="3">
        <v>40</v>
      </c>
      <c r="P11" s="10" t="s">
        <v>40</v>
      </c>
      <c r="Q11" s="1"/>
      <c r="R11" s="7" t="s">
        <v>77</v>
      </c>
      <c r="S11" s="8" t="str">
        <f t="shared" si="1"/>
        <v>https://lionslifegame.com/player/y6xHORtCorJ4drvTValoWqvLuCH6dg8f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111</v>
      </c>
      <c r="B12" s="5">
        <v>28</v>
      </c>
      <c r="C12" s="5" t="s">
        <v>10</v>
      </c>
      <c r="D12" s="6" t="s">
        <v>11</v>
      </c>
      <c r="E12" s="5" t="s">
        <v>78</v>
      </c>
      <c r="F12" s="6" t="s">
        <v>79</v>
      </c>
      <c r="G12" s="6" t="s">
        <v>80</v>
      </c>
      <c r="H12" s="6" t="str">
        <f t="shared" si="0"/>
        <v>劉曉瑩</v>
      </c>
      <c r="I12" s="6" t="s">
        <v>81</v>
      </c>
      <c r="J12" s="6" t="s">
        <v>82</v>
      </c>
      <c r="K12" s="3">
        <v>8000</v>
      </c>
      <c r="L12" s="3">
        <v>50</v>
      </c>
      <c r="M12" s="3">
        <v>60</v>
      </c>
      <c r="N12" s="3">
        <v>20</v>
      </c>
      <c r="O12" s="3">
        <v>70</v>
      </c>
      <c r="P12" s="3" t="s">
        <v>16</v>
      </c>
      <c r="Q12" s="1" t="s">
        <v>41</v>
      </c>
      <c r="R12" s="7" t="s">
        <v>83</v>
      </c>
      <c r="S12" s="8" t="str">
        <f t="shared" si="1"/>
        <v>https://lionslifegame.com/player/WNeRAhIedQvJSnTZYpSk9BS3Vk2uNwVN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">
        <v>112</v>
      </c>
      <c r="B13" s="5">
        <v>29</v>
      </c>
      <c r="C13" s="5" t="s">
        <v>10</v>
      </c>
      <c r="D13" s="6" t="s">
        <v>11</v>
      </c>
      <c r="E13" s="5" t="s">
        <v>84</v>
      </c>
      <c r="F13" s="6" t="s">
        <v>79</v>
      </c>
      <c r="G13" s="6" t="s">
        <v>85</v>
      </c>
      <c r="H13" s="6" t="str">
        <f t="shared" si="0"/>
        <v>劉日藍</v>
      </c>
      <c r="I13" s="6" t="s">
        <v>81</v>
      </c>
      <c r="J13" s="6" t="s">
        <v>86</v>
      </c>
      <c r="K13" s="3">
        <v>6000</v>
      </c>
      <c r="L13" s="3">
        <v>80</v>
      </c>
      <c r="M13" s="3">
        <v>50</v>
      </c>
      <c r="N13" s="3">
        <v>20</v>
      </c>
      <c r="O13" s="3">
        <v>90</v>
      </c>
      <c r="P13" s="3" t="s">
        <v>33</v>
      </c>
      <c r="Q13" s="1"/>
      <c r="R13" s="7" t="s">
        <v>87</v>
      </c>
      <c r="S13" s="8" t="str">
        <f t="shared" si="1"/>
        <v>https://lionslifegame.com/player/Ftk5rl1Y61ZAC2CJNO2SpHbVwfpChQJd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>
      <c r="A14" s="1">
        <v>113</v>
      </c>
      <c r="B14" s="5">
        <v>58</v>
      </c>
      <c r="C14" s="5" t="s">
        <v>10</v>
      </c>
      <c r="D14" s="6" t="s">
        <v>11</v>
      </c>
      <c r="E14" s="5" t="s">
        <v>88</v>
      </c>
      <c r="F14" s="6" t="s">
        <v>89</v>
      </c>
      <c r="G14" s="6" t="s">
        <v>90</v>
      </c>
      <c r="H14" s="6" t="str">
        <f t="shared" si="0"/>
        <v>李羨彤</v>
      </c>
      <c r="I14" s="6" t="s">
        <v>91</v>
      </c>
      <c r="J14" s="6" t="s">
        <v>92</v>
      </c>
      <c r="K14" s="3">
        <v>12000</v>
      </c>
      <c r="L14" s="3">
        <v>50</v>
      </c>
      <c r="M14" s="3">
        <v>60</v>
      </c>
      <c r="N14" s="3">
        <v>10</v>
      </c>
      <c r="O14" s="3">
        <v>60</v>
      </c>
      <c r="P14" s="3" t="s">
        <v>33</v>
      </c>
      <c r="Q14" s="1"/>
      <c r="R14" s="7" t="s">
        <v>93</v>
      </c>
      <c r="S14" s="8" t="str">
        <f t="shared" si="1"/>
        <v>https://lionslifegame.com/player/0PfIkcDTlnBaplpeejhn44u4MwCd6XvT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>
        <v>114</v>
      </c>
      <c r="B15" s="5">
        <v>25</v>
      </c>
      <c r="C15" s="5" t="s">
        <v>10</v>
      </c>
      <c r="D15" s="6" t="s">
        <v>11</v>
      </c>
      <c r="E15" s="5" t="s">
        <v>94</v>
      </c>
      <c r="F15" s="6" t="s">
        <v>19</v>
      </c>
      <c r="G15" s="6" t="s">
        <v>95</v>
      </c>
      <c r="H15" s="6" t="str">
        <f t="shared" si="0"/>
        <v>梁曉琳</v>
      </c>
      <c r="I15" s="6" t="s">
        <v>21</v>
      </c>
      <c r="J15" s="6" t="s">
        <v>96</v>
      </c>
      <c r="K15" s="3">
        <v>25000</v>
      </c>
      <c r="L15" s="3">
        <v>90</v>
      </c>
      <c r="M15" s="3">
        <v>70</v>
      </c>
      <c r="N15" s="3">
        <v>10</v>
      </c>
      <c r="O15" s="3">
        <v>80</v>
      </c>
      <c r="P15" s="3" t="s">
        <v>16</v>
      </c>
      <c r="Q15" s="1"/>
      <c r="R15" s="7" t="s">
        <v>97</v>
      </c>
      <c r="S15" s="8" t="str">
        <f t="shared" si="1"/>
        <v>https://lionslifegame.com/player/PdEJdjMprbng0bgvVlIba6UcNvJXbDuZ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>
        <v>115</v>
      </c>
      <c r="B16" s="5">
        <v>15</v>
      </c>
      <c r="C16" s="5" t="s">
        <v>10</v>
      </c>
      <c r="D16" s="6" t="s">
        <v>11</v>
      </c>
      <c r="E16" s="5" t="s">
        <v>98</v>
      </c>
      <c r="F16" s="6" t="s">
        <v>19</v>
      </c>
      <c r="G16" s="6" t="s">
        <v>99</v>
      </c>
      <c r="H16" s="6" t="str">
        <f t="shared" si="0"/>
        <v>梁浩森</v>
      </c>
      <c r="I16" s="6" t="s">
        <v>21</v>
      </c>
      <c r="J16" s="6" t="s">
        <v>100</v>
      </c>
      <c r="K16" s="3">
        <v>4000</v>
      </c>
      <c r="L16" s="3">
        <v>50</v>
      </c>
      <c r="M16" s="3">
        <v>40</v>
      </c>
      <c r="N16" s="3">
        <v>30</v>
      </c>
      <c r="O16" s="3">
        <v>70</v>
      </c>
      <c r="P16" s="3" t="s">
        <v>33</v>
      </c>
      <c r="Q16" s="1"/>
      <c r="R16" s="7" t="s">
        <v>101</v>
      </c>
      <c r="S16" s="8" t="str">
        <f t="shared" si="1"/>
        <v>https://lionslifegame.com/player/qWXyAuGMNps9ZRkoqnwH6jYUtakAYtii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>
        <v>116</v>
      </c>
      <c r="B17" s="5">
        <v>14</v>
      </c>
      <c r="C17" s="5" t="s">
        <v>10</v>
      </c>
      <c r="D17" s="6" t="s">
        <v>11</v>
      </c>
      <c r="E17" s="5" t="s">
        <v>102</v>
      </c>
      <c r="F17" s="6" t="s">
        <v>89</v>
      </c>
      <c r="G17" s="6" t="s">
        <v>103</v>
      </c>
      <c r="H17" s="6" t="str">
        <f t="shared" si="0"/>
        <v>李菀珊</v>
      </c>
      <c r="I17" s="6" t="s">
        <v>104</v>
      </c>
      <c r="J17" s="6" t="s">
        <v>105</v>
      </c>
      <c r="K17" s="3">
        <v>12000</v>
      </c>
      <c r="L17" s="3">
        <v>110</v>
      </c>
      <c r="M17" s="3">
        <v>40</v>
      </c>
      <c r="N17" s="3">
        <v>10</v>
      </c>
      <c r="O17" s="3">
        <v>80</v>
      </c>
      <c r="P17" s="10" t="s">
        <v>40</v>
      </c>
      <c r="Q17" s="1"/>
      <c r="R17" s="7" t="s">
        <v>106</v>
      </c>
      <c r="S17" s="8" t="str">
        <f t="shared" si="1"/>
        <v>https://lionslifegame.com/player/fbKvDwSq0apyc8aDh7nBkm30AUE9imrq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>
        <v>117</v>
      </c>
      <c r="B18" s="5">
        <v>52</v>
      </c>
      <c r="C18" s="5" t="s">
        <v>10</v>
      </c>
      <c r="D18" s="6" t="s">
        <v>11</v>
      </c>
      <c r="E18" s="5" t="s">
        <v>107</v>
      </c>
      <c r="F18" s="6" t="s">
        <v>19</v>
      </c>
      <c r="G18" s="6" t="s">
        <v>108</v>
      </c>
      <c r="H18" s="6" t="str">
        <f t="shared" si="0"/>
        <v>梁咏欣</v>
      </c>
      <c r="I18" s="6" t="s">
        <v>109</v>
      </c>
      <c r="J18" s="6" t="s">
        <v>110</v>
      </c>
      <c r="K18" s="3">
        <v>4000</v>
      </c>
      <c r="L18" s="3">
        <v>70</v>
      </c>
      <c r="M18" s="3">
        <v>80</v>
      </c>
      <c r="N18" s="3">
        <v>10</v>
      </c>
      <c r="O18" s="3">
        <v>60</v>
      </c>
      <c r="P18" s="3" t="s">
        <v>33</v>
      </c>
      <c r="Q18" s="1"/>
      <c r="R18" s="7" t="s">
        <v>111</v>
      </c>
      <c r="S18" s="8" t="str">
        <f t="shared" si="1"/>
        <v>https://lionslifegame.com/player/rZtFdfO2rzifEqvz6JfzG6hombZSsU4I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>
        <v>118</v>
      </c>
      <c r="B19" s="5">
        <v>10</v>
      </c>
      <c r="C19" s="5" t="s">
        <v>10</v>
      </c>
      <c r="D19" s="6" t="s">
        <v>11</v>
      </c>
      <c r="E19" s="5" t="s">
        <v>112</v>
      </c>
      <c r="F19" s="6" t="s">
        <v>113</v>
      </c>
      <c r="G19" s="6" t="s">
        <v>114</v>
      </c>
      <c r="H19" s="6" t="str">
        <f t="shared" si="0"/>
        <v>廖梦嫦</v>
      </c>
      <c r="I19" s="6" t="s">
        <v>115</v>
      </c>
      <c r="J19" s="6" t="s">
        <v>116</v>
      </c>
      <c r="K19" s="3">
        <v>10000</v>
      </c>
      <c r="L19" s="3">
        <v>110</v>
      </c>
      <c r="M19" s="3">
        <v>90</v>
      </c>
      <c r="N19" s="3">
        <v>30</v>
      </c>
      <c r="O19" s="3">
        <v>60</v>
      </c>
      <c r="P19" s="10" t="s">
        <v>40</v>
      </c>
      <c r="Q19" s="1"/>
      <c r="R19" s="7" t="s">
        <v>117</v>
      </c>
      <c r="S19" s="8" t="str">
        <f t="shared" si="1"/>
        <v>https://lionslifegame.com/player/9sbKOkutffnyv02I787uVImsnu5wvg7c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>
        <v>119</v>
      </c>
      <c r="B20" s="5">
        <v>45</v>
      </c>
      <c r="C20" s="5" t="s">
        <v>10</v>
      </c>
      <c r="D20" s="6" t="s">
        <v>11</v>
      </c>
      <c r="E20" s="5" t="s">
        <v>118</v>
      </c>
      <c r="F20" s="6" t="s">
        <v>73</v>
      </c>
      <c r="G20" s="6" t="s">
        <v>119</v>
      </c>
      <c r="H20" s="6" t="str">
        <f t="shared" si="0"/>
        <v>林彥希</v>
      </c>
      <c r="I20" s="6" t="s">
        <v>120</v>
      </c>
      <c r="J20" s="6" t="s">
        <v>121</v>
      </c>
      <c r="K20" s="3">
        <v>20000</v>
      </c>
      <c r="L20" s="3">
        <v>40</v>
      </c>
      <c r="M20" s="3">
        <v>60</v>
      </c>
      <c r="N20" s="3">
        <v>10</v>
      </c>
      <c r="O20" s="3">
        <v>90</v>
      </c>
      <c r="P20" s="3" t="s">
        <v>33</v>
      </c>
      <c r="Q20" s="1"/>
      <c r="R20" s="7" t="s">
        <v>122</v>
      </c>
      <c r="S20" s="8" t="str">
        <f t="shared" si="1"/>
        <v>https://lionslifegame.com/player/LywUcGFTwhhxpedHcgJcnfPJnP4kN7Gj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>
        <v>120</v>
      </c>
      <c r="B21" s="5">
        <v>14</v>
      </c>
      <c r="C21" s="5" t="s">
        <v>10</v>
      </c>
      <c r="D21" s="6" t="s">
        <v>11</v>
      </c>
      <c r="E21" s="5" t="s">
        <v>123</v>
      </c>
      <c r="F21" s="6" t="s">
        <v>79</v>
      </c>
      <c r="G21" s="6" t="s">
        <v>124</v>
      </c>
      <c r="H21" s="6" t="str">
        <f t="shared" si="0"/>
        <v>劉培熙</v>
      </c>
      <c r="I21" s="6" t="s">
        <v>125</v>
      </c>
      <c r="J21" s="6" t="s">
        <v>126</v>
      </c>
      <c r="K21" s="3">
        <v>20000</v>
      </c>
      <c r="L21" s="3">
        <v>90</v>
      </c>
      <c r="M21" s="3">
        <v>50</v>
      </c>
      <c r="N21" s="3">
        <v>20</v>
      </c>
      <c r="O21" s="3">
        <v>50</v>
      </c>
      <c r="P21" s="3" t="s">
        <v>33</v>
      </c>
      <c r="Q21" s="1"/>
      <c r="R21" s="7" t="s">
        <v>127</v>
      </c>
      <c r="S21" s="8" t="str">
        <f t="shared" si="1"/>
        <v>https://lionslifegame.com/player/JcI1Sjv5JlggeMH4FrlTw7hYRi1NjrAC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>
        <v>121</v>
      </c>
      <c r="B22" s="5">
        <v>45</v>
      </c>
      <c r="C22" s="5" t="s">
        <v>10</v>
      </c>
      <c r="D22" s="6" t="s">
        <v>11</v>
      </c>
      <c r="E22" s="5" t="s">
        <v>128</v>
      </c>
      <c r="F22" s="6" t="s">
        <v>129</v>
      </c>
      <c r="G22" s="6" t="s">
        <v>130</v>
      </c>
      <c r="H22" s="6" t="str">
        <f t="shared" si="0"/>
        <v>盧凱泉</v>
      </c>
      <c r="I22" s="6" t="s">
        <v>131</v>
      </c>
      <c r="J22" s="6" t="s">
        <v>132</v>
      </c>
      <c r="K22" s="3">
        <v>12000</v>
      </c>
      <c r="L22" s="3">
        <v>100</v>
      </c>
      <c r="M22" s="3">
        <v>60</v>
      </c>
      <c r="N22" s="3">
        <v>30</v>
      </c>
      <c r="O22" s="3">
        <v>40</v>
      </c>
      <c r="P22" s="10" t="s">
        <v>40</v>
      </c>
      <c r="Q22" s="1"/>
      <c r="R22" s="7" t="s">
        <v>133</v>
      </c>
      <c r="S22" s="8" t="str">
        <f t="shared" si="1"/>
        <v>https://lionslifegame.com/player/HZFFw81O7rJLHOnqkKSgLkU6FqcUkCXr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>
        <v>122</v>
      </c>
      <c r="B23" s="5">
        <v>50</v>
      </c>
      <c r="C23" s="5" t="s">
        <v>10</v>
      </c>
      <c r="D23" s="6" t="s">
        <v>11</v>
      </c>
      <c r="E23" s="5" t="s">
        <v>134</v>
      </c>
      <c r="F23" s="6" t="s">
        <v>135</v>
      </c>
      <c r="G23" s="6" t="s">
        <v>136</v>
      </c>
      <c r="H23" s="6" t="str">
        <f t="shared" si="0"/>
        <v>湯宇恩</v>
      </c>
      <c r="I23" s="6" t="s">
        <v>137</v>
      </c>
      <c r="J23" s="6" t="s">
        <v>138</v>
      </c>
      <c r="K23" s="3">
        <v>8000</v>
      </c>
      <c r="L23" s="3">
        <v>70</v>
      </c>
      <c r="M23" s="3">
        <v>50</v>
      </c>
      <c r="N23" s="3">
        <v>20</v>
      </c>
      <c r="O23" s="3">
        <v>60</v>
      </c>
      <c r="P23" s="3" t="s">
        <v>33</v>
      </c>
      <c r="Q23" s="1"/>
      <c r="R23" s="7" t="s">
        <v>139</v>
      </c>
      <c r="S23" s="8" t="str">
        <f t="shared" si="1"/>
        <v>https://lionslifegame.com/player/qLLEr9ke6xesqjgKbpmJnxlsCD7AdpVE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>
        <v>123</v>
      </c>
      <c r="B24" s="5">
        <v>21</v>
      </c>
      <c r="C24" s="5" t="s">
        <v>10</v>
      </c>
      <c r="D24" s="6" t="s">
        <v>11</v>
      </c>
      <c r="E24" s="5" t="s">
        <v>140</v>
      </c>
      <c r="F24" s="6" t="s">
        <v>141</v>
      </c>
      <c r="G24" s="6" t="s">
        <v>142</v>
      </c>
      <c r="H24" s="6" t="str">
        <f t="shared" si="0"/>
        <v>肖晓露</v>
      </c>
      <c r="I24" s="6" t="s">
        <v>143</v>
      </c>
      <c r="J24" s="6" t="s">
        <v>144</v>
      </c>
      <c r="K24" s="3">
        <v>12000</v>
      </c>
      <c r="L24" s="3">
        <v>70</v>
      </c>
      <c r="M24" s="3">
        <v>60</v>
      </c>
      <c r="N24" s="3">
        <v>40</v>
      </c>
      <c r="O24" s="3">
        <v>40</v>
      </c>
      <c r="P24" s="3" t="s">
        <v>33</v>
      </c>
      <c r="Q24" s="1"/>
      <c r="R24" s="7" t="s">
        <v>145</v>
      </c>
      <c r="S24" s="8" t="str">
        <f t="shared" si="1"/>
        <v>https://lionslifegame.com/player/XaUFzricCKxLB5rqNn3OdL1jI9yBmq6a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>
        <v>124</v>
      </c>
      <c r="B25" s="5">
        <v>19</v>
      </c>
      <c r="C25" s="5" t="s">
        <v>10</v>
      </c>
      <c r="D25" s="6" t="s">
        <v>11</v>
      </c>
      <c r="E25" s="5" t="s">
        <v>146</v>
      </c>
      <c r="F25" s="6" t="s">
        <v>147</v>
      </c>
      <c r="G25" s="6" t="s">
        <v>148</v>
      </c>
      <c r="H25" s="6" t="str">
        <f t="shared" si="0"/>
        <v>楊凱欣</v>
      </c>
      <c r="I25" s="6" t="s">
        <v>149</v>
      </c>
      <c r="J25" s="6" t="s">
        <v>150</v>
      </c>
      <c r="K25" s="3">
        <v>8000</v>
      </c>
      <c r="L25" s="3">
        <v>90</v>
      </c>
      <c r="M25" s="3">
        <v>40</v>
      </c>
      <c r="N25" s="3">
        <v>0</v>
      </c>
      <c r="O25" s="3">
        <v>60</v>
      </c>
      <c r="P25" s="3" t="s">
        <v>16</v>
      </c>
      <c r="Q25" s="1" t="s">
        <v>26</v>
      </c>
      <c r="R25" s="7" t="s">
        <v>151</v>
      </c>
      <c r="S25" s="8" t="str">
        <f t="shared" si="1"/>
        <v>https://lionslifegame.com/player/hVG4zWSQ4vRcV8fMHVU9ZvkjpsfesIFX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>
        <v>125</v>
      </c>
      <c r="B26" s="5">
        <v>56</v>
      </c>
      <c r="C26" s="5" t="s">
        <v>10</v>
      </c>
      <c r="D26" s="6" t="s">
        <v>11</v>
      </c>
      <c r="E26" s="5" t="s">
        <v>152</v>
      </c>
      <c r="F26" s="6" t="s">
        <v>147</v>
      </c>
      <c r="G26" s="6" t="s">
        <v>153</v>
      </c>
      <c r="H26" s="6" t="str">
        <f t="shared" si="0"/>
        <v>楊滢滢</v>
      </c>
      <c r="I26" s="6" t="s">
        <v>149</v>
      </c>
      <c r="J26" s="6" t="s">
        <v>154</v>
      </c>
      <c r="K26" s="3">
        <v>12000</v>
      </c>
      <c r="L26" s="3">
        <v>100</v>
      </c>
      <c r="M26" s="3">
        <v>60</v>
      </c>
      <c r="N26" s="3">
        <v>10</v>
      </c>
      <c r="O26" s="3">
        <v>50</v>
      </c>
      <c r="P26" s="3" t="s">
        <v>16</v>
      </c>
      <c r="Q26" s="1"/>
      <c r="R26" s="7" t="s">
        <v>155</v>
      </c>
      <c r="S26" s="8" t="str">
        <f t="shared" si="1"/>
        <v>https://lionslifegame.com/player/ag3FU1p6i1dks5DF6gaLXTI0OFkW6JKt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>
        <v>126</v>
      </c>
      <c r="B27" s="5">
        <v>64</v>
      </c>
      <c r="C27" s="5" t="s">
        <v>10</v>
      </c>
      <c r="D27" s="6" t="s">
        <v>11</v>
      </c>
      <c r="E27" s="5" t="s">
        <v>156</v>
      </c>
      <c r="F27" s="6" t="s">
        <v>157</v>
      </c>
      <c r="G27" s="6" t="s">
        <v>158</v>
      </c>
      <c r="H27" s="6" t="str">
        <f t="shared" si="0"/>
        <v>余潔儀</v>
      </c>
      <c r="I27" s="6" t="s">
        <v>159</v>
      </c>
      <c r="J27" s="6" t="s">
        <v>160</v>
      </c>
      <c r="K27" s="3">
        <v>12000</v>
      </c>
      <c r="L27" s="3">
        <v>50</v>
      </c>
      <c r="M27" s="3">
        <v>20</v>
      </c>
      <c r="N27" s="3">
        <v>10</v>
      </c>
      <c r="O27" s="3">
        <v>60</v>
      </c>
      <c r="P27" s="10" t="s">
        <v>40</v>
      </c>
      <c r="Q27" s="1" t="s">
        <v>24</v>
      </c>
      <c r="R27" s="7" t="s">
        <v>161</v>
      </c>
      <c r="S27" s="8" t="str">
        <f t="shared" si="1"/>
        <v>https://lionslifegame.com/player/VCzncqEy6RFXyz9Db7C93woh7CtJiy6i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>
        <v>127</v>
      </c>
      <c r="B28" s="5">
        <v>34</v>
      </c>
      <c r="C28" s="5" t="s">
        <v>10</v>
      </c>
      <c r="D28" s="6" t="s">
        <v>11</v>
      </c>
      <c r="E28" s="5" t="s">
        <v>162</v>
      </c>
      <c r="F28" s="6" t="s">
        <v>163</v>
      </c>
      <c r="G28" s="6" t="s">
        <v>164</v>
      </c>
      <c r="H28" s="6" t="str">
        <f t="shared" si="0"/>
        <v>岳承銘</v>
      </c>
      <c r="I28" s="6" t="s">
        <v>165</v>
      </c>
      <c r="J28" s="6" t="s">
        <v>166</v>
      </c>
      <c r="K28" s="3">
        <v>10000</v>
      </c>
      <c r="L28" s="3">
        <v>70</v>
      </c>
      <c r="M28" s="3">
        <v>60</v>
      </c>
      <c r="N28" s="3">
        <v>40</v>
      </c>
      <c r="O28" s="3">
        <v>50</v>
      </c>
      <c r="P28" s="3" t="s">
        <v>33</v>
      </c>
      <c r="Q28" s="1"/>
      <c r="R28" s="7" t="s">
        <v>167</v>
      </c>
      <c r="S28" s="8" t="str">
        <f t="shared" si="1"/>
        <v>https://lionslifegame.com/player/meKCX0JTg9MFXS8fL3KMuVjkTq1QqHZX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>
        <v>128</v>
      </c>
      <c r="B29" s="5">
        <v>30</v>
      </c>
      <c r="C29" s="5" t="s">
        <v>10</v>
      </c>
      <c r="D29" s="6" t="s">
        <v>11</v>
      </c>
      <c r="E29" s="5" t="s">
        <v>168</v>
      </c>
      <c r="F29" s="6" t="s">
        <v>169</v>
      </c>
      <c r="G29" s="6" t="s">
        <v>170</v>
      </c>
      <c r="H29" s="6" t="str">
        <f t="shared" si="0"/>
        <v>汪明儷</v>
      </c>
      <c r="I29" s="6" t="s">
        <v>171</v>
      </c>
      <c r="J29" s="6" t="s">
        <v>172</v>
      </c>
      <c r="K29" s="3">
        <v>2000</v>
      </c>
      <c r="L29" s="3">
        <v>50</v>
      </c>
      <c r="M29" s="3">
        <v>20</v>
      </c>
      <c r="N29" s="3">
        <v>10</v>
      </c>
      <c r="O29" s="3">
        <v>50</v>
      </c>
      <c r="P29" s="3" t="s">
        <v>16</v>
      </c>
      <c r="Q29" s="1"/>
      <c r="R29" s="7" t="s">
        <v>173</v>
      </c>
      <c r="S29" s="8" t="str">
        <f t="shared" si="1"/>
        <v>https://lionslifegame.com/player/xP1DqgAE0fWZKvsd8GOawQPC7ToYtVt6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>
        <v>129</v>
      </c>
      <c r="B30" s="5">
        <v>35</v>
      </c>
      <c r="C30" s="5" t="s">
        <v>10</v>
      </c>
      <c r="D30" s="6" t="s">
        <v>11</v>
      </c>
      <c r="E30" s="5" t="s">
        <v>174</v>
      </c>
      <c r="F30" s="6" t="s">
        <v>12</v>
      </c>
      <c r="G30" s="6" t="s">
        <v>175</v>
      </c>
      <c r="H30" s="6" t="str">
        <f t="shared" si="0"/>
        <v>郭浩然</v>
      </c>
      <c r="I30" s="6" t="s">
        <v>176</v>
      </c>
      <c r="J30" s="6" t="s">
        <v>177</v>
      </c>
      <c r="K30" s="3">
        <v>12000</v>
      </c>
      <c r="L30" s="3">
        <v>100</v>
      </c>
      <c r="M30" s="3">
        <v>50</v>
      </c>
      <c r="N30" s="3">
        <v>20</v>
      </c>
      <c r="O30" s="3">
        <v>30</v>
      </c>
      <c r="P30" s="3" t="s">
        <v>16</v>
      </c>
      <c r="Q30" s="1"/>
      <c r="R30" s="7" t="s">
        <v>178</v>
      </c>
      <c r="S30" s="8" t="str">
        <f t="shared" si="1"/>
        <v>https://lionslifegame.com/player/kXLEWFFH5DvpD7weVE80Adc9JLrYy141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>
        <v>130</v>
      </c>
      <c r="B31" s="5">
        <v>7</v>
      </c>
      <c r="C31" s="5" t="s">
        <v>10</v>
      </c>
      <c r="D31" s="6" t="s">
        <v>11</v>
      </c>
      <c r="E31" s="5" t="s">
        <v>179</v>
      </c>
      <c r="F31" s="6" t="s">
        <v>180</v>
      </c>
      <c r="G31" s="6" t="s">
        <v>181</v>
      </c>
      <c r="H31" s="6" t="str">
        <f t="shared" si="0"/>
        <v>何梓源</v>
      </c>
      <c r="I31" s="6" t="s">
        <v>182</v>
      </c>
      <c r="J31" s="6" t="s">
        <v>183</v>
      </c>
      <c r="K31" s="3">
        <v>6000</v>
      </c>
      <c r="L31" s="3">
        <v>100</v>
      </c>
      <c r="M31" s="3">
        <v>40</v>
      </c>
      <c r="N31" s="3">
        <v>20</v>
      </c>
      <c r="O31" s="3">
        <v>60</v>
      </c>
      <c r="P31" s="3" t="s">
        <v>33</v>
      </c>
      <c r="Q31" s="1"/>
      <c r="R31" s="7" t="s">
        <v>184</v>
      </c>
      <c r="S31" s="8" t="str">
        <f t="shared" si="1"/>
        <v>https://lionslifegame.com/player/uFw6osM7vAVNzXtkRRGTCtn4J2eEuoSu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>
        <v>131</v>
      </c>
      <c r="B32" s="5">
        <v>9</v>
      </c>
      <c r="C32" s="5" t="s">
        <v>10</v>
      </c>
      <c r="D32" s="6" t="s">
        <v>11</v>
      </c>
      <c r="E32" s="5" t="s">
        <v>185</v>
      </c>
      <c r="F32" s="6" t="s">
        <v>67</v>
      </c>
      <c r="G32" s="6" t="s">
        <v>186</v>
      </c>
      <c r="H32" s="6" t="str">
        <f t="shared" si="0"/>
        <v>黃伊彤</v>
      </c>
      <c r="I32" s="6" t="s">
        <v>69</v>
      </c>
      <c r="J32" s="6" t="s">
        <v>187</v>
      </c>
      <c r="K32" s="3">
        <v>6000</v>
      </c>
      <c r="L32" s="3">
        <v>80</v>
      </c>
      <c r="M32" s="3">
        <v>60</v>
      </c>
      <c r="N32" s="3">
        <v>10</v>
      </c>
      <c r="O32" s="3">
        <v>70</v>
      </c>
      <c r="P32" s="10" t="s">
        <v>40</v>
      </c>
      <c r="Q32" s="1" t="s">
        <v>41</v>
      </c>
      <c r="R32" s="7" t="s">
        <v>188</v>
      </c>
      <c r="S32" s="8" t="str">
        <f t="shared" si="1"/>
        <v>https://lionslifegame.com/player/1x7tKx0Vsl0AZ1vQR5gC5utjdl9FAgKg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>
        <v>132</v>
      </c>
      <c r="B33" s="5">
        <v>40</v>
      </c>
      <c r="C33" s="5" t="s">
        <v>10</v>
      </c>
      <c r="D33" s="6" t="s">
        <v>11</v>
      </c>
      <c r="E33" s="5" t="s">
        <v>189</v>
      </c>
      <c r="F33" s="6" t="s">
        <v>190</v>
      </c>
      <c r="G33" s="6" t="s">
        <v>191</v>
      </c>
      <c r="H33" s="6" t="str">
        <f t="shared" si="0"/>
        <v>江慧喬</v>
      </c>
      <c r="I33" s="6" t="s">
        <v>192</v>
      </c>
      <c r="J33" s="6" t="s">
        <v>193</v>
      </c>
      <c r="K33" s="3">
        <v>10000</v>
      </c>
      <c r="L33" s="3">
        <v>80</v>
      </c>
      <c r="M33" s="3">
        <v>20</v>
      </c>
      <c r="N33" s="3">
        <v>30</v>
      </c>
      <c r="O33" s="3">
        <v>50</v>
      </c>
      <c r="P33" s="3" t="s">
        <v>33</v>
      </c>
      <c r="Q33" s="1"/>
      <c r="R33" s="7" t="s">
        <v>194</v>
      </c>
      <c r="S33" s="8" t="str">
        <f t="shared" si="1"/>
        <v>https://lionslifegame.com/player/0pymgmoEP0cFKpQXaXsoUe5Ko7dI0DMY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>
        <v>133</v>
      </c>
      <c r="B34" s="5">
        <v>63</v>
      </c>
      <c r="C34" s="5" t="s">
        <v>10</v>
      </c>
      <c r="D34" s="6" t="s">
        <v>11</v>
      </c>
      <c r="E34" s="5" t="s">
        <v>195</v>
      </c>
      <c r="F34" s="6" t="s">
        <v>73</v>
      </c>
      <c r="G34" s="6" t="s">
        <v>196</v>
      </c>
      <c r="H34" s="6" t="str">
        <f t="shared" si="0"/>
        <v>林丹</v>
      </c>
      <c r="I34" s="6" t="s">
        <v>75</v>
      </c>
      <c r="J34" s="6" t="s">
        <v>197</v>
      </c>
      <c r="K34" s="3">
        <v>6000</v>
      </c>
      <c r="L34" s="3">
        <v>90</v>
      </c>
      <c r="M34" s="3">
        <v>60</v>
      </c>
      <c r="N34" s="3">
        <v>10</v>
      </c>
      <c r="O34" s="3">
        <v>50</v>
      </c>
      <c r="P34" s="3" t="s">
        <v>33</v>
      </c>
      <c r="Q34" s="1"/>
      <c r="R34" s="7" t="s">
        <v>198</v>
      </c>
      <c r="S34" s="8" t="str">
        <f t="shared" si="1"/>
        <v>https://lionslifegame.com/player/SX1TMfYOzL0CVGjKNJpeY5x55o2E2Zcm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>
        <v>134</v>
      </c>
      <c r="B35" s="5">
        <v>13</v>
      </c>
      <c r="C35" s="5" t="s">
        <v>10</v>
      </c>
      <c r="D35" s="6" t="s">
        <v>11</v>
      </c>
      <c r="E35" s="5" t="s">
        <v>199</v>
      </c>
      <c r="F35" s="6" t="s">
        <v>79</v>
      </c>
      <c r="G35" s="6" t="s">
        <v>200</v>
      </c>
      <c r="H35" s="6" t="str">
        <f t="shared" si="0"/>
        <v>劉倚琳</v>
      </c>
      <c r="I35" s="6" t="s">
        <v>81</v>
      </c>
      <c r="J35" s="6" t="s">
        <v>201</v>
      </c>
      <c r="K35" s="3">
        <v>12000</v>
      </c>
      <c r="L35" s="3">
        <v>80</v>
      </c>
      <c r="M35" s="3">
        <v>80</v>
      </c>
      <c r="N35" s="3">
        <v>10</v>
      </c>
      <c r="O35" s="3">
        <v>60</v>
      </c>
      <c r="P35" s="3" t="s">
        <v>23</v>
      </c>
      <c r="Q35" s="1"/>
      <c r="R35" s="7" t="s">
        <v>202</v>
      </c>
      <c r="S35" s="8" t="str">
        <f t="shared" si="1"/>
        <v>https://lionslifegame.com/player/ehFOXAVb2NKS1tdV8iD4M9QD8zv3h6Fn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>
        <v>135</v>
      </c>
      <c r="B36" s="5">
        <v>48</v>
      </c>
      <c r="C36" s="5" t="s">
        <v>10</v>
      </c>
      <c r="D36" s="6" t="s">
        <v>11</v>
      </c>
      <c r="E36" s="5" t="s">
        <v>203</v>
      </c>
      <c r="F36" s="6" t="s">
        <v>89</v>
      </c>
      <c r="G36" s="6" t="s">
        <v>204</v>
      </c>
      <c r="H36" s="6" t="str">
        <f t="shared" si="0"/>
        <v>李梓豪</v>
      </c>
      <c r="I36" s="6" t="s">
        <v>91</v>
      </c>
      <c r="J36" s="6" t="s">
        <v>205</v>
      </c>
      <c r="K36" s="3">
        <v>6000</v>
      </c>
      <c r="L36" s="3">
        <v>80</v>
      </c>
      <c r="M36" s="3">
        <v>80</v>
      </c>
      <c r="N36" s="3">
        <v>10</v>
      </c>
      <c r="O36" s="3">
        <v>80</v>
      </c>
      <c r="P36" s="3" t="s">
        <v>33</v>
      </c>
      <c r="Q36" s="1"/>
      <c r="R36" s="7" t="s">
        <v>206</v>
      </c>
      <c r="S36" s="8" t="str">
        <f t="shared" si="1"/>
        <v>https://lionslifegame.com/player/HGP6TIilRzyWxukSQUiU9R0q4pnoV3sh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>
        <v>136</v>
      </c>
      <c r="B37" s="5">
        <v>58</v>
      </c>
      <c r="C37" s="5" t="s">
        <v>10</v>
      </c>
      <c r="D37" s="6" t="s">
        <v>11</v>
      </c>
      <c r="E37" s="5" t="s">
        <v>207</v>
      </c>
      <c r="F37" s="6" t="s">
        <v>19</v>
      </c>
      <c r="G37" s="6" t="s">
        <v>208</v>
      </c>
      <c r="H37" s="6" t="str">
        <f t="shared" si="0"/>
        <v>梁煜陽</v>
      </c>
      <c r="I37" s="6" t="s">
        <v>21</v>
      </c>
      <c r="J37" s="6" t="s">
        <v>209</v>
      </c>
      <c r="K37" s="3">
        <v>12000</v>
      </c>
      <c r="L37" s="3">
        <v>50</v>
      </c>
      <c r="M37" s="3">
        <v>0</v>
      </c>
      <c r="N37" s="3">
        <v>40</v>
      </c>
      <c r="O37" s="3">
        <v>70</v>
      </c>
      <c r="P37" s="3" t="s">
        <v>23</v>
      </c>
      <c r="Q37" s="1"/>
      <c r="R37" s="7" t="s">
        <v>210</v>
      </c>
      <c r="S37" s="8" t="str">
        <f t="shared" si="1"/>
        <v>https://lionslifegame.com/player/zW7oTsZdUGy6jKckN21LY5VlmuTG6m4C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>
        <v>137</v>
      </c>
      <c r="B38" s="5">
        <v>17</v>
      </c>
      <c r="C38" s="5" t="s">
        <v>10</v>
      </c>
      <c r="D38" s="6" t="s">
        <v>11</v>
      </c>
      <c r="E38" s="5" t="s">
        <v>211</v>
      </c>
      <c r="F38" s="6" t="s">
        <v>79</v>
      </c>
      <c r="G38" s="6" t="s">
        <v>212</v>
      </c>
      <c r="H38" s="6" t="str">
        <f t="shared" si="0"/>
        <v>劉梓炫</v>
      </c>
      <c r="I38" s="6" t="s">
        <v>125</v>
      </c>
      <c r="J38" s="6" t="s">
        <v>183</v>
      </c>
      <c r="K38" s="3">
        <v>10000</v>
      </c>
      <c r="L38" s="3">
        <v>80</v>
      </c>
      <c r="M38" s="3">
        <v>40</v>
      </c>
      <c r="N38" s="3">
        <v>10</v>
      </c>
      <c r="O38" s="3">
        <v>50</v>
      </c>
      <c r="P38" s="3" t="s">
        <v>33</v>
      </c>
      <c r="Q38" s="1"/>
      <c r="R38" s="7" t="s">
        <v>213</v>
      </c>
      <c r="S38" s="8" t="str">
        <f t="shared" si="1"/>
        <v>https://lionslifegame.com/player/ayTlD99mFuvyEQbLgvtZIPvP3t6TifaM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>
        <v>138</v>
      </c>
      <c r="B39" s="5">
        <v>14</v>
      </c>
      <c r="C39" s="5" t="s">
        <v>10</v>
      </c>
      <c r="D39" s="6" t="s">
        <v>11</v>
      </c>
      <c r="E39" s="5" t="s">
        <v>214</v>
      </c>
      <c r="F39" s="6" t="s">
        <v>215</v>
      </c>
      <c r="G39" s="6" t="s">
        <v>216</v>
      </c>
      <c r="H39" s="6" t="str">
        <f t="shared" si="0"/>
        <v>駱穎琳</v>
      </c>
      <c r="I39" s="6" t="s">
        <v>217</v>
      </c>
      <c r="J39" s="6" t="s">
        <v>218</v>
      </c>
      <c r="K39" s="3">
        <v>1000</v>
      </c>
      <c r="L39" s="3">
        <v>90</v>
      </c>
      <c r="M39" s="3">
        <v>60</v>
      </c>
      <c r="N39" s="3">
        <v>0</v>
      </c>
      <c r="O39" s="3">
        <v>50</v>
      </c>
      <c r="P39" s="3" t="s">
        <v>33</v>
      </c>
      <c r="Q39" s="1"/>
      <c r="R39" s="7" t="s">
        <v>219</v>
      </c>
      <c r="S39" s="8" t="str">
        <f t="shared" si="1"/>
        <v>https://lionslifegame.com/player/Py23cWZqXBqhKxD1nQ6OiXvb72jF8GsX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>
        <v>139</v>
      </c>
      <c r="B40" s="5">
        <v>55</v>
      </c>
      <c r="C40" s="5" t="s">
        <v>10</v>
      </c>
      <c r="D40" s="6" t="s">
        <v>11</v>
      </c>
      <c r="E40" s="5" t="s">
        <v>220</v>
      </c>
      <c r="F40" s="6" t="s">
        <v>221</v>
      </c>
      <c r="G40" s="6" t="s">
        <v>222</v>
      </c>
      <c r="H40" s="6" t="str">
        <f t="shared" si="0"/>
        <v>羅譽婷</v>
      </c>
      <c r="I40" s="6" t="s">
        <v>217</v>
      </c>
      <c r="J40" s="6" t="s">
        <v>223</v>
      </c>
      <c r="K40" s="3">
        <v>25000</v>
      </c>
      <c r="L40" s="3">
        <v>40</v>
      </c>
      <c r="M40" s="3">
        <v>40</v>
      </c>
      <c r="N40" s="3">
        <v>10</v>
      </c>
      <c r="O40" s="3">
        <v>50</v>
      </c>
      <c r="P40" s="10" t="s">
        <v>40</v>
      </c>
      <c r="Q40" s="1" t="s">
        <v>41</v>
      </c>
      <c r="R40" s="7" t="s">
        <v>224</v>
      </c>
      <c r="S40" s="8" t="str">
        <f t="shared" si="1"/>
        <v>https://lionslifegame.com/player/mUiVdtBaRyo8zlwF10jHarv6KHb8ffdJ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>
        <v>140</v>
      </c>
      <c r="B41" s="5">
        <v>51</v>
      </c>
      <c r="C41" s="5" t="s">
        <v>10</v>
      </c>
      <c r="D41" s="6" t="s">
        <v>11</v>
      </c>
      <c r="E41" s="5" t="s">
        <v>225</v>
      </c>
      <c r="F41" s="6" t="s">
        <v>226</v>
      </c>
      <c r="G41" s="6" t="s">
        <v>227</v>
      </c>
      <c r="H41" s="6" t="str">
        <f t="shared" si="0"/>
        <v>謝詠詩</v>
      </c>
      <c r="I41" s="6" t="s">
        <v>228</v>
      </c>
      <c r="J41" s="6" t="s">
        <v>229</v>
      </c>
      <c r="K41" s="3">
        <v>3000</v>
      </c>
      <c r="L41" s="3">
        <v>100</v>
      </c>
      <c r="M41" s="3">
        <v>40</v>
      </c>
      <c r="N41" s="3">
        <v>30</v>
      </c>
      <c r="O41" s="3">
        <v>60</v>
      </c>
      <c r="P41" s="3" t="s">
        <v>33</v>
      </c>
      <c r="Q41" s="1"/>
      <c r="R41" s="7" t="s">
        <v>230</v>
      </c>
      <c r="S41" s="8" t="str">
        <f t="shared" si="1"/>
        <v>https://lionslifegame.com/player/jTj5jQpl7VobuAJGL2qT2Sy01jMoO9Vk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>
        <v>141</v>
      </c>
      <c r="B42" s="5">
        <v>18</v>
      </c>
      <c r="C42" s="5" t="s">
        <v>10</v>
      </c>
      <c r="D42" s="6" t="s">
        <v>11</v>
      </c>
      <c r="E42" s="5" t="s">
        <v>231</v>
      </c>
      <c r="F42" s="6" t="s">
        <v>232</v>
      </c>
      <c r="G42" s="6" t="s">
        <v>233</v>
      </c>
      <c r="H42" s="6" t="str">
        <f t="shared" si="0"/>
        <v>董芷熙</v>
      </c>
      <c r="I42" s="6" t="s">
        <v>234</v>
      </c>
      <c r="J42" s="6" t="s">
        <v>235</v>
      </c>
      <c r="K42" s="3">
        <v>2000</v>
      </c>
      <c r="L42" s="3">
        <v>100</v>
      </c>
      <c r="M42" s="3">
        <v>80</v>
      </c>
      <c r="N42" s="3">
        <v>20</v>
      </c>
      <c r="O42" s="3">
        <v>60</v>
      </c>
      <c r="P42" s="3" t="s">
        <v>33</v>
      </c>
      <c r="Q42" s="1" t="s">
        <v>26</v>
      </c>
      <c r="R42" s="7" t="s">
        <v>236</v>
      </c>
      <c r="S42" s="8" t="str">
        <f t="shared" si="1"/>
        <v>https://lionslifegame.com/player/r8cHQ9NTkExmseWp83PkJ4hywnfvSbXV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>
        <v>142</v>
      </c>
      <c r="B43" s="5">
        <v>25</v>
      </c>
      <c r="C43" s="5" t="s">
        <v>10</v>
      </c>
      <c r="D43" s="6" t="s">
        <v>11</v>
      </c>
      <c r="E43" s="5" t="s">
        <v>237</v>
      </c>
      <c r="F43" s="6" t="s">
        <v>67</v>
      </c>
      <c r="G43" s="6" t="s">
        <v>238</v>
      </c>
      <c r="H43" s="6" t="str">
        <f t="shared" si="0"/>
        <v>黃立堯</v>
      </c>
      <c r="I43" s="6" t="s">
        <v>239</v>
      </c>
      <c r="J43" s="6" t="s">
        <v>240</v>
      </c>
      <c r="K43" s="3">
        <v>8000</v>
      </c>
      <c r="L43" s="3">
        <v>70</v>
      </c>
      <c r="M43" s="3">
        <v>60</v>
      </c>
      <c r="N43" s="3">
        <v>30</v>
      </c>
      <c r="O43" s="3">
        <v>60</v>
      </c>
      <c r="P43" s="3" t="s">
        <v>23</v>
      </c>
      <c r="Q43" s="1"/>
      <c r="R43" s="7" t="s">
        <v>241</v>
      </c>
      <c r="S43" s="8" t="str">
        <f t="shared" si="1"/>
        <v>https://lionslifegame.com/player/qRlPMIqw4J0ieXlfwDJ4QOt7feNQAf4c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>
        <v>143</v>
      </c>
      <c r="B44" s="5">
        <v>5</v>
      </c>
      <c r="C44" s="5" t="s">
        <v>10</v>
      </c>
      <c r="D44" s="6" t="s">
        <v>11</v>
      </c>
      <c r="E44" s="5" t="s">
        <v>242</v>
      </c>
      <c r="F44" s="6" t="s">
        <v>243</v>
      </c>
      <c r="G44" s="6" t="s">
        <v>244</v>
      </c>
      <c r="H44" s="6" t="str">
        <f t="shared" si="0"/>
        <v>吳芷婷</v>
      </c>
      <c r="I44" s="6" t="s">
        <v>245</v>
      </c>
      <c r="J44" s="6" t="s">
        <v>246</v>
      </c>
      <c r="K44" s="3">
        <v>8000</v>
      </c>
      <c r="L44" s="3">
        <v>50</v>
      </c>
      <c r="M44" s="3">
        <v>60</v>
      </c>
      <c r="N44" s="3">
        <v>10</v>
      </c>
      <c r="O44" s="3">
        <v>50</v>
      </c>
      <c r="P44" s="3" t="s">
        <v>33</v>
      </c>
      <c r="Q44" s="1"/>
      <c r="R44" s="7" t="s">
        <v>247</v>
      </c>
      <c r="S44" s="8" t="str">
        <f t="shared" si="1"/>
        <v>https://lionslifegame.com/player/D7gdN1cNtCtFUFrHf1YF0cFEOt4I86mh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>
        <v>144</v>
      </c>
      <c r="B45" s="5">
        <v>61</v>
      </c>
      <c r="C45" s="5" t="s">
        <v>10</v>
      </c>
      <c r="D45" s="6" t="s">
        <v>11</v>
      </c>
      <c r="E45" s="5" t="s">
        <v>248</v>
      </c>
      <c r="F45" s="6" t="s">
        <v>163</v>
      </c>
      <c r="G45" s="6" t="s">
        <v>249</v>
      </c>
      <c r="H45" s="6" t="str">
        <f t="shared" si="0"/>
        <v>岳承鑫</v>
      </c>
      <c r="I45" s="6" t="s">
        <v>165</v>
      </c>
      <c r="J45" s="6" t="s">
        <v>250</v>
      </c>
      <c r="K45" s="3">
        <v>4000</v>
      </c>
      <c r="L45" s="3">
        <v>80</v>
      </c>
      <c r="M45" s="3">
        <v>50</v>
      </c>
      <c r="N45" s="3">
        <v>10</v>
      </c>
      <c r="O45" s="3">
        <v>60</v>
      </c>
      <c r="P45" s="3" t="s">
        <v>23</v>
      </c>
      <c r="Q45" s="1"/>
      <c r="R45" s="7" t="s">
        <v>251</v>
      </c>
      <c r="S45" s="8" t="str">
        <f t="shared" si="1"/>
        <v>https://lionslifegame.com/player/VJXqu6fjoTGLjcLsy6TQDpcmKBEGExSk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>
        <v>145</v>
      </c>
      <c r="B46" s="5">
        <v>37</v>
      </c>
      <c r="C46" s="5" t="s">
        <v>10</v>
      </c>
      <c r="D46" s="6" t="s">
        <v>11</v>
      </c>
      <c r="E46" s="5" t="s">
        <v>252</v>
      </c>
      <c r="F46" s="6" t="s">
        <v>253</v>
      </c>
      <c r="G46" s="6" t="s">
        <v>254</v>
      </c>
      <c r="H46" s="6" t="str">
        <f t="shared" si="0"/>
        <v>朱珈儀</v>
      </c>
      <c r="I46" s="6" t="s">
        <v>255</v>
      </c>
      <c r="J46" s="6" t="s">
        <v>256</v>
      </c>
      <c r="K46" s="3">
        <v>8000</v>
      </c>
      <c r="L46" s="3">
        <v>40</v>
      </c>
      <c r="M46" s="3">
        <v>60</v>
      </c>
      <c r="N46" s="3">
        <v>10</v>
      </c>
      <c r="O46" s="3">
        <v>70</v>
      </c>
      <c r="P46" s="3" t="s">
        <v>33</v>
      </c>
      <c r="Q46" s="1" t="s">
        <v>41</v>
      </c>
      <c r="R46" s="7" t="s">
        <v>257</v>
      </c>
      <c r="S46" s="8" t="str">
        <f t="shared" si="1"/>
        <v>https://lionslifegame.com/player/HcAMzeMBFU5knmeXIvYGK0iM6TNobTBB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>
        <v>146</v>
      </c>
      <c r="B47" s="5">
        <v>53</v>
      </c>
      <c r="C47" s="5" t="s">
        <v>18</v>
      </c>
      <c r="D47" s="6" t="s">
        <v>258</v>
      </c>
      <c r="E47" s="5" t="s">
        <v>259</v>
      </c>
      <c r="F47" s="6" t="s">
        <v>260</v>
      </c>
      <c r="G47" s="6" t="s">
        <v>261</v>
      </c>
      <c r="H47" s="6" t="str">
        <f t="shared" si="0"/>
        <v>闕玨晉</v>
      </c>
      <c r="I47" s="6" t="s">
        <v>262</v>
      </c>
      <c r="J47" s="6" t="s">
        <v>263</v>
      </c>
      <c r="K47" s="3">
        <v>10000</v>
      </c>
      <c r="L47" s="3">
        <v>80</v>
      </c>
      <c r="M47" s="3">
        <v>60</v>
      </c>
      <c r="N47" s="3">
        <v>20</v>
      </c>
      <c r="O47" s="3">
        <v>60</v>
      </c>
      <c r="P47" s="3" t="s">
        <v>33</v>
      </c>
      <c r="Q47" s="1"/>
      <c r="R47" s="7" t="s">
        <v>264</v>
      </c>
      <c r="S47" s="8" t="str">
        <f t="shared" si="1"/>
        <v>https://lionslifegame.com/player/FTXAVRr8ZiN6qrRU4rjGXy6YLaQsHdpj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>
        <v>147</v>
      </c>
      <c r="B48" s="5">
        <v>52</v>
      </c>
      <c r="C48" s="5" t="s">
        <v>18</v>
      </c>
      <c r="D48" s="6" t="s">
        <v>258</v>
      </c>
      <c r="E48" s="5" t="s">
        <v>265</v>
      </c>
      <c r="F48" s="6" t="s">
        <v>243</v>
      </c>
      <c r="G48" s="6" t="s">
        <v>266</v>
      </c>
      <c r="H48" s="6" t="str">
        <f t="shared" si="0"/>
        <v>吳宏熙</v>
      </c>
      <c r="I48" s="6" t="s">
        <v>267</v>
      </c>
      <c r="J48" s="6" t="s">
        <v>268</v>
      </c>
      <c r="K48" s="3">
        <v>25000</v>
      </c>
      <c r="L48" s="3">
        <v>90</v>
      </c>
      <c r="M48" s="3">
        <v>70</v>
      </c>
      <c r="N48" s="3">
        <v>20</v>
      </c>
      <c r="O48" s="3">
        <v>60</v>
      </c>
      <c r="P48" s="10" t="s">
        <v>40</v>
      </c>
      <c r="Q48" s="1"/>
      <c r="R48" s="7" t="s">
        <v>269</v>
      </c>
      <c r="S48" s="8" t="str">
        <f t="shared" si="1"/>
        <v>https://lionslifegame.com/player/IDVAR4RrWT5TaOHhWHgo9Sd5XCds9gpT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>
        <v>148</v>
      </c>
      <c r="B49" s="5">
        <v>25</v>
      </c>
      <c r="C49" s="5" t="s">
        <v>18</v>
      </c>
      <c r="D49" s="6" t="s">
        <v>258</v>
      </c>
      <c r="E49" s="5" t="s">
        <v>270</v>
      </c>
      <c r="F49" s="6" t="s">
        <v>79</v>
      </c>
      <c r="G49" s="6" t="s">
        <v>271</v>
      </c>
      <c r="H49" s="6" t="str">
        <f t="shared" si="0"/>
        <v>劉妍均</v>
      </c>
      <c r="I49" s="6" t="s">
        <v>81</v>
      </c>
      <c r="J49" s="6" t="s">
        <v>272</v>
      </c>
      <c r="K49" s="3">
        <v>4000</v>
      </c>
      <c r="L49" s="3">
        <v>80</v>
      </c>
      <c r="M49" s="3">
        <v>80</v>
      </c>
      <c r="N49" s="3">
        <v>20</v>
      </c>
      <c r="O49" s="3">
        <v>80</v>
      </c>
      <c r="P49" s="3" t="s">
        <v>33</v>
      </c>
      <c r="Q49" s="1"/>
      <c r="R49" s="7" t="s">
        <v>273</v>
      </c>
      <c r="S49" s="8" t="str">
        <f t="shared" si="1"/>
        <v>https://lionslifegame.com/player/5XDOYTSA513wrwzDCvKgWPa6ahpZTXSj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>
        <v>149</v>
      </c>
      <c r="B50" s="5">
        <v>56</v>
      </c>
      <c r="C50" s="5" t="s">
        <v>18</v>
      </c>
      <c r="D50" s="6" t="s">
        <v>258</v>
      </c>
      <c r="E50" s="5" t="s">
        <v>274</v>
      </c>
      <c r="F50" s="6" t="s">
        <v>19</v>
      </c>
      <c r="G50" s="6" t="s">
        <v>275</v>
      </c>
      <c r="H50" s="6" t="str">
        <f t="shared" si="0"/>
        <v>梁曉恩</v>
      </c>
      <c r="I50" s="6" t="s">
        <v>276</v>
      </c>
      <c r="J50" s="6" t="s">
        <v>277</v>
      </c>
      <c r="K50" s="3">
        <v>10000</v>
      </c>
      <c r="L50" s="3">
        <v>120</v>
      </c>
      <c r="M50" s="3">
        <v>40</v>
      </c>
      <c r="N50" s="3">
        <v>40</v>
      </c>
      <c r="O50" s="3">
        <v>50</v>
      </c>
      <c r="P50" s="3" t="s">
        <v>16</v>
      </c>
      <c r="Q50" s="1"/>
      <c r="R50" s="7" t="s">
        <v>278</v>
      </c>
      <c r="S50" s="8" t="str">
        <f t="shared" si="1"/>
        <v>https://lionslifegame.com/player/4SDlk4UePmRUdZVIdpNMpLeK9aoiYxql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>
        <v>150</v>
      </c>
      <c r="B51" s="5">
        <v>33</v>
      </c>
      <c r="C51" s="5" t="s">
        <v>18</v>
      </c>
      <c r="D51" s="6" t="s">
        <v>258</v>
      </c>
      <c r="E51" s="5" t="s">
        <v>279</v>
      </c>
      <c r="F51" s="6" t="s">
        <v>89</v>
      </c>
      <c r="G51" s="6" t="s">
        <v>280</v>
      </c>
      <c r="H51" s="6" t="str">
        <f t="shared" si="0"/>
        <v>李婧瞳</v>
      </c>
      <c r="I51" s="6" t="s">
        <v>281</v>
      </c>
      <c r="J51" s="6" t="s">
        <v>282</v>
      </c>
      <c r="K51" s="3">
        <v>6000</v>
      </c>
      <c r="L51" s="3">
        <v>30</v>
      </c>
      <c r="M51" s="3">
        <v>30</v>
      </c>
      <c r="N51" s="3">
        <v>0</v>
      </c>
      <c r="O51" s="3">
        <v>70</v>
      </c>
      <c r="P51" s="10" t="s">
        <v>40</v>
      </c>
      <c r="Q51" s="1"/>
      <c r="R51" s="7" t="s">
        <v>283</v>
      </c>
      <c r="S51" s="8" t="str">
        <f t="shared" si="1"/>
        <v>https://lionslifegame.com/player/VZL9kE8JVeX8sUo1k4F4C91z015V4ykf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>
        <v>151</v>
      </c>
      <c r="B52" s="5">
        <v>13</v>
      </c>
      <c r="C52" s="5" t="s">
        <v>18</v>
      </c>
      <c r="D52" s="6" t="s">
        <v>258</v>
      </c>
      <c r="E52" s="5" t="s">
        <v>284</v>
      </c>
      <c r="F52" s="6" t="s">
        <v>285</v>
      </c>
      <c r="G52" s="6" t="s">
        <v>286</v>
      </c>
      <c r="H52" s="6" t="str">
        <f t="shared" si="0"/>
        <v>鄭靖薴</v>
      </c>
      <c r="I52" s="6" t="s">
        <v>287</v>
      </c>
      <c r="J52" s="6" t="s">
        <v>288</v>
      </c>
      <c r="K52" s="3">
        <v>15000</v>
      </c>
      <c r="L52" s="3">
        <v>70</v>
      </c>
      <c r="M52" s="3">
        <v>20</v>
      </c>
      <c r="N52" s="3">
        <v>20</v>
      </c>
      <c r="O52" s="3">
        <v>70</v>
      </c>
      <c r="P52" s="3" t="s">
        <v>33</v>
      </c>
      <c r="Q52" s="1"/>
      <c r="R52" s="7" t="s">
        <v>289</v>
      </c>
      <c r="S52" s="8" t="str">
        <f t="shared" si="1"/>
        <v>https://lionslifegame.com/player/pg5PW8kNiSREn5Z21kj6VLLxuacXGbnb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>
        <v>152</v>
      </c>
      <c r="B53" s="5">
        <v>49</v>
      </c>
      <c r="C53" s="5" t="s">
        <v>18</v>
      </c>
      <c r="D53" s="6" t="s">
        <v>258</v>
      </c>
      <c r="E53" s="5" t="s">
        <v>290</v>
      </c>
      <c r="F53" s="6" t="s">
        <v>79</v>
      </c>
      <c r="G53" s="6" t="s">
        <v>291</v>
      </c>
      <c r="H53" s="6" t="str">
        <f t="shared" si="0"/>
        <v>劉美琦</v>
      </c>
      <c r="I53" s="6" t="s">
        <v>292</v>
      </c>
      <c r="J53" s="6" t="s">
        <v>293</v>
      </c>
      <c r="K53" s="3">
        <v>3000</v>
      </c>
      <c r="L53" s="3">
        <v>40</v>
      </c>
      <c r="M53" s="3">
        <v>40</v>
      </c>
      <c r="N53" s="3">
        <v>20</v>
      </c>
      <c r="O53" s="3">
        <v>60</v>
      </c>
      <c r="P53" s="3" t="s">
        <v>16</v>
      </c>
      <c r="Q53" s="1"/>
      <c r="R53" s="7" t="s">
        <v>294</v>
      </c>
      <c r="S53" s="8" t="str">
        <f t="shared" si="1"/>
        <v>https://lionslifegame.com/player/W9UdNU2gE8mXoUv92xGgfzTqorjLqRSI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>
        <v>153</v>
      </c>
      <c r="B54" s="5">
        <v>65</v>
      </c>
      <c r="C54" s="5" t="s">
        <v>18</v>
      </c>
      <c r="D54" s="6" t="s">
        <v>258</v>
      </c>
      <c r="E54" s="5" t="s">
        <v>295</v>
      </c>
      <c r="F54" s="6" t="s">
        <v>243</v>
      </c>
      <c r="G54" s="6" t="s">
        <v>296</v>
      </c>
      <c r="H54" s="6" t="str">
        <f t="shared" si="0"/>
        <v>吳子依</v>
      </c>
      <c r="I54" s="6" t="s">
        <v>267</v>
      </c>
      <c r="J54" s="6" t="s">
        <v>297</v>
      </c>
      <c r="K54" s="3">
        <v>2000</v>
      </c>
      <c r="L54" s="3">
        <v>80</v>
      </c>
      <c r="M54" s="3">
        <v>70</v>
      </c>
      <c r="N54" s="3">
        <v>30</v>
      </c>
      <c r="O54" s="3">
        <v>50</v>
      </c>
      <c r="P54" s="3" t="s">
        <v>33</v>
      </c>
      <c r="Q54" s="1"/>
      <c r="R54" s="7" t="s">
        <v>298</v>
      </c>
      <c r="S54" s="8" t="str">
        <f t="shared" si="1"/>
        <v>https://lionslifegame.com/player/lnhYR3MmylIjds4lZcudQXoEdEitX8K0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>
        <v>154</v>
      </c>
      <c r="B55" s="5">
        <v>53</v>
      </c>
      <c r="C55" s="5" t="s">
        <v>18</v>
      </c>
      <c r="D55" s="6" t="s">
        <v>258</v>
      </c>
      <c r="E55" s="5" t="s">
        <v>299</v>
      </c>
      <c r="F55" s="11" t="s">
        <v>28</v>
      </c>
      <c r="G55" s="11" t="s">
        <v>300</v>
      </c>
      <c r="H55" s="11" t="str">
        <f t="shared" si="0"/>
        <v>陳伊欣</v>
      </c>
      <c r="I55" s="11" t="s">
        <v>37</v>
      </c>
      <c r="J55" s="11" t="s">
        <v>301</v>
      </c>
      <c r="K55" s="3">
        <v>3000</v>
      </c>
      <c r="L55" s="3">
        <v>60</v>
      </c>
      <c r="M55" s="3">
        <v>70</v>
      </c>
      <c r="N55" s="3">
        <v>10</v>
      </c>
      <c r="O55" s="3">
        <v>50</v>
      </c>
      <c r="P55" s="10" t="s">
        <v>40</v>
      </c>
      <c r="Q55" s="1"/>
      <c r="R55" s="7" t="s">
        <v>302</v>
      </c>
      <c r="S55" s="8" t="str">
        <f t="shared" si="1"/>
        <v>https://lionslifegame.com/player/OVjJzxFXIhqMMzJk6IEGZXtoH07HDn1r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>
        <v>155</v>
      </c>
      <c r="B56" s="5">
        <v>16</v>
      </c>
      <c r="C56" s="5" t="s">
        <v>18</v>
      </c>
      <c r="D56" s="6" t="s">
        <v>258</v>
      </c>
      <c r="E56" s="5" t="s">
        <v>303</v>
      </c>
      <c r="F56" s="6" t="s">
        <v>47</v>
      </c>
      <c r="G56" s="6" t="s">
        <v>304</v>
      </c>
      <c r="H56" s="6" t="str">
        <f t="shared" si="0"/>
        <v>張馨霖</v>
      </c>
      <c r="I56" s="6" t="s">
        <v>305</v>
      </c>
      <c r="J56" s="6" t="s">
        <v>306</v>
      </c>
      <c r="K56" s="3">
        <v>15000</v>
      </c>
      <c r="L56" s="3">
        <v>70</v>
      </c>
      <c r="M56" s="3">
        <v>40</v>
      </c>
      <c r="N56" s="3">
        <v>40</v>
      </c>
      <c r="O56" s="3">
        <v>70</v>
      </c>
      <c r="P56" s="10" t="s">
        <v>40</v>
      </c>
      <c r="Q56" s="1" t="s">
        <v>41</v>
      </c>
      <c r="R56" s="7" t="s">
        <v>307</v>
      </c>
      <c r="S56" s="8" t="str">
        <f t="shared" si="1"/>
        <v>https://lionslifegame.com/player/LEVPOtzu4iu4TI4omjfzSvaihKf3zODM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>
        <v>156</v>
      </c>
      <c r="B57" s="5">
        <v>20</v>
      </c>
      <c r="C57" s="5" t="s">
        <v>18</v>
      </c>
      <c r="D57" s="6" t="s">
        <v>258</v>
      </c>
      <c r="E57" s="5" t="s">
        <v>308</v>
      </c>
      <c r="F57" s="6" t="s">
        <v>47</v>
      </c>
      <c r="G57" s="6" t="s">
        <v>309</v>
      </c>
      <c r="H57" s="6" t="str">
        <f t="shared" si="0"/>
        <v>張霈柔</v>
      </c>
      <c r="I57" s="6" t="s">
        <v>310</v>
      </c>
      <c r="J57" s="6" t="s">
        <v>311</v>
      </c>
      <c r="K57" s="3">
        <v>8000</v>
      </c>
      <c r="L57" s="3">
        <v>90</v>
      </c>
      <c r="M57" s="3">
        <v>50</v>
      </c>
      <c r="N57" s="3">
        <v>20</v>
      </c>
      <c r="O57" s="3">
        <v>60</v>
      </c>
      <c r="P57" s="3" t="s">
        <v>16</v>
      </c>
      <c r="Q57" s="1"/>
      <c r="R57" s="7" t="s">
        <v>312</v>
      </c>
      <c r="S57" s="8" t="str">
        <f t="shared" si="1"/>
        <v>https://lionslifegame.com/player/rZdOBGUJfUCcekQs0rq1kBLaLl6wuL8L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>
        <v>157</v>
      </c>
      <c r="B58" s="5">
        <v>48</v>
      </c>
      <c r="C58" s="5" t="s">
        <v>18</v>
      </c>
      <c r="D58" s="6" t="s">
        <v>258</v>
      </c>
      <c r="E58" s="5" t="s">
        <v>313</v>
      </c>
      <c r="F58" s="6" t="s">
        <v>28</v>
      </c>
      <c r="G58" s="6" t="s">
        <v>314</v>
      </c>
      <c r="H58" s="6" t="str">
        <f t="shared" si="0"/>
        <v>陳怡夢</v>
      </c>
      <c r="I58" s="6" t="s">
        <v>315</v>
      </c>
      <c r="J58" s="6" t="s">
        <v>316</v>
      </c>
      <c r="K58" s="3">
        <v>10000</v>
      </c>
      <c r="L58" s="3">
        <v>80</v>
      </c>
      <c r="M58" s="3">
        <v>0</v>
      </c>
      <c r="N58" s="3">
        <v>20</v>
      </c>
      <c r="O58" s="3">
        <v>50</v>
      </c>
      <c r="P58" s="10" t="s">
        <v>40</v>
      </c>
      <c r="Q58" s="1"/>
      <c r="R58" s="7" t="s">
        <v>317</v>
      </c>
      <c r="S58" s="8" t="str">
        <f t="shared" si="1"/>
        <v>https://lionslifegame.com/player/nMZKytXRlnLDo2nNWyFNYM0JqoTB0S0B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>
        <v>158</v>
      </c>
      <c r="B59" s="5">
        <v>39</v>
      </c>
      <c r="C59" s="5" t="s">
        <v>18</v>
      </c>
      <c r="D59" s="6" t="s">
        <v>258</v>
      </c>
      <c r="E59" s="5" t="s">
        <v>318</v>
      </c>
      <c r="F59" s="6" t="s">
        <v>67</v>
      </c>
      <c r="G59" s="6" t="s">
        <v>319</v>
      </c>
      <c r="H59" s="6" t="str">
        <f t="shared" si="0"/>
        <v>黃曉彤</v>
      </c>
      <c r="I59" s="6" t="s">
        <v>320</v>
      </c>
      <c r="J59" s="6" t="s">
        <v>321</v>
      </c>
      <c r="K59" s="3">
        <v>12000</v>
      </c>
      <c r="L59" s="3">
        <v>40</v>
      </c>
      <c r="M59" s="3">
        <v>30</v>
      </c>
      <c r="N59" s="3">
        <v>0</v>
      </c>
      <c r="O59" s="3">
        <v>90</v>
      </c>
      <c r="P59" s="3" t="s">
        <v>33</v>
      </c>
      <c r="Q59" s="1" t="s">
        <v>41</v>
      </c>
      <c r="R59" s="7" t="s">
        <v>322</v>
      </c>
      <c r="S59" s="8" t="str">
        <f t="shared" si="1"/>
        <v>https://lionslifegame.com/player/vyyQ0kRCNeqEZRCl9ADWLi8zWPgaZ479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2">
        <v>159</v>
      </c>
      <c r="B60" s="13">
        <v>62</v>
      </c>
      <c r="C60" s="13" t="s">
        <v>18</v>
      </c>
      <c r="D60" s="14" t="s">
        <v>258</v>
      </c>
      <c r="E60" s="13" t="s">
        <v>323</v>
      </c>
      <c r="F60" s="14" t="s">
        <v>324</v>
      </c>
      <c r="G60" s="14" t="s">
        <v>325</v>
      </c>
      <c r="H60" s="14" t="str">
        <f t="shared" si="0"/>
        <v>連桐顥</v>
      </c>
      <c r="I60" s="14" t="s">
        <v>326</v>
      </c>
      <c r="J60" s="14" t="s">
        <v>327</v>
      </c>
      <c r="K60" s="15">
        <v>25000</v>
      </c>
      <c r="L60" s="15">
        <v>70</v>
      </c>
      <c r="M60" s="15">
        <v>0</v>
      </c>
      <c r="N60" s="15">
        <v>10</v>
      </c>
      <c r="O60" s="15">
        <v>60</v>
      </c>
      <c r="P60" s="15" t="s">
        <v>33</v>
      </c>
      <c r="Q60" s="12"/>
      <c r="R60" s="16" t="s">
        <v>328</v>
      </c>
      <c r="S60" s="17" t="str">
        <f t="shared" si="1"/>
        <v>https://lionslifegame.com/player/erzPSw4KOVYIJZHyexAXogq2GvoImo4g</v>
      </c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6">
      <c r="A61" s="1">
        <v>160</v>
      </c>
      <c r="B61" s="5">
        <v>56</v>
      </c>
      <c r="C61" s="5" t="s">
        <v>18</v>
      </c>
      <c r="D61" s="6" t="s">
        <v>258</v>
      </c>
      <c r="E61" s="5" t="s">
        <v>329</v>
      </c>
      <c r="F61" s="6" t="s">
        <v>324</v>
      </c>
      <c r="G61" s="6" t="s">
        <v>330</v>
      </c>
      <c r="H61" s="6" t="str">
        <f t="shared" si="0"/>
        <v>連澤禮</v>
      </c>
      <c r="I61" s="6" t="s">
        <v>326</v>
      </c>
      <c r="J61" s="6" t="s">
        <v>331</v>
      </c>
      <c r="K61" s="3">
        <v>12000</v>
      </c>
      <c r="L61" s="3">
        <v>70</v>
      </c>
      <c r="M61" s="3">
        <v>40</v>
      </c>
      <c r="N61" s="3">
        <v>30</v>
      </c>
      <c r="O61" s="3">
        <v>70</v>
      </c>
      <c r="P61" s="3" t="s">
        <v>23</v>
      </c>
      <c r="Q61" s="1"/>
      <c r="R61" s="7" t="s">
        <v>332</v>
      </c>
      <c r="S61" s="8" t="str">
        <f t="shared" si="1"/>
        <v>https://lionslifegame.com/player/RutAEWg83Su9R7oDzsaebysqh1kPrIOL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>
        <v>161</v>
      </c>
      <c r="B62" s="5">
        <v>16</v>
      </c>
      <c r="C62" s="5" t="s">
        <v>27</v>
      </c>
      <c r="D62" s="6" t="s">
        <v>333</v>
      </c>
      <c r="E62" s="5" t="s">
        <v>334</v>
      </c>
      <c r="F62" s="6" t="s">
        <v>73</v>
      </c>
      <c r="G62" s="6" t="s">
        <v>335</v>
      </c>
      <c r="H62" s="6" t="str">
        <f t="shared" si="0"/>
        <v>林嘉雯</v>
      </c>
      <c r="I62" s="6" t="s">
        <v>336</v>
      </c>
      <c r="J62" s="6" t="s">
        <v>337</v>
      </c>
      <c r="K62" s="3">
        <v>8000</v>
      </c>
      <c r="L62" s="3">
        <v>90</v>
      </c>
      <c r="M62" s="3">
        <v>30</v>
      </c>
      <c r="N62" s="3">
        <v>30</v>
      </c>
      <c r="O62" s="3">
        <v>40</v>
      </c>
      <c r="P62" s="3" t="s">
        <v>33</v>
      </c>
      <c r="Q62" s="1" t="s">
        <v>34</v>
      </c>
      <c r="R62" s="7" t="s">
        <v>338</v>
      </c>
      <c r="S62" s="8" t="str">
        <f t="shared" si="1"/>
        <v>https://lionslifegame.com/player/z77dFuAvRDOay8X38AVFIIs8bgytPVCi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>
        <v>162</v>
      </c>
      <c r="B63" s="5">
        <v>53</v>
      </c>
      <c r="C63" s="5" t="s">
        <v>27</v>
      </c>
      <c r="D63" s="6" t="s">
        <v>333</v>
      </c>
      <c r="E63" s="5" t="s">
        <v>339</v>
      </c>
      <c r="F63" s="6" t="s">
        <v>73</v>
      </c>
      <c r="G63" s="6" t="s">
        <v>340</v>
      </c>
      <c r="H63" s="6" t="str">
        <f t="shared" si="0"/>
        <v>林煜娟</v>
      </c>
      <c r="I63" s="6" t="s">
        <v>336</v>
      </c>
      <c r="J63" s="6" t="s">
        <v>341</v>
      </c>
      <c r="K63" s="3">
        <v>12000</v>
      </c>
      <c r="L63" s="3">
        <v>40</v>
      </c>
      <c r="M63" s="3">
        <v>40</v>
      </c>
      <c r="N63" s="3">
        <v>0</v>
      </c>
      <c r="O63" s="3">
        <v>70</v>
      </c>
      <c r="P63" s="3" t="s">
        <v>16</v>
      </c>
      <c r="Q63" s="1"/>
      <c r="R63" s="7" t="s">
        <v>342</v>
      </c>
      <c r="S63" s="8" t="str">
        <f t="shared" si="1"/>
        <v>https://lionslifegame.com/player/1uo1StpJ65FJvh2W77tRdjJBUHlaHIyI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>
        <v>163</v>
      </c>
      <c r="B64" s="5">
        <v>59</v>
      </c>
      <c r="C64" s="5" t="s">
        <v>27</v>
      </c>
      <c r="D64" s="6" t="s">
        <v>333</v>
      </c>
      <c r="E64" s="5" t="s">
        <v>343</v>
      </c>
      <c r="F64" s="6" t="s">
        <v>89</v>
      </c>
      <c r="G64" s="6" t="s">
        <v>344</v>
      </c>
      <c r="H64" s="6" t="str">
        <f t="shared" si="0"/>
        <v>李文慧</v>
      </c>
      <c r="I64" s="6" t="s">
        <v>345</v>
      </c>
      <c r="J64" s="6" t="s">
        <v>346</v>
      </c>
      <c r="K64" s="3">
        <v>10000</v>
      </c>
      <c r="L64" s="3">
        <v>90</v>
      </c>
      <c r="M64" s="3">
        <v>30</v>
      </c>
      <c r="N64" s="3">
        <v>20</v>
      </c>
      <c r="O64" s="3">
        <v>80</v>
      </c>
      <c r="P64" s="3" t="s">
        <v>16</v>
      </c>
      <c r="Q64" s="1"/>
      <c r="R64" s="7" t="s">
        <v>347</v>
      </c>
      <c r="S64" s="8" t="str">
        <f t="shared" si="1"/>
        <v>https://lionslifegame.com/player/8KlBeh0AUOSFbopSmmVgekd9r5m9n9xY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>
        <v>164</v>
      </c>
      <c r="B65" s="5">
        <v>51</v>
      </c>
      <c r="C65" s="5" t="s">
        <v>27</v>
      </c>
      <c r="D65" s="6" t="s">
        <v>333</v>
      </c>
      <c r="E65" s="5" t="s">
        <v>348</v>
      </c>
      <c r="F65" s="6" t="s">
        <v>79</v>
      </c>
      <c r="G65" s="6" t="s">
        <v>349</v>
      </c>
      <c r="H65" s="6" t="str">
        <f t="shared" si="0"/>
        <v>劉思瑤</v>
      </c>
      <c r="I65" s="6" t="s">
        <v>350</v>
      </c>
      <c r="J65" s="6" t="s">
        <v>351</v>
      </c>
      <c r="K65" s="3">
        <v>12000</v>
      </c>
      <c r="L65" s="3">
        <v>50</v>
      </c>
      <c r="M65" s="3">
        <v>60</v>
      </c>
      <c r="N65" s="3">
        <v>20</v>
      </c>
      <c r="O65" s="3">
        <v>60</v>
      </c>
      <c r="P65" s="3" t="s">
        <v>23</v>
      </c>
      <c r="Q65" s="1"/>
      <c r="R65" s="7" t="s">
        <v>352</v>
      </c>
      <c r="S65" s="8" t="str">
        <f t="shared" si="1"/>
        <v>https://lionslifegame.com/player/UskF8Wlqbl87tJh9iycMI2M8STBHvNV7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>
        <v>165</v>
      </c>
      <c r="B66" s="5">
        <v>15</v>
      </c>
      <c r="C66" s="5" t="s">
        <v>27</v>
      </c>
      <c r="D66" s="6" t="s">
        <v>333</v>
      </c>
      <c r="E66" s="5" t="s">
        <v>353</v>
      </c>
      <c r="F66" s="6" t="s">
        <v>354</v>
      </c>
      <c r="G66" s="6" t="s">
        <v>355</v>
      </c>
      <c r="H66" s="6" t="str">
        <f t="shared" si="0"/>
        <v>陸萬軒</v>
      </c>
      <c r="I66" s="6" t="s">
        <v>356</v>
      </c>
      <c r="J66" s="6" t="s">
        <v>357</v>
      </c>
      <c r="K66" s="3">
        <v>8000</v>
      </c>
      <c r="L66" s="3">
        <v>90</v>
      </c>
      <c r="M66" s="3">
        <v>50</v>
      </c>
      <c r="N66" s="3">
        <v>30</v>
      </c>
      <c r="O66" s="3">
        <v>40</v>
      </c>
      <c r="P66" s="3" t="s">
        <v>33</v>
      </c>
      <c r="Q66" s="1"/>
      <c r="R66" s="7" t="s">
        <v>358</v>
      </c>
      <c r="S66" s="8" t="str">
        <f t="shared" si="1"/>
        <v>https://lionslifegame.com/player/IjTybfDYwIZYwNIedvJ69CQFvfcRDeMY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>
        <v>166</v>
      </c>
      <c r="B67" s="5">
        <v>28</v>
      </c>
      <c r="C67" s="5" t="s">
        <v>27</v>
      </c>
      <c r="D67" s="6" t="s">
        <v>333</v>
      </c>
      <c r="E67" s="5" t="s">
        <v>359</v>
      </c>
      <c r="F67" s="6" t="s">
        <v>360</v>
      </c>
      <c r="G67" s="6" t="s">
        <v>361</v>
      </c>
      <c r="H67" s="6" t="str">
        <f t="shared" si="0"/>
        <v>王由由</v>
      </c>
      <c r="I67" s="6" t="s">
        <v>362</v>
      </c>
      <c r="J67" s="6" t="s">
        <v>363</v>
      </c>
      <c r="K67" s="3">
        <v>10000</v>
      </c>
      <c r="L67" s="3">
        <v>120</v>
      </c>
      <c r="M67" s="3">
        <v>10</v>
      </c>
      <c r="N67" s="3">
        <v>10</v>
      </c>
      <c r="O67" s="3">
        <v>40</v>
      </c>
      <c r="P67" s="3" t="s">
        <v>23</v>
      </c>
      <c r="Q67" s="1"/>
      <c r="R67" s="7" t="s">
        <v>364</v>
      </c>
      <c r="S67" s="8" t="str">
        <f t="shared" si="1"/>
        <v>https://lionslifegame.com/player/R0pElOotPfnsPasj4cbrchxhWiOQ0XVv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>
        <v>167</v>
      </c>
      <c r="B68" s="5">
        <v>50</v>
      </c>
      <c r="C68" s="5" t="s">
        <v>27</v>
      </c>
      <c r="D68" s="6" t="s">
        <v>333</v>
      </c>
      <c r="E68" s="5" t="s">
        <v>365</v>
      </c>
      <c r="F68" s="6" t="s">
        <v>253</v>
      </c>
      <c r="G68" s="6" t="s">
        <v>366</v>
      </c>
      <c r="H68" s="6" t="str">
        <f t="shared" si="0"/>
        <v>朱威廉</v>
      </c>
      <c r="I68" s="6" t="s">
        <v>367</v>
      </c>
      <c r="J68" s="6" t="s">
        <v>368</v>
      </c>
      <c r="K68" s="3">
        <v>4000</v>
      </c>
      <c r="L68" s="3">
        <v>70</v>
      </c>
      <c r="M68" s="3">
        <v>0</v>
      </c>
      <c r="N68" s="3">
        <v>40</v>
      </c>
      <c r="O68" s="3">
        <v>60</v>
      </c>
      <c r="P68" s="3" t="s">
        <v>33</v>
      </c>
      <c r="Q68" s="1"/>
      <c r="R68" s="7" t="s">
        <v>369</v>
      </c>
      <c r="S68" s="8" t="str">
        <f t="shared" si="1"/>
        <v>https://lionslifegame.com/player/Z1CZbeXnQuTw9nLyXkRRoTWGFgxGMX1x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>
        <v>168</v>
      </c>
      <c r="B69" s="5">
        <v>22</v>
      </c>
      <c r="C69" s="5" t="s">
        <v>27</v>
      </c>
      <c r="D69" s="6" t="s">
        <v>333</v>
      </c>
      <c r="E69" s="5" t="s">
        <v>370</v>
      </c>
      <c r="F69" s="6" t="s">
        <v>28</v>
      </c>
      <c r="G69" s="6" t="s">
        <v>371</v>
      </c>
      <c r="H69" s="6" t="str">
        <f t="shared" si="0"/>
        <v>陳姿依</v>
      </c>
      <c r="I69" s="6" t="s">
        <v>372</v>
      </c>
      <c r="J69" s="6" t="s">
        <v>373</v>
      </c>
      <c r="K69" s="3">
        <v>10000</v>
      </c>
      <c r="L69" s="3">
        <v>40</v>
      </c>
      <c r="M69" s="3">
        <v>50</v>
      </c>
      <c r="N69" s="3">
        <v>30</v>
      </c>
      <c r="O69" s="3">
        <v>70</v>
      </c>
      <c r="P69" s="3" t="s">
        <v>16</v>
      </c>
      <c r="Q69" s="1" t="s">
        <v>24</v>
      </c>
      <c r="R69" s="7" t="s">
        <v>374</v>
      </c>
      <c r="S69" s="8" t="str">
        <f t="shared" si="1"/>
        <v>https://lionslifegame.com/player/rm3YgNd6tdwxEP3sgMI2Skx13alSyPYr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>
        <v>169</v>
      </c>
      <c r="B70" s="5">
        <v>65</v>
      </c>
      <c r="C70" s="5" t="s">
        <v>27</v>
      </c>
      <c r="D70" s="6" t="s">
        <v>333</v>
      </c>
      <c r="E70" s="5" t="s">
        <v>375</v>
      </c>
      <c r="F70" s="6" t="s">
        <v>47</v>
      </c>
      <c r="G70" s="6" t="s">
        <v>376</v>
      </c>
      <c r="H70" s="6" t="str">
        <f t="shared" si="0"/>
        <v>張榆昕</v>
      </c>
      <c r="I70" s="6" t="s">
        <v>377</v>
      </c>
      <c r="J70" s="6" t="s">
        <v>378</v>
      </c>
      <c r="K70" s="3">
        <v>20000</v>
      </c>
      <c r="L70" s="3">
        <v>30</v>
      </c>
      <c r="M70" s="3">
        <v>0</v>
      </c>
      <c r="N70" s="3">
        <v>30</v>
      </c>
      <c r="O70" s="3">
        <v>70</v>
      </c>
      <c r="P70" s="3" t="s">
        <v>16</v>
      </c>
      <c r="Q70" s="1"/>
      <c r="R70" s="7" t="s">
        <v>379</v>
      </c>
      <c r="S70" s="8" t="str">
        <f t="shared" si="1"/>
        <v>https://lionslifegame.com/player/t8mgVZJBn1u2zQWJwvPYIgLEOS7TqaW8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>
        <v>170</v>
      </c>
      <c r="B71" s="5">
        <v>28</v>
      </c>
      <c r="C71" s="5" t="s">
        <v>27</v>
      </c>
      <c r="D71" s="6" t="s">
        <v>333</v>
      </c>
      <c r="E71" s="5" t="s">
        <v>380</v>
      </c>
      <c r="F71" s="6" t="s">
        <v>381</v>
      </c>
      <c r="G71" s="6" t="s">
        <v>382</v>
      </c>
      <c r="H71" s="6" t="str">
        <f t="shared" si="0"/>
        <v>蔡寶欣</v>
      </c>
      <c r="I71" s="6" t="s">
        <v>383</v>
      </c>
      <c r="J71" s="6" t="s">
        <v>384</v>
      </c>
      <c r="K71" s="3">
        <v>4000</v>
      </c>
      <c r="L71" s="3">
        <v>60</v>
      </c>
      <c r="M71" s="3">
        <v>20</v>
      </c>
      <c r="N71" s="3">
        <v>0</v>
      </c>
      <c r="O71" s="3">
        <v>70</v>
      </c>
      <c r="P71" s="3" t="s">
        <v>16</v>
      </c>
      <c r="Q71" s="1"/>
      <c r="R71" s="7" t="s">
        <v>385</v>
      </c>
      <c r="S71" s="8" t="str">
        <f t="shared" si="1"/>
        <v>https://lionslifegame.com/player/wWiOkeF5z2BkHJc6gijRQGl75vvdpI8P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>
        <v>171</v>
      </c>
      <c r="B72" s="5">
        <v>38</v>
      </c>
      <c r="C72" s="5" t="s">
        <v>27</v>
      </c>
      <c r="D72" s="6" t="s">
        <v>333</v>
      </c>
      <c r="E72" s="5" t="s">
        <v>386</v>
      </c>
      <c r="F72" s="6" t="s">
        <v>55</v>
      </c>
      <c r="G72" s="6" t="s">
        <v>387</v>
      </c>
      <c r="H72" s="6" t="str">
        <f t="shared" si="0"/>
        <v>方迦澄</v>
      </c>
      <c r="I72" s="6" t="s">
        <v>388</v>
      </c>
      <c r="J72" s="6" t="s">
        <v>389</v>
      </c>
      <c r="K72" s="3">
        <v>10000</v>
      </c>
      <c r="L72" s="3">
        <v>50</v>
      </c>
      <c r="M72" s="3">
        <v>70</v>
      </c>
      <c r="N72" s="3">
        <v>20</v>
      </c>
      <c r="O72" s="3">
        <v>40</v>
      </c>
      <c r="P72" s="3" t="s">
        <v>16</v>
      </c>
      <c r="Q72" s="1" t="s">
        <v>26</v>
      </c>
      <c r="R72" s="7" t="s">
        <v>390</v>
      </c>
      <c r="S72" s="8" t="str">
        <f t="shared" si="1"/>
        <v>https://lionslifegame.com/player/i3LJYncuYh1gpRT4voDNPIO9bK9VKaJf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>
        <v>172</v>
      </c>
      <c r="B73" s="5">
        <v>65</v>
      </c>
      <c r="C73" s="5" t="s">
        <v>27</v>
      </c>
      <c r="D73" s="6" t="s">
        <v>333</v>
      </c>
      <c r="E73" s="5" t="s">
        <v>391</v>
      </c>
      <c r="F73" s="6" t="s">
        <v>55</v>
      </c>
      <c r="G73" s="6" t="s">
        <v>392</v>
      </c>
      <c r="H73" s="6" t="str">
        <f t="shared" si="0"/>
        <v>方迦維</v>
      </c>
      <c r="I73" s="6" t="s">
        <v>388</v>
      </c>
      <c r="J73" s="6" t="s">
        <v>393</v>
      </c>
      <c r="K73" s="3">
        <v>4000</v>
      </c>
      <c r="L73" s="3">
        <v>100</v>
      </c>
      <c r="M73" s="3">
        <v>50</v>
      </c>
      <c r="N73" s="3">
        <v>10</v>
      </c>
      <c r="O73" s="3">
        <v>70</v>
      </c>
      <c r="P73" s="3" t="s">
        <v>16</v>
      </c>
      <c r="Q73" s="1"/>
      <c r="R73" s="7" t="s">
        <v>394</v>
      </c>
      <c r="S73" s="8" t="str">
        <f t="shared" si="1"/>
        <v>https://lionslifegame.com/player/MdCkbgUkXrstDMbcADwgju5hJx5jItm0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>
        <v>173</v>
      </c>
      <c r="B74" s="5">
        <v>13</v>
      </c>
      <c r="C74" s="5" t="s">
        <v>27</v>
      </c>
      <c r="D74" s="6" t="s">
        <v>333</v>
      </c>
      <c r="E74" s="5" t="s">
        <v>395</v>
      </c>
      <c r="F74" s="6" t="s">
        <v>89</v>
      </c>
      <c r="G74" s="6" t="s">
        <v>396</v>
      </c>
      <c r="H74" s="6" t="str">
        <f t="shared" si="0"/>
        <v>李子悅</v>
      </c>
      <c r="I74" s="6" t="s">
        <v>397</v>
      </c>
      <c r="J74" s="6" t="s">
        <v>398</v>
      </c>
      <c r="K74" s="3">
        <v>15000</v>
      </c>
      <c r="L74" s="3">
        <v>80</v>
      </c>
      <c r="M74" s="3">
        <v>30</v>
      </c>
      <c r="N74" s="3">
        <v>20</v>
      </c>
      <c r="O74" s="3">
        <v>50</v>
      </c>
      <c r="P74" s="10" t="s">
        <v>40</v>
      </c>
      <c r="Q74" s="1"/>
      <c r="R74" s="7" t="s">
        <v>399</v>
      </c>
      <c r="S74" s="8" t="str">
        <f t="shared" si="1"/>
        <v>https://lionslifegame.com/player/Rt1iQyrjafKkrN5x9gA2d67ImmizDk5g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>
        <v>174</v>
      </c>
      <c r="B75" s="5">
        <v>12</v>
      </c>
      <c r="C75" s="5" t="s">
        <v>27</v>
      </c>
      <c r="D75" s="6" t="s">
        <v>333</v>
      </c>
      <c r="E75" s="5" t="s">
        <v>400</v>
      </c>
      <c r="F75" s="6" t="s">
        <v>19</v>
      </c>
      <c r="G75" s="6" t="s">
        <v>401</v>
      </c>
      <c r="H75" s="6" t="str">
        <f t="shared" si="0"/>
        <v>梁樂兒</v>
      </c>
      <c r="I75" s="6" t="s">
        <v>402</v>
      </c>
      <c r="J75" s="6" t="s">
        <v>403</v>
      </c>
      <c r="K75" s="3">
        <v>10000</v>
      </c>
      <c r="L75" s="3">
        <v>30</v>
      </c>
      <c r="M75" s="3">
        <v>40</v>
      </c>
      <c r="N75" s="3">
        <v>20</v>
      </c>
      <c r="O75" s="3">
        <v>50</v>
      </c>
      <c r="P75" s="3" t="s">
        <v>33</v>
      </c>
      <c r="Q75" s="1"/>
      <c r="R75" s="7" t="s">
        <v>404</v>
      </c>
      <c r="S75" s="8" t="str">
        <f t="shared" si="1"/>
        <v>https://lionslifegame.com/player/tTRQuvMdxShdlamTyScD0bbD0a7TxBRN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>
        <v>175</v>
      </c>
      <c r="B76" s="5">
        <v>23</v>
      </c>
      <c r="C76" s="5" t="s">
        <v>27</v>
      </c>
      <c r="D76" s="6" t="s">
        <v>333</v>
      </c>
      <c r="E76" s="5" t="s">
        <v>405</v>
      </c>
      <c r="F76" s="6" t="s">
        <v>243</v>
      </c>
      <c r="G76" s="6" t="s">
        <v>406</v>
      </c>
      <c r="H76" s="6" t="str">
        <f t="shared" si="0"/>
        <v>吳梓甄</v>
      </c>
      <c r="I76" s="6" t="s">
        <v>407</v>
      </c>
      <c r="J76" s="6" t="s">
        <v>408</v>
      </c>
      <c r="K76" s="3">
        <v>10000</v>
      </c>
      <c r="L76" s="3">
        <v>40</v>
      </c>
      <c r="M76" s="3">
        <v>50</v>
      </c>
      <c r="N76" s="3">
        <v>30</v>
      </c>
      <c r="O76" s="3">
        <v>60</v>
      </c>
      <c r="P76" s="3" t="s">
        <v>16</v>
      </c>
      <c r="Q76" s="1"/>
      <c r="R76" s="7" t="s">
        <v>409</v>
      </c>
      <c r="S76" s="8" t="str">
        <f t="shared" si="1"/>
        <v>https://lionslifegame.com/player/S1nggsTgbIalDBQjCgzbPNWFZVdy1dxq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>
        <v>176</v>
      </c>
      <c r="B77" s="5">
        <v>12</v>
      </c>
      <c r="C77" s="5" t="s">
        <v>27</v>
      </c>
      <c r="D77" s="6" t="s">
        <v>333</v>
      </c>
      <c r="E77" s="5" t="s">
        <v>410</v>
      </c>
      <c r="F77" s="6" t="s">
        <v>411</v>
      </c>
      <c r="G77" s="6" t="s">
        <v>412</v>
      </c>
      <c r="H77" s="6" t="str">
        <f t="shared" si="0"/>
        <v>關慧心</v>
      </c>
      <c r="I77" s="6" t="s">
        <v>413</v>
      </c>
      <c r="J77" s="6" t="s">
        <v>414</v>
      </c>
      <c r="K77" s="3">
        <v>25000</v>
      </c>
      <c r="L77" s="3">
        <v>110</v>
      </c>
      <c r="M77" s="3">
        <v>40</v>
      </c>
      <c r="N77" s="3">
        <v>20</v>
      </c>
      <c r="O77" s="3">
        <v>60</v>
      </c>
      <c r="P77" s="3" t="s">
        <v>33</v>
      </c>
      <c r="Q77" s="1"/>
      <c r="R77" s="7" t="s">
        <v>415</v>
      </c>
      <c r="S77" s="8" t="str">
        <f t="shared" si="1"/>
        <v>https://lionslifegame.com/player/WxM9USpmlafbIhem10nVQSIxR3f2nCpU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>
        <v>177</v>
      </c>
      <c r="B78" s="5">
        <v>10</v>
      </c>
      <c r="C78" s="5" t="s">
        <v>27</v>
      </c>
      <c r="D78" s="6" t="s">
        <v>333</v>
      </c>
      <c r="E78" s="5" t="s">
        <v>416</v>
      </c>
      <c r="F78" s="6" t="s">
        <v>180</v>
      </c>
      <c r="G78" s="6" t="s">
        <v>417</v>
      </c>
      <c r="H78" s="6" t="str">
        <f t="shared" si="0"/>
        <v>何綺妮</v>
      </c>
      <c r="I78" s="6" t="s">
        <v>418</v>
      </c>
      <c r="J78" s="6" t="s">
        <v>419</v>
      </c>
      <c r="K78" s="3">
        <v>8000</v>
      </c>
      <c r="L78" s="3">
        <v>80</v>
      </c>
      <c r="M78" s="3">
        <v>50</v>
      </c>
      <c r="N78" s="3">
        <v>20</v>
      </c>
      <c r="O78" s="3">
        <v>70</v>
      </c>
      <c r="P78" s="3" t="s">
        <v>33</v>
      </c>
      <c r="Q78" s="1"/>
      <c r="R78" s="7" t="s">
        <v>420</v>
      </c>
      <c r="S78" s="8" t="str">
        <f t="shared" si="1"/>
        <v>https://lionslifegame.com/player/xEaRXPxBdCkrS3PhmMOSCKBRMTVHJQRp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>
        <v>178</v>
      </c>
      <c r="B79" s="5">
        <v>13</v>
      </c>
      <c r="C79" s="5" t="s">
        <v>27</v>
      </c>
      <c r="D79" s="6" t="s">
        <v>333</v>
      </c>
      <c r="E79" s="5" t="s">
        <v>421</v>
      </c>
      <c r="F79" s="6" t="s">
        <v>89</v>
      </c>
      <c r="G79" s="6" t="s">
        <v>422</v>
      </c>
      <c r="H79" s="6" t="str">
        <f t="shared" si="0"/>
        <v>李慧敏</v>
      </c>
      <c r="I79" s="6" t="s">
        <v>345</v>
      </c>
      <c r="J79" s="6" t="s">
        <v>423</v>
      </c>
      <c r="K79" s="3">
        <v>20000</v>
      </c>
      <c r="L79" s="3">
        <v>90</v>
      </c>
      <c r="M79" s="3">
        <v>60</v>
      </c>
      <c r="N79" s="3">
        <v>0</v>
      </c>
      <c r="O79" s="3">
        <v>60</v>
      </c>
      <c r="P79" s="3" t="s">
        <v>16</v>
      </c>
      <c r="Q79" s="1"/>
      <c r="R79" s="7" t="s">
        <v>424</v>
      </c>
      <c r="S79" s="8" t="str">
        <f t="shared" si="1"/>
        <v>https://lionslifegame.com/player/ZRMY6TaJBTIeQ2qdg7hnNXqnCdnK4vxH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>
        <v>179</v>
      </c>
      <c r="B80" s="5">
        <v>1</v>
      </c>
      <c r="C80" s="5" t="s">
        <v>27</v>
      </c>
      <c r="D80" s="6" t="s">
        <v>333</v>
      </c>
      <c r="E80" s="5" t="s">
        <v>425</v>
      </c>
      <c r="F80" s="6" t="s">
        <v>129</v>
      </c>
      <c r="G80" s="6" t="s">
        <v>401</v>
      </c>
      <c r="H80" s="6" t="str">
        <f t="shared" si="0"/>
        <v>盧樂兒</v>
      </c>
      <c r="I80" s="6" t="s">
        <v>426</v>
      </c>
      <c r="J80" s="6" t="s">
        <v>427</v>
      </c>
      <c r="K80" s="3">
        <v>12000</v>
      </c>
      <c r="L80" s="3">
        <v>80</v>
      </c>
      <c r="M80" s="3">
        <v>90</v>
      </c>
      <c r="N80" s="3">
        <v>20</v>
      </c>
      <c r="O80" s="3">
        <v>50</v>
      </c>
      <c r="P80" s="3" t="s">
        <v>33</v>
      </c>
      <c r="Q80" s="1"/>
      <c r="R80" s="7" t="s">
        <v>428</v>
      </c>
      <c r="S80" s="8" t="str">
        <f t="shared" si="1"/>
        <v>https://lionslifegame.com/player/bXSJ7WNBfUI5t1FDsJ5FyHguUlkO8FxJ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>
        <v>180</v>
      </c>
      <c r="B81" s="5">
        <v>46</v>
      </c>
      <c r="C81" s="5" t="s">
        <v>27</v>
      </c>
      <c r="D81" s="6" t="s">
        <v>333</v>
      </c>
      <c r="E81" s="5" t="s">
        <v>429</v>
      </c>
      <c r="F81" s="6" t="s">
        <v>430</v>
      </c>
      <c r="G81" s="6" t="s">
        <v>431</v>
      </c>
      <c r="H81" s="6" t="str">
        <f t="shared" si="0"/>
        <v>童詩儀</v>
      </c>
      <c r="I81" s="6" t="s">
        <v>432</v>
      </c>
      <c r="J81" s="6" t="s">
        <v>433</v>
      </c>
      <c r="K81" s="3">
        <v>6000</v>
      </c>
      <c r="L81" s="3">
        <v>100</v>
      </c>
      <c r="M81" s="3">
        <v>90</v>
      </c>
      <c r="N81" s="3">
        <v>40</v>
      </c>
      <c r="O81" s="3">
        <v>60</v>
      </c>
      <c r="P81" s="3" t="s">
        <v>33</v>
      </c>
      <c r="Q81" s="1"/>
      <c r="R81" s="7" t="s">
        <v>434</v>
      </c>
      <c r="S81" s="8" t="str">
        <f t="shared" si="1"/>
        <v>https://lionslifegame.com/player/HSay5Xqgi8Zr4Fqhw2FknPSgSmEmATu3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>
        <v>181</v>
      </c>
      <c r="B82" s="5">
        <v>41</v>
      </c>
      <c r="C82" s="5" t="s">
        <v>27</v>
      </c>
      <c r="D82" s="6" t="s">
        <v>333</v>
      </c>
      <c r="E82" s="5" t="s">
        <v>435</v>
      </c>
      <c r="F82" s="6" t="s">
        <v>436</v>
      </c>
      <c r="G82" s="6" t="s">
        <v>437</v>
      </c>
      <c r="H82" s="6" t="str">
        <f t="shared" si="0"/>
        <v>鄧健日</v>
      </c>
      <c r="I82" s="6" t="s">
        <v>438</v>
      </c>
      <c r="J82" s="6" t="s">
        <v>439</v>
      </c>
      <c r="K82" s="3">
        <v>10000</v>
      </c>
      <c r="L82" s="3">
        <v>70</v>
      </c>
      <c r="M82" s="3">
        <v>30</v>
      </c>
      <c r="N82" s="3">
        <v>0</v>
      </c>
      <c r="O82" s="3">
        <v>60</v>
      </c>
      <c r="P82" s="3" t="s">
        <v>33</v>
      </c>
      <c r="Q82" s="1"/>
      <c r="R82" s="7" t="s">
        <v>440</v>
      </c>
      <c r="S82" s="8" t="str">
        <f t="shared" si="1"/>
        <v>https://lionslifegame.com/player/Zfq8cdUYSO3I2sSiq4T9x0gtCUYgxkyZ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>
        <v>182</v>
      </c>
      <c r="B83" s="5">
        <v>17</v>
      </c>
      <c r="C83" s="5" t="s">
        <v>35</v>
      </c>
      <c r="D83" s="6" t="s">
        <v>441</v>
      </c>
      <c r="E83" s="5" t="s">
        <v>442</v>
      </c>
      <c r="F83" s="6" t="s">
        <v>89</v>
      </c>
      <c r="G83" s="6" t="s">
        <v>443</v>
      </c>
      <c r="H83" s="6" t="str">
        <f t="shared" si="0"/>
        <v>李婥渟</v>
      </c>
      <c r="I83" s="6" t="s">
        <v>281</v>
      </c>
      <c r="J83" s="6" t="s">
        <v>444</v>
      </c>
      <c r="K83" s="3">
        <v>8000</v>
      </c>
      <c r="L83" s="3">
        <v>110</v>
      </c>
      <c r="M83" s="3">
        <v>50</v>
      </c>
      <c r="N83" s="3">
        <v>30</v>
      </c>
      <c r="O83" s="3">
        <v>50</v>
      </c>
      <c r="P83" s="10" t="s">
        <v>40</v>
      </c>
      <c r="Q83" s="1"/>
      <c r="R83" s="7" t="s">
        <v>445</v>
      </c>
      <c r="S83" s="8" t="str">
        <f t="shared" si="1"/>
        <v>https://lionslifegame.com/player/3FF5BhF4OMYE0IOehl0pp7St19g54pSi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>
        <v>183</v>
      </c>
      <c r="B84" s="5">
        <v>36</v>
      </c>
      <c r="C84" s="5" t="s">
        <v>35</v>
      </c>
      <c r="D84" s="6" t="s">
        <v>441</v>
      </c>
      <c r="E84" s="5" t="s">
        <v>446</v>
      </c>
      <c r="F84" s="6" t="s">
        <v>157</v>
      </c>
      <c r="G84" s="6" t="s">
        <v>447</v>
      </c>
      <c r="H84" s="6" t="str">
        <f t="shared" si="0"/>
        <v>余淖鋒</v>
      </c>
      <c r="I84" s="6" t="s">
        <v>159</v>
      </c>
      <c r="J84" s="6" t="s">
        <v>448</v>
      </c>
      <c r="K84" s="3">
        <v>20000</v>
      </c>
      <c r="L84" s="3">
        <v>50</v>
      </c>
      <c r="M84" s="3">
        <v>60</v>
      </c>
      <c r="N84" s="3">
        <v>10</v>
      </c>
      <c r="O84" s="3">
        <v>60</v>
      </c>
      <c r="P84" s="3" t="s">
        <v>16</v>
      </c>
      <c r="Q84" s="1" t="s">
        <v>24</v>
      </c>
      <c r="R84" s="7" t="s">
        <v>449</v>
      </c>
      <c r="S84" s="8" t="str">
        <f t="shared" si="1"/>
        <v>https://lionslifegame.com/player/cLh8R0VYhILvD2naYJ1u4DoyjJeX6W5c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>
        <v>184</v>
      </c>
      <c r="B85" s="5">
        <v>41</v>
      </c>
      <c r="C85" s="5" t="s">
        <v>35</v>
      </c>
      <c r="D85" s="6" t="s">
        <v>441</v>
      </c>
      <c r="E85" s="5" t="s">
        <v>450</v>
      </c>
      <c r="F85" s="6" t="s">
        <v>360</v>
      </c>
      <c r="G85" s="6" t="s">
        <v>451</v>
      </c>
      <c r="H85" s="6" t="str">
        <f t="shared" si="0"/>
        <v>王曦</v>
      </c>
      <c r="I85" s="6" t="s">
        <v>452</v>
      </c>
      <c r="J85" s="6" t="s">
        <v>453</v>
      </c>
      <c r="K85" s="3">
        <v>15000</v>
      </c>
      <c r="L85" s="3">
        <v>100</v>
      </c>
      <c r="M85" s="3">
        <v>30</v>
      </c>
      <c r="N85" s="3">
        <v>20</v>
      </c>
      <c r="O85" s="3">
        <v>70</v>
      </c>
      <c r="P85" s="3" t="s">
        <v>16</v>
      </c>
      <c r="Q85" s="1"/>
      <c r="R85" s="7" t="s">
        <v>454</v>
      </c>
      <c r="S85" s="8" t="str">
        <f t="shared" si="1"/>
        <v>https://lionslifegame.com/player/6R3EekH3UfkFD9Wd5fyqSdr8IBtKfiaG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>
        <v>185</v>
      </c>
      <c r="B86" s="5">
        <v>6</v>
      </c>
      <c r="C86" s="5" t="s">
        <v>35</v>
      </c>
      <c r="D86" s="6" t="s">
        <v>441</v>
      </c>
      <c r="E86" s="5" t="s">
        <v>455</v>
      </c>
      <c r="F86" s="6" t="s">
        <v>456</v>
      </c>
      <c r="G86" s="6" t="s">
        <v>457</v>
      </c>
      <c r="H86" s="6" t="str">
        <f t="shared" si="0"/>
        <v>鄒宇峰</v>
      </c>
      <c r="I86" s="6" t="s">
        <v>458</v>
      </c>
      <c r="J86" s="6" t="s">
        <v>459</v>
      </c>
      <c r="K86" s="3">
        <v>6000</v>
      </c>
      <c r="L86" s="3">
        <v>80</v>
      </c>
      <c r="M86" s="3">
        <v>60</v>
      </c>
      <c r="N86" s="3">
        <v>0</v>
      </c>
      <c r="O86" s="3">
        <v>70</v>
      </c>
      <c r="P86" s="10" t="s">
        <v>40</v>
      </c>
      <c r="Q86" s="1" t="s">
        <v>26</v>
      </c>
      <c r="R86" s="7" t="s">
        <v>460</v>
      </c>
      <c r="S86" s="8" t="str">
        <f t="shared" si="1"/>
        <v>https://lionslifegame.com/player/YSgTox5uUeV5A8SQ31CDHCsTGqKTilF4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>
        <v>186</v>
      </c>
      <c r="B87" s="5">
        <v>57</v>
      </c>
      <c r="C87" s="5" t="s">
        <v>35</v>
      </c>
      <c r="D87" s="6" t="s">
        <v>441</v>
      </c>
      <c r="E87" s="5" t="s">
        <v>461</v>
      </c>
      <c r="F87" s="6" t="s">
        <v>67</v>
      </c>
      <c r="G87" s="6" t="s">
        <v>462</v>
      </c>
      <c r="H87" s="6" t="str">
        <f t="shared" si="0"/>
        <v>黃緻為</v>
      </c>
      <c r="I87" s="6" t="s">
        <v>320</v>
      </c>
      <c r="J87" s="6" t="s">
        <v>463</v>
      </c>
      <c r="K87" s="3">
        <v>10000</v>
      </c>
      <c r="L87" s="3">
        <v>70</v>
      </c>
      <c r="M87" s="3">
        <v>80</v>
      </c>
      <c r="N87" s="3">
        <v>20</v>
      </c>
      <c r="O87" s="3">
        <v>80</v>
      </c>
      <c r="P87" s="3" t="s">
        <v>33</v>
      </c>
      <c r="Q87" s="1"/>
      <c r="R87" s="7" t="s">
        <v>464</v>
      </c>
      <c r="S87" s="8" t="str">
        <f t="shared" si="1"/>
        <v>https://lionslifegame.com/player/LBTo8XLvNLI1Wa4XcDmTPglSX5D4vPtx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>
        <v>187</v>
      </c>
      <c r="B88" s="5">
        <v>10</v>
      </c>
      <c r="C88" s="5" t="s">
        <v>35</v>
      </c>
      <c r="D88" s="6" t="s">
        <v>441</v>
      </c>
      <c r="E88" s="5" t="s">
        <v>465</v>
      </c>
      <c r="F88" s="6" t="s">
        <v>19</v>
      </c>
      <c r="G88" s="6" t="s">
        <v>466</v>
      </c>
      <c r="H88" s="6" t="str">
        <f t="shared" si="0"/>
        <v>梁穎桐</v>
      </c>
      <c r="I88" s="6" t="s">
        <v>276</v>
      </c>
      <c r="J88" s="6" t="s">
        <v>467</v>
      </c>
      <c r="K88" s="3">
        <v>8000</v>
      </c>
      <c r="L88" s="3">
        <v>90</v>
      </c>
      <c r="M88" s="3">
        <v>60</v>
      </c>
      <c r="N88" s="3">
        <v>30</v>
      </c>
      <c r="O88" s="3">
        <v>60</v>
      </c>
      <c r="P88" s="3" t="s">
        <v>33</v>
      </c>
      <c r="Q88" s="1"/>
      <c r="R88" s="7" t="s">
        <v>468</v>
      </c>
      <c r="S88" s="8" t="str">
        <f t="shared" si="1"/>
        <v>https://lionslifegame.com/player/prdWU6kU3omKEKE5IeotwJKXLhJ3bthL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>
        <v>188</v>
      </c>
      <c r="B89" s="5">
        <v>3</v>
      </c>
      <c r="C89" s="5" t="s">
        <v>35</v>
      </c>
      <c r="D89" s="6" t="s">
        <v>441</v>
      </c>
      <c r="E89" s="5" t="s">
        <v>469</v>
      </c>
      <c r="F89" s="6" t="s">
        <v>470</v>
      </c>
      <c r="G89" s="6" t="s">
        <v>471</v>
      </c>
      <c r="H89" s="6" t="str">
        <f t="shared" si="0"/>
        <v>邱詠珊</v>
      </c>
      <c r="I89" s="6" t="s">
        <v>472</v>
      </c>
      <c r="J89" s="6" t="s">
        <v>473</v>
      </c>
      <c r="K89" s="3">
        <v>10000</v>
      </c>
      <c r="L89" s="3">
        <v>80</v>
      </c>
      <c r="M89" s="3">
        <v>40</v>
      </c>
      <c r="N89" s="3">
        <v>10</v>
      </c>
      <c r="O89" s="3">
        <v>60</v>
      </c>
      <c r="P89" s="3" t="s">
        <v>33</v>
      </c>
      <c r="Q89" s="1" t="s">
        <v>24</v>
      </c>
      <c r="R89" s="7" t="s">
        <v>474</v>
      </c>
      <c r="S89" s="8" t="str">
        <f t="shared" si="1"/>
        <v>https://lionslifegame.com/player/Wnd8CfnCVYaD7uuNbxGWWVlE8DXU36CG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>
        <v>189</v>
      </c>
      <c r="B90" s="5">
        <v>11</v>
      </c>
      <c r="C90" s="5" t="s">
        <v>35</v>
      </c>
      <c r="D90" s="6" t="s">
        <v>441</v>
      </c>
      <c r="E90" s="5" t="s">
        <v>475</v>
      </c>
      <c r="F90" s="6" t="s">
        <v>180</v>
      </c>
      <c r="G90" s="6" t="s">
        <v>476</v>
      </c>
      <c r="H90" s="6" t="str">
        <f t="shared" si="0"/>
        <v>何俊雲</v>
      </c>
      <c r="I90" s="6" t="s">
        <v>477</v>
      </c>
      <c r="J90" s="6" t="s">
        <v>478</v>
      </c>
      <c r="K90" s="3">
        <v>10000</v>
      </c>
      <c r="L90" s="3">
        <v>70</v>
      </c>
      <c r="M90" s="3">
        <v>80</v>
      </c>
      <c r="N90" s="3">
        <v>20</v>
      </c>
      <c r="O90" s="3">
        <v>70</v>
      </c>
      <c r="P90" s="3" t="s">
        <v>16</v>
      </c>
      <c r="Q90" s="1" t="s">
        <v>24</v>
      </c>
      <c r="R90" s="7" t="s">
        <v>479</v>
      </c>
      <c r="S90" s="8" t="str">
        <f t="shared" si="1"/>
        <v>https://lionslifegame.com/player/vYF5SLmeAnc89qFezerpNE5km6T207n5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>
        <v>190</v>
      </c>
      <c r="B91" s="5">
        <v>1</v>
      </c>
      <c r="C91" s="5" t="s">
        <v>35</v>
      </c>
      <c r="D91" s="6" t="s">
        <v>441</v>
      </c>
      <c r="E91" s="5" t="s">
        <v>480</v>
      </c>
      <c r="F91" s="6" t="s">
        <v>481</v>
      </c>
      <c r="G91" s="6" t="s">
        <v>482</v>
      </c>
      <c r="H91" s="6" t="str">
        <f t="shared" si="0"/>
        <v>潘萬旋</v>
      </c>
      <c r="I91" s="6" t="s">
        <v>483</v>
      </c>
      <c r="J91" s="6" t="s">
        <v>484</v>
      </c>
      <c r="K91" s="3">
        <v>12000</v>
      </c>
      <c r="L91" s="3">
        <v>90</v>
      </c>
      <c r="M91" s="3">
        <v>60</v>
      </c>
      <c r="N91" s="3">
        <v>10</v>
      </c>
      <c r="O91" s="3">
        <v>90</v>
      </c>
      <c r="P91" s="3" t="s">
        <v>33</v>
      </c>
      <c r="Q91" s="1"/>
      <c r="R91" s="7" t="s">
        <v>485</v>
      </c>
      <c r="S91" s="8" t="str">
        <f t="shared" si="1"/>
        <v>https://lionslifegame.com/player/YwUSqSVlehZRHpgqixDxz5z2Z8c4E3Od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>
        <v>191</v>
      </c>
      <c r="B92" s="5">
        <v>50</v>
      </c>
      <c r="C92" s="5" t="s">
        <v>35</v>
      </c>
      <c r="D92" s="6" t="s">
        <v>441</v>
      </c>
      <c r="E92" s="5" t="s">
        <v>486</v>
      </c>
      <c r="F92" s="6" t="s">
        <v>28</v>
      </c>
      <c r="G92" s="6" t="s">
        <v>487</v>
      </c>
      <c r="H92" s="6" t="str">
        <f t="shared" si="0"/>
        <v>陳梓珊</v>
      </c>
      <c r="I92" s="6" t="s">
        <v>488</v>
      </c>
      <c r="J92" s="6" t="s">
        <v>489</v>
      </c>
      <c r="K92" s="3">
        <v>30000</v>
      </c>
      <c r="L92" s="3">
        <v>100</v>
      </c>
      <c r="M92" s="3">
        <v>60</v>
      </c>
      <c r="N92" s="3">
        <v>20</v>
      </c>
      <c r="O92" s="3">
        <v>60</v>
      </c>
      <c r="P92" s="3" t="s">
        <v>33</v>
      </c>
      <c r="Q92" s="3"/>
      <c r="R92" s="7" t="s">
        <v>490</v>
      </c>
      <c r="S92" s="8" t="str">
        <f t="shared" si="1"/>
        <v>https://lionslifegame.com/player/FGwNcA118QCF16Do5sJ1zWVM88uuooSY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>
        <v>192</v>
      </c>
      <c r="B93" s="5">
        <v>44</v>
      </c>
      <c r="C93" s="5" t="s">
        <v>35</v>
      </c>
      <c r="D93" s="6" t="s">
        <v>441</v>
      </c>
      <c r="E93" s="5" t="s">
        <v>491</v>
      </c>
      <c r="F93" s="6" t="s">
        <v>226</v>
      </c>
      <c r="G93" s="6" t="s">
        <v>492</v>
      </c>
      <c r="H93" s="6" t="str">
        <f t="shared" si="0"/>
        <v>謝嘉林</v>
      </c>
      <c r="I93" s="6" t="s">
        <v>493</v>
      </c>
      <c r="J93" s="6" t="s">
        <v>494</v>
      </c>
      <c r="K93" s="3">
        <v>15000</v>
      </c>
      <c r="L93" s="3">
        <v>70</v>
      </c>
      <c r="M93" s="3">
        <v>80</v>
      </c>
      <c r="N93" s="3">
        <v>10</v>
      </c>
      <c r="O93" s="3">
        <v>60</v>
      </c>
      <c r="P93" s="3" t="s">
        <v>16</v>
      </c>
      <c r="Q93" s="1" t="s">
        <v>41</v>
      </c>
      <c r="R93" s="7" t="s">
        <v>495</v>
      </c>
      <c r="S93" s="8" t="str">
        <f t="shared" si="1"/>
        <v>https://lionslifegame.com/player/p4QrXm7362RowyfMxMIltxd9gO5ppXEm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>
        <v>193</v>
      </c>
      <c r="B94" s="5">
        <v>31</v>
      </c>
      <c r="C94" s="5" t="s">
        <v>35</v>
      </c>
      <c r="D94" s="6" t="s">
        <v>441</v>
      </c>
      <c r="E94" s="5" t="s">
        <v>496</v>
      </c>
      <c r="F94" s="6" t="s">
        <v>28</v>
      </c>
      <c r="G94" s="6" t="s">
        <v>497</v>
      </c>
      <c r="H94" s="6" t="str">
        <f t="shared" si="0"/>
        <v>陳靜文</v>
      </c>
      <c r="I94" s="6" t="s">
        <v>488</v>
      </c>
      <c r="J94" s="6" t="s">
        <v>498</v>
      </c>
      <c r="K94" s="3">
        <v>4000</v>
      </c>
      <c r="L94" s="3">
        <v>60</v>
      </c>
      <c r="M94" s="3">
        <v>70</v>
      </c>
      <c r="N94" s="3">
        <v>20</v>
      </c>
      <c r="O94" s="3">
        <v>70</v>
      </c>
      <c r="P94" s="10" t="s">
        <v>40</v>
      </c>
      <c r="Q94" s="1"/>
      <c r="R94" s="7" t="s">
        <v>499</v>
      </c>
      <c r="S94" s="8" t="str">
        <f t="shared" si="1"/>
        <v>https://lionslifegame.com/player/QPmaI6eubpS6ObvSMsoFKXpSvWKPPdH4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>
        <v>194</v>
      </c>
      <c r="B95" s="5">
        <v>15</v>
      </c>
      <c r="C95" s="5" t="s">
        <v>35</v>
      </c>
      <c r="D95" s="6" t="s">
        <v>441</v>
      </c>
      <c r="E95" s="5" t="s">
        <v>500</v>
      </c>
      <c r="F95" s="6" t="s">
        <v>501</v>
      </c>
      <c r="G95" s="6" t="s">
        <v>502</v>
      </c>
      <c r="H95" s="6" t="str">
        <f t="shared" si="0"/>
        <v>洪曉瑜</v>
      </c>
      <c r="I95" s="6" t="s">
        <v>503</v>
      </c>
      <c r="J95" s="6" t="s">
        <v>504</v>
      </c>
      <c r="K95" s="3">
        <v>30000</v>
      </c>
      <c r="L95" s="3">
        <v>100</v>
      </c>
      <c r="M95" s="3">
        <v>50</v>
      </c>
      <c r="N95" s="3">
        <v>20</v>
      </c>
      <c r="O95" s="3">
        <v>60</v>
      </c>
      <c r="P95" s="3" t="s">
        <v>16</v>
      </c>
      <c r="Q95" s="1"/>
      <c r="R95" s="7" t="s">
        <v>505</v>
      </c>
      <c r="S95" s="8" t="str">
        <f t="shared" si="1"/>
        <v>https://lionslifegame.com/player/YbBCaGoyk5tFsZ1V2146VEr4b8KZLay7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>
        <v>195</v>
      </c>
      <c r="B96" s="5">
        <v>12</v>
      </c>
      <c r="C96" s="5" t="s">
        <v>35</v>
      </c>
      <c r="D96" s="6" t="s">
        <v>441</v>
      </c>
      <c r="E96" s="5" t="s">
        <v>506</v>
      </c>
      <c r="F96" s="6" t="s">
        <v>507</v>
      </c>
      <c r="G96" s="6" t="s">
        <v>508</v>
      </c>
      <c r="H96" s="6" t="str">
        <f t="shared" si="0"/>
        <v>魯子淇</v>
      </c>
      <c r="I96" s="6" t="s">
        <v>509</v>
      </c>
      <c r="J96" s="6" t="s">
        <v>510</v>
      </c>
      <c r="K96" s="3">
        <v>12000</v>
      </c>
      <c r="L96" s="3">
        <v>70</v>
      </c>
      <c r="M96" s="3">
        <v>50</v>
      </c>
      <c r="N96" s="3">
        <v>30</v>
      </c>
      <c r="O96" s="3">
        <v>40</v>
      </c>
      <c r="P96" s="3" t="s">
        <v>33</v>
      </c>
      <c r="Q96" s="1"/>
      <c r="R96" s="7" t="s">
        <v>511</v>
      </c>
      <c r="S96" s="8" t="str">
        <f t="shared" si="1"/>
        <v>https://lionslifegame.com/player/tQ869BFDKPfehLXjupkmh5UK4xqGDLL3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>
        <v>196</v>
      </c>
      <c r="B97" s="5">
        <v>31</v>
      </c>
      <c r="C97" s="5" t="s">
        <v>35</v>
      </c>
      <c r="D97" s="6" t="s">
        <v>441</v>
      </c>
      <c r="E97" s="5" t="s">
        <v>512</v>
      </c>
      <c r="F97" s="6" t="s">
        <v>28</v>
      </c>
      <c r="G97" s="6" t="s">
        <v>513</v>
      </c>
      <c r="H97" s="6" t="str">
        <f t="shared" si="0"/>
        <v>陳子鋒</v>
      </c>
      <c r="I97" s="6" t="s">
        <v>488</v>
      </c>
      <c r="J97" s="6" t="s">
        <v>514</v>
      </c>
      <c r="K97" s="3">
        <v>6000</v>
      </c>
      <c r="L97" s="3">
        <v>120</v>
      </c>
      <c r="M97" s="3">
        <v>80</v>
      </c>
      <c r="N97" s="3">
        <v>20</v>
      </c>
      <c r="O97" s="3">
        <v>60</v>
      </c>
      <c r="P97" s="3" t="s">
        <v>16</v>
      </c>
      <c r="Q97" s="1"/>
      <c r="R97" s="7" t="s">
        <v>515</v>
      </c>
      <c r="S97" s="8" t="str">
        <f t="shared" si="1"/>
        <v>https://lionslifegame.com/player/2snjw0akQJc0zLXlHA80sWaJeJW0cPAq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>
        <v>197</v>
      </c>
      <c r="B98" s="5">
        <v>3</v>
      </c>
      <c r="C98" s="5" t="s">
        <v>35</v>
      </c>
      <c r="D98" s="6" t="s">
        <v>441</v>
      </c>
      <c r="E98" s="5" t="s">
        <v>516</v>
      </c>
      <c r="F98" s="6" t="s">
        <v>517</v>
      </c>
      <c r="G98" s="6" t="s">
        <v>518</v>
      </c>
      <c r="H98" s="6" t="str">
        <f t="shared" si="0"/>
        <v>饒健寶</v>
      </c>
      <c r="I98" s="6" t="s">
        <v>519</v>
      </c>
      <c r="J98" s="6" t="s">
        <v>520</v>
      </c>
      <c r="K98" s="3">
        <v>3000</v>
      </c>
      <c r="L98" s="3">
        <v>80</v>
      </c>
      <c r="M98" s="3">
        <v>70</v>
      </c>
      <c r="N98" s="3">
        <v>30</v>
      </c>
      <c r="O98" s="3">
        <v>60</v>
      </c>
      <c r="P98" s="3" t="s">
        <v>16</v>
      </c>
      <c r="Q98" s="1"/>
      <c r="R98" s="7" t="s">
        <v>521</v>
      </c>
      <c r="S98" s="8" t="str">
        <f t="shared" si="1"/>
        <v>https://lionslifegame.com/player/Xd4rQjFQyCpdKu7XffoeSAapD6uZhJ9N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>
        <v>198</v>
      </c>
      <c r="B99" s="5">
        <v>42</v>
      </c>
      <c r="C99" s="5" t="s">
        <v>35</v>
      </c>
      <c r="D99" s="6" t="s">
        <v>441</v>
      </c>
      <c r="E99" s="5" t="s">
        <v>522</v>
      </c>
      <c r="F99" s="6" t="s">
        <v>73</v>
      </c>
      <c r="G99" s="6" t="s">
        <v>523</v>
      </c>
      <c r="H99" s="6" t="str">
        <f t="shared" si="0"/>
        <v>林卓賢</v>
      </c>
      <c r="I99" s="6" t="s">
        <v>524</v>
      </c>
      <c r="J99" s="6" t="s">
        <v>525</v>
      </c>
      <c r="K99" s="3">
        <v>15000</v>
      </c>
      <c r="L99" s="3">
        <v>60</v>
      </c>
      <c r="M99" s="3">
        <v>40</v>
      </c>
      <c r="N99" s="3">
        <v>10</v>
      </c>
      <c r="O99" s="3">
        <v>70</v>
      </c>
      <c r="P99" s="10" t="s">
        <v>40</v>
      </c>
      <c r="Q99" s="1"/>
      <c r="R99" s="7" t="s">
        <v>526</v>
      </c>
      <c r="S99" s="8" t="str">
        <f t="shared" si="1"/>
        <v>https://lionslifegame.com/player/Qx8geTdOYqrW6Wq6yxuCc6UkqlVE8Bnh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>
        <v>199</v>
      </c>
      <c r="B100" s="5">
        <v>48</v>
      </c>
      <c r="C100" s="5" t="s">
        <v>35</v>
      </c>
      <c r="D100" s="6" t="s">
        <v>441</v>
      </c>
      <c r="E100" s="5" t="s">
        <v>527</v>
      </c>
      <c r="F100" s="6" t="s">
        <v>381</v>
      </c>
      <c r="G100" s="6" t="s">
        <v>528</v>
      </c>
      <c r="H100" s="6" t="str">
        <f t="shared" si="0"/>
        <v>蔡鎧因</v>
      </c>
      <c r="I100" s="6" t="s">
        <v>529</v>
      </c>
      <c r="J100" s="6" t="s">
        <v>530</v>
      </c>
      <c r="K100" s="3">
        <v>8000</v>
      </c>
      <c r="L100" s="3">
        <v>50</v>
      </c>
      <c r="M100" s="3">
        <v>50</v>
      </c>
      <c r="N100" s="3">
        <v>10</v>
      </c>
      <c r="O100" s="3">
        <v>60</v>
      </c>
      <c r="P100" s="3" t="s">
        <v>33</v>
      </c>
      <c r="Q100" s="1"/>
      <c r="R100" s="7" t="s">
        <v>531</v>
      </c>
      <c r="S100" s="8" t="str">
        <f t="shared" si="1"/>
        <v>https://lionslifegame.com/player/9ZHYrgkHWdsNna3d6DbGE9zue4DG29h4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>
        <v>200</v>
      </c>
      <c r="B101" s="5">
        <v>46</v>
      </c>
      <c r="C101" s="5" t="s">
        <v>35</v>
      </c>
      <c r="D101" s="6" t="s">
        <v>441</v>
      </c>
      <c r="E101" s="5" t="s">
        <v>532</v>
      </c>
      <c r="F101" s="6" t="s">
        <v>243</v>
      </c>
      <c r="G101" s="6" t="s">
        <v>533</v>
      </c>
      <c r="H101" s="6" t="str">
        <f t="shared" si="0"/>
        <v>吳嘉龍</v>
      </c>
      <c r="I101" s="6" t="s">
        <v>534</v>
      </c>
      <c r="J101" s="6" t="s">
        <v>535</v>
      </c>
      <c r="K101" s="3">
        <v>3000</v>
      </c>
      <c r="L101" s="3">
        <v>80</v>
      </c>
      <c r="M101" s="3">
        <v>40</v>
      </c>
      <c r="N101" s="3">
        <v>10</v>
      </c>
      <c r="O101" s="3">
        <v>60</v>
      </c>
      <c r="P101" s="3" t="s">
        <v>33</v>
      </c>
      <c r="Q101" s="1"/>
      <c r="R101" s="7" t="s">
        <v>536</v>
      </c>
      <c r="S101" s="8" t="str">
        <f t="shared" si="1"/>
        <v>https://lionslifegame.com/player/ivGb5V9xVagbDP09kopAicQ18DkD08O0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>
        <v>201</v>
      </c>
      <c r="B102" s="5">
        <v>6</v>
      </c>
      <c r="C102" s="5" t="s">
        <v>35</v>
      </c>
      <c r="D102" s="6" t="s">
        <v>441</v>
      </c>
      <c r="E102" s="5" t="s">
        <v>537</v>
      </c>
      <c r="F102" s="6" t="s">
        <v>538</v>
      </c>
      <c r="G102" s="6" t="s">
        <v>539</v>
      </c>
      <c r="H102" s="6" t="str">
        <f t="shared" si="0"/>
        <v>嚴振嘉</v>
      </c>
      <c r="I102" s="6" t="s">
        <v>540</v>
      </c>
      <c r="J102" s="6" t="s">
        <v>541</v>
      </c>
      <c r="K102" s="3">
        <v>12000</v>
      </c>
      <c r="L102" s="3">
        <v>80</v>
      </c>
      <c r="M102" s="3">
        <v>80</v>
      </c>
      <c r="N102" s="3">
        <v>30</v>
      </c>
      <c r="O102" s="3">
        <v>80</v>
      </c>
      <c r="P102" s="3" t="s">
        <v>33</v>
      </c>
      <c r="Q102" s="1" t="s">
        <v>41</v>
      </c>
      <c r="R102" s="7" t="s">
        <v>542</v>
      </c>
      <c r="S102" s="8" t="str">
        <f t="shared" si="1"/>
        <v>https://lionslifegame.com/player/TrxNI8Xunphn3AR9tco98d6jmJwCMzMn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>
        <v>202</v>
      </c>
      <c r="B103" s="5">
        <v>44</v>
      </c>
      <c r="C103" s="5" t="s">
        <v>35</v>
      </c>
      <c r="D103" s="6" t="s">
        <v>441</v>
      </c>
      <c r="E103" s="5" t="s">
        <v>543</v>
      </c>
      <c r="F103" s="6" t="s">
        <v>544</v>
      </c>
      <c r="G103" s="6" t="s">
        <v>545</v>
      </c>
      <c r="H103" s="6" t="str">
        <f t="shared" si="0"/>
        <v>賴銘杭</v>
      </c>
      <c r="I103" s="6" t="s">
        <v>546</v>
      </c>
      <c r="J103" s="6" t="s">
        <v>547</v>
      </c>
      <c r="K103" s="3">
        <v>75000</v>
      </c>
      <c r="L103" s="3">
        <v>90</v>
      </c>
      <c r="M103" s="3">
        <v>70</v>
      </c>
      <c r="N103" s="3">
        <v>20</v>
      </c>
      <c r="O103" s="3">
        <v>80</v>
      </c>
      <c r="P103" s="10" t="s">
        <v>40</v>
      </c>
      <c r="Q103" s="1"/>
      <c r="R103" s="7" t="s">
        <v>548</v>
      </c>
      <c r="S103" s="8" t="str">
        <f t="shared" si="1"/>
        <v>https://lionslifegame.com/player/osco4LYF9QaQWpKoVdYW11qDwktjgAmH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>
        <v>203</v>
      </c>
      <c r="B104" s="5">
        <v>46</v>
      </c>
      <c r="C104" s="5" t="s">
        <v>35</v>
      </c>
      <c r="D104" s="6" t="s">
        <v>441</v>
      </c>
      <c r="E104" s="5" t="s">
        <v>549</v>
      </c>
      <c r="F104" s="6" t="s">
        <v>180</v>
      </c>
      <c r="G104" s="6" t="s">
        <v>550</v>
      </c>
      <c r="H104" s="6" t="str">
        <f t="shared" si="0"/>
        <v>何健榮</v>
      </c>
      <c r="I104" s="6" t="s">
        <v>418</v>
      </c>
      <c r="J104" s="6" t="s">
        <v>551</v>
      </c>
      <c r="K104" s="3">
        <v>25000</v>
      </c>
      <c r="L104" s="3">
        <v>70</v>
      </c>
      <c r="M104" s="3">
        <v>90</v>
      </c>
      <c r="N104" s="3">
        <v>30</v>
      </c>
      <c r="O104" s="3">
        <v>50</v>
      </c>
      <c r="P104" s="3" t="s">
        <v>33</v>
      </c>
      <c r="Q104" s="1" t="s">
        <v>24</v>
      </c>
      <c r="R104" s="7" t="s">
        <v>552</v>
      </c>
      <c r="S104" s="8" t="str">
        <f t="shared" si="1"/>
        <v>https://lionslifegame.com/player/nVKTuCGXjcXE4FD1pLNgZKT4b0pjZkCn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>
        <v>204</v>
      </c>
      <c r="B105" s="5">
        <v>23</v>
      </c>
      <c r="C105" s="5" t="s">
        <v>42</v>
      </c>
      <c r="D105" s="6" t="s">
        <v>553</v>
      </c>
      <c r="E105" s="5" t="s">
        <v>554</v>
      </c>
      <c r="F105" s="6" t="s">
        <v>67</v>
      </c>
      <c r="G105" s="6" t="s">
        <v>555</v>
      </c>
      <c r="H105" s="6" t="str">
        <f t="shared" si="0"/>
        <v>黃梓軒</v>
      </c>
      <c r="I105" s="6" t="s">
        <v>556</v>
      </c>
      <c r="J105" s="6" t="s">
        <v>557</v>
      </c>
      <c r="K105" s="3">
        <v>10000</v>
      </c>
      <c r="L105" s="3">
        <v>90</v>
      </c>
      <c r="M105" s="3">
        <v>50</v>
      </c>
      <c r="N105" s="3">
        <v>30</v>
      </c>
      <c r="O105" s="3">
        <v>50</v>
      </c>
      <c r="P105" s="3" t="s">
        <v>33</v>
      </c>
      <c r="Q105" s="1" t="s">
        <v>41</v>
      </c>
      <c r="R105" s="7" t="s">
        <v>558</v>
      </c>
      <c r="S105" s="8" t="str">
        <f t="shared" si="1"/>
        <v>https://lionslifegame.com/player/utyM0yoLXfXHbQi7oG4CmsJB9MS1Fb5b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>
        <v>205</v>
      </c>
      <c r="B106" s="5">
        <v>27</v>
      </c>
      <c r="C106" s="5" t="s">
        <v>42</v>
      </c>
      <c r="D106" s="6" t="s">
        <v>553</v>
      </c>
      <c r="E106" s="5" t="s">
        <v>559</v>
      </c>
      <c r="F106" s="6" t="s">
        <v>89</v>
      </c>
      <c r="G106" s="6" t="s">
        <v>560</v>
      </c>
      <c r="H106" s="6" t="str">
        <f t="shared" si="0"/>
        <v>李卓言</v>
      </c>
      <c r="I106" s="6" t="s">
        <v>345</v>
      </c>
      <c r="J106" s="6" t="s">
        <v>561</v>
      </c>
      <c r="K106" s="3">
        <v>12000</v>
      </c>
      <c r="L106" s="3">
        <v>90</v>
      </c>
      <c r="M106" s="3">
        <v>90</v>
      </c>
      <c r="N106" s="3">
        <v>40</v>
      </c>
      <c r="O106" s="3">
        <v>50</v>
      </c>
      <c r="P106" s="3" t="s">
        <v>33</v>
      </c>
      <c r="Q106" s="1"/>
      <c r="R106" s="7" t="s">
        <v>562</v>
      </c>
      <c r="S106" s="8" t="str">
        <f t="shared" si="1"/>
        <v>https://lionslifegame.com/player/Qmjc9afKYiGMf1jGYuYw1J2mbidKy6v8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>
        <v>206</v>
      </c>
      <c r="B107" s="5">
        <v>60</v>
      </c>
      <c r="C107" s="5" t="s">
        <v>42</v>
      </c>
      <c r="D107" s="6" t="s">
        <v>553</v>
      </c>
      <c r="E107" s="5" t="s">
        <v>563</v>
      </c>
      <c r="F107" s="6" t="s">
        <v>564</v>
      </c>
      <c r="G107" s="6" t="s">
        <v>565</v>
      </c>
      <c r="H107" s="6" t="str">
        <f t="shared" si="0"/>
        <v>馬欣儀</v>
      </c>
      <c r="I107" s="6" t="s">
        <v>566</v>
      </c>
      <c r="J107" s="6" t="s">
        <v>567</v>
      </c>
      <c r="K107" s="3">
        <v>12000</v>
      </c>
      <c r="L107" s="3">
        <v>80</v>
      </c>
      <c r="M107" s="3">
        <v>40</v>
      </c>
      <c r="N107" s="3">
        <v>30</v>
      </c>
      <c r="O107" s="3">
        <v>60</v>
      </c>
      <c r="P107" s="3" t="s">
        <v>33</v>
      </c>
      <c r="Q107" s="1"/>
      <c r="R107" s="7" t="s">
        <v>568</v>
      </c>
      <c r="S107" s="8" t="str">
        <f t="shared" si="1"/>
        <v>https://lionslifegame.com/player/fQo6TvHLUTHchPTDtzci0CIBLAz7YWRl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>
        <v>207</v>
      </c>
      <c r="B108" s="5">
        <v>24</v>
      </c>
      <c r="C108" s="5" t="s">
        <v>42</v>
      </c>
      <c r="D108" s="6" t="s">
        <v>553</v>
      </c>
      <c r="E108" s="5" t="s">
        <v>569</v>
      </c>
      <c r="F108" s="6" t="s">
        <v>73</v>
      </c>
      <c r="G108" s="6" t="s">
        <v>570</v>
      </c>
      <c r="H108" s="6" t="str">
        <f t="shared" si="0"/>
        <v>林學愉</v>
      </c>
      <c r="I108" s="6" t="s">
        <v>336</v>
      </c>
      <c r="J108" s="6" t="s">
        <v>571</v>
      </c>
      <c r="K108" s="3">
        <v>4000</v>
      </c>
      <c r="L108" s="3">
        <v>100</v>
      </c>
      <c r="M108" s="3">
        <v>70</v>
      </c>
      <c r="N108" s="3">
        <v>10</v>
      </c>
      <c r="O108" s="3">
        <v>50</v>
      </c>
      <c r="P108" s="10" t="s">
        <v>40</v>
      </c>
      <c r="Q108" s="1" t="s">
        <v>34</v>
      </c>
      <c r="R108" s="7" t="s">
        <v>572</v>
      </c>
      <c r="S108" s="8" t="str">
        <f t="shared" si="1"/>
        <v>https://lionslifegame.com/player/XYIz95wcA5Pe8MQZFlXDZgbE0erzSQHJ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>
        <v>208</v>
      </c>
      <c r="B109" s="5">
        <v>54</v>
      </c>
      <c r="C109" s="5" t="s">
        <v>42</v>
      </c>
      <c r="D109" s="6" t="s">
        <v>553</v>
      </c>
      <c r="E109" s="5" t="s">
        <v>573</v>
      </c>
      <c r="F109" s="6" t="s">
        <v>79</v>
      </c>
      <c r="G109" s="6" t="s">
        <v>574</v>
      </c>
      <c r="H109" s="6" t="str">
        <f t="shared" si="0"/>
        <v>劉珀瑜</v>
      </c>
      <c r="I109" s="6" t="s">
        <v>575</v>
      </c>
      <c r="J109" s="6" t="s">
        <v>576</v>
      </c>
      <c r="K109" s="3">
        <v>8000</v>
      </c>
      <c r="L109" s="3">
        <v>120</v>
      </c>
      <c r="M109" s="3">
        <v>80</v>
      </c>
      <c r="N109" s="3">
        <v>20</v>
      </c>
      <c r="O109" s="3">
        <v>70</v>
      </c>
      <c r="P109" s="3" t="s">
        <v>33</v>
      </c>
      <c r="Q109" s="1"/>
      <c r="R109" s="7" t="s">
        <v>577</v>
      </c>
      <c r="S109" s="8" t="str">
        <f t="shared" si="1"/>
        <v>https://lionslifegame.com/player/OFVqvPdcZCeWQAAqrUVKwropwGeKJRgR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>
        <v>209</v>
      </c>
      <c r="B110" s="5">
        <v>7</v>
      </c>
      <c r="C110" s="5" t="s">
        <v>42</v>
      </c>
      <c r="D110" s="6" t="s">
        <v>553</v>
      </c>
      <c r="E110" s="5" t="s">
        <v>578</v>
      </c>
      <c r="F110" s="6" t="s">
        <v>456</v>
      </c>
      <c r="G110" s="6" t="s">
        <v>579</v>
      </c>
      <c r="H110" s="6" t="str">
        <f t="shared" si="0"/>
        <v>鄒家兆</v>
      </c>
      <c r="I110" s="6" t="s">
        <v>580</v>
      </c>
      <c r="J110" s="6" t="s">
        <v>581</v>
      </c>
      <c r="K110" s="3">
        <v>500</v>
      </c>
      <c r="L110" s="3">
        <v>60</v>
      </c>
      <c r="M110" s="3">
        <v>50</v>
      </c>
      <c r="N110" s="3">
        <v>0</v>
      </c>
      <c r="O110" s="3">
        <v>40</v>
      </c>
      <c r="P110" s="3" t="s">
        <v>16</v>
      </c>
      <c r="Q110" s="1"/>
      <c r="R110" s="7" t="s">
        <v>582</v>
      </c>
      <c r="S110" s="8" t="str">
        <f t="shared" si="1"/>
        <v>https://lionslifegame.com/player/Vluj1h3npYtIjlepvepRyBu1b2fiDpwZ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>
        <v>210</v>
      </c>
      <c r="B111" s="5">
        <v>31</v>
      </c>
      <c r="C111" s="5" t="s">
        <v>42</v>
      </c>
      <c r="D111" s="6" t="s">
        <v>553</v>
      </c>
      <c r="E111" s="5" t="s">
        <v>583</v>
      </c>
      <c r="F111" s="6" t="s">
        <v>253</v>
      </c>
      <c r="G111" s="6" t="s">
        <v>584</v>
      </c>
      <c r="H111" s="6" t="str">
        <f t="shared" si="0"/>
        <v>朱栢翹</v>
      </c>
      <c r="I111" s="6" t="s">
        <v>585</v>
      </c>
      <c r="J111" s="6" t="s">
        <v>586</v>
      </c>
      <c r="K111" s="3">
        <v>12000</v>
      </c>
      <c r="L111" s="3">
        <v>60</v>
      </c>
      <c r="M111" s="3">
        <v>40</v>
      </c>
      <c r="N111" s="3">
        <v>20</v>
      </c>
      <c r="O111" s="3">
        <v>40</v>
      </c>
      <c r="P111" s="3" t="s">
        <v>16</v>
      </c>
      <c r="Q111" s="1" t="s">
        <v>41</v>
      </c>
      <c r="R111" s="7" t="s">
        <v>587</v>
      </c>
      <c r="S111" s="8" t="str">
        <f t="shared" si="1"/>
        <v>https://lionslifegame.com/player/VntqYyKx97fPXn7Zcg7FvGEp1Qumpxrs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>
        <v>211</v>
      </c>
      <c r="B112" s="5">
        <v>40</v>
      </c>
      <c r="C112" s="5" t="s">
        <v>42</v>
      </c>
      <c r="D112" s="6" t="s">
        <v>553</v>
      </c>
      <c r="E112" s="5" t="s">
        <v>588</v>
      </c>
      <c r="F112" s="6" t="s">
        <v>589</v>
      </c>
      <c r="G112" s="6" t="s">
        <v>590</v>
      </c>
      <c r="H112" s="6" t="str">
        <f t="shared" si="0"/>
        <v>侯正諾</v>
      </c>
      <c r="I112" s="6" t="s">
        <v>591</v>
      </c>
      <c r="J112" s="6" t="s">
        <v>592</v>
      </c>
      <c r="K112" s="3">
        <v>10000</v>
      </c>
      <c r="L112" s="3">
        <v>80</v>
      </c>
      <c r="M112" s="3">
        <v>10</v>
      </c>
      <c r="N112" s="3">
        <v>20</v>
      </c>
      <c r="O112" s="3">
        <v>50</v>
      </c>
      <c r="P112" s="3" t="s">
        <v>33</v>
      </c>
      <c r="Q112" s="1"/>
      <c r="R112" s="7" t="s">
        <v>593</v>
      </c>
      <c r="S112" s="8" t="str">
        <f t="shared" si="1"/>
        <v>https://lionslifegame.com/player/XuQ2ZvYOE9Hc0baXT2cbmzSo0je4DtXe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>
        <v>212</v>
      </c>
      <c r="B113" s="5">
        <v>61</v>
      </c>
      <c r="C113" s="5" t="s">
        <v>42</v>
      </c>
      <c r="D113" s="6" t="s">
        <v>553</v>
      </c>
      <c r="E113" s="5" t="s">
        <v>594</v>
      </c>
      <c r="F113" s="6" t="s">
        <v>595</v>
      </c>
      <c r="G113" s="6" t="s">
        <v>596</v>
      </c>
      <c r="H113" s="6" t="str">
        <f t="shared" si="0"/>
        <v>徐佩攸</v>
      </c>
      <c r="I113" s="6" t="s">
        <v>597</v>
      </c>
      <c r="J113" s="6" t="s">
        <v>598</v>
      </c>
      <c r="K113" s="3">
        <v>3000</v>
      </c>
      <c r="L113" s="3">
        <v>70</v>
      </c>
      <c r="M113" s="3">
        <v>50</v>
      </c>
      <c r="N113" s="3">
        <v>10</v>
      </c>
      <c r="O113" s="3">
        <v>50</v>
      </c>
      <c r="P113" s="10" t="s">
        <v>40</v>
      </c>
      <c r="Q113" s="1" t="s">
        <v>26</v>
      </c>
      <c r="R113" s="7" t="s">
        <v>599</v>
      </c>
      <c r="S113" s="8" t="str">
        <f t="shared" si="1"/>
        <v>https://lionslifegame.com/player/9eMQqF7DrzbAnMcB1CiaIepLWU4fwawl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>
        <v>213</v>
      </c>
      <c r="B114" s="5">
        <v>23</v>
      </c>
      <c r="C114" s="5" t="s">
        <v>42</v>
      </c>
      <c r="D114" s="6" t="s">
        <v>553</v>
      </c>
      <c r="E114" s="5" t="s">
        <v>600</v>
      </c>
      <c r="F114" s="6" t="s">
        <v>28</v>
      </c>
      <c r="G114" s="6" t="s">
        <v>601</v>
      </c>
      <c r="H114" s="6" t="str">
        <f t="shared" si="0"/>
        <v>陳卓軒</v>
      </c>
      <c r="I114" s="6" t="s">
        <v>372</v>
      </c>
      <c r="J114" s="6" t="s">
        <v>602</v>
      </c>
      <c r="K114" s="3">
        <v>8000</v>
      </c>
      <c r="L114" s="3">
        <v>60</v>
      </c>
      <c r="M114" s="3">
        <v>40</v>
      </c>
      <c r="N114" s="3">
        <v>40</v>
      </c>
      <c r="O114" s="3">
        <v>70</v>
      </c>
      <c r="P114" s="3" t="s">
        <v>23</v>
      </c>
      <c r="Q114" s="1"/>
      <c r="R114" s="7" t="s">
        <v>603</v>
      </c>
      <c r="S114" s="8" t="str">
        <f t="shared" si="1"/>
        <v>https://lionslifegame.com/player/h2mtnh5ia7EhTVEDYoE8D8Ak6z8khMbY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>
        <v>214</v>
      </c>
      <c r="B115" s="5">
        <v>20</v>
      </c>
      <c r="C115" s="5" t="s">
        <v>42</v>
      </c>
      <c r="D115" s="6" t="s">
        <v>553</v>
      </c>
      <c r="E115" s="5" t="s">
        <v>604</v>
      </c>
      <c r="F115" s="6" t="s">
        <v>67</v>
      </c>
      <c r="G115" s="6" t="s">
        <v>605</v>
      </c>
      <c r="H115" s="6" t="str">
        <f t="shared" si="0"/>
        <v>黃奕嵐</v>
      </c>
      <c r="I115" s="6" t="s">
        <v>606</v>
      </c>
      <c r="J115" s="6" t="s">
        <v>607</v>
      </c>
      <c r="K115" s="3">
        <v>6000</v>
      </c>
      <c r="L115" s="3">
        <v>60</v>
      </c>
      <c r="M115" s="3">
        <v>40</v>
      </c>
      <c r="N115" s="3">
        <v>30</v>
      </c>
      <c r="O115" s="3">
        <v>70</v>
      </c>
      <c r="P115" s="3" t="s">
        <v>33</v>
      </c>
      <c r="Q115" s="1" t="s">
        <v>41</v>
      </c>
      <c r="R115" s="7" t="s">
        <v>608</v>
      </c>
      <c r="S115" s="8" t="str">
        <f t="shared" si="1"/>
        <v>https://lionslifegame.com/player/rnZ3MZ6yyeeizvhJwP9hGT9zYgHju2kR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>
        <v>215</v>
      </c>
      <c r="B116" s="5">
        <v>66</v>
      </c>
      <c r="C116" s="5" t="s">
        <v>42</v>
      </c>
      <c r="D116" s="6" t="s">
        <v>553</v>
      </c>
      <c r="E116" s="5" t="s">
        <v>609</v>
      </c>
      <c r="F116" s="6" t="s">
        <v>610</v>
      </c>
      <c r="G116" s="6" t="s">
        <v>611</v>
      </c>
      <c r="H116" s="6" t="str">
        <f t="shared" si="0"/>
        <v>譚卓妍</v>
      </c>
      <c r="I116" s="6" t="s">
        <v>612</v>
      </c>
      <c r="J116" s="6" t="s">
        <v>613</v>
      </c>
      <c r="K116" s="3">
        <v>12000</v>
      </c>
      <c r="L116" s="3">
        <v>70</v>
      </c>
      <c r="M116" s="3">
        <v>90</v>
      </c>
      <c r="N116" s="3">
        <v>10</v>
      </c>
      <c r="O116" s="3">
        <v>60</v>
      </c>
      <c r="P116" s="10" t="s">
        <v>40</v>
      </c>
      <c r="Q116" s="1"/>
      <c r="R116" s="7" t="s">
        <v>614</v>
      </c>
      <c r="S116" s="8" t="str">
        <f t="shared" si="1"/>
        <v>https://lionslifegame.com/player/nLhQifccLZtv9t5tDnBMfxAJLxTVo5dx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>
        <v>216</v>
      </c>
      <c r="B117" s="5">
        <v>31</v>
      </c>
      <c r="C117" s="5" t="s">
        <v>42</v>
      </c>
      <c r="D117" s="6" t="s">
        <v>553</v>
      </c>
      <c r="E117" s="5" t="s">
        <v>615</v>
      </c>
      <c r="F117" s="6" t="s">
        <v>616</v>
      </c>
      <c r="G117" s="6" t="s">
        <v>617</v>
      </c>
      <c r="H117" s="6" t="str">
        <f t="shared" si="0"/>
        <v>任綽瑤</v>
      </c>
      <c r="I117" s="6" t="s">
        <v>618</v>
      </c>
      <c r="J117" s="6" t="s">
        <v>619</v>
      </c>
      <c r="K117" s="3">
        <v>8000</v>
      </c>
      <c r="L117" s="3">
        <v>50</v>
      </c>
      <c r="M117" s="3">
        <v>60</v>
      </c>
      <c r="N117" s="3">
        <v>40</v>
      </c>
      <c r="O117" s="3">
        <v>60</v>
      </c>
      <c r="P117" s="3" t="s">
        <v>16</v>
      </c>
      <c r="Q117" s="1"/>
      <c r="R117" s="7" t="s">
        <v>620</v>
      </c>
      <c r="S117" s="8" t="str">
        <f t="shared" si="1"/>
        <v>https://lionslifegame.com/player/WDJRlJobBNkuo2nqOI1mYSfDmcAqAJZ9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>
        <v>217</v>
      </c>
      <c r="B118" s="5">
        <v>59</v>
      </c>
      <c r="C118" s="5" t="s">
        <v>42</v>
      </c>
      <c r="D118" s="6" t="s">
        <v>553</v>
      </c>
      <c r="E118" s="5" t="s">
        <v>621</v>
      </c>
      <c r="F118" s="6" t="s">
        <v>622</v>
      </c>
      <c r="G118" s="6" t="s">
        <v>623</v>
      </c>
      <c r="H118" s="6" t="str">
        <f t="shared" si="0"/>
        <v>黎焯錡</v>
      </c>
      <c r="I118" s="6" t="s">
        <v>624</v>
      </c>
      <c r="J118" s="6" t="s">
        <v>625</v>
      </c>
      <c r="K118" s="3">
        <v>25000</v>
      </c>
      <c r="L118" s="3">
        <v>80</v>
      </c>
      <c r="M118" s="3">
        <v>60</v>
      </c>
      <c r="N118" s="3">
        <v>20</v>
      </c>
      <c r="O118" s="3">
        <v>50</v>
      </c>
      <c r="P118" s="10" t="s">
        <v>40</v>
      </c>
      <c r="Q118" s="1"/>
      <c r="R118" s="7" t="s">
        <v>626</v>
      </c>
      <c r="S118" s="8" t="str">
        <f t="shared" si="1"/>
        <v>https://lionslifegame.com/player/rQHUnCeZgjy9htwZXKL4S7d9lyWgrEnA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>
        <v>218</v>
      </c>
      <c r="B119" s="5">
        <v>61</v>
      </c>
      <c r="C119" s="5" t="s">
        <v>42</v>
      </c>
      <c r="D119" s="6" t="s">
        <v>553</v>
      </c>
      <c r="E119" s="5" t="s">
        <v>627</v>
      </c>
      <c r="F119" s="6" t="s">
        <v>147</v>
      </c>
      <c r="G119" s="6" t="s">
        <v>628</v>
      </c>
      <c r="H119" s="6" t="str">
        <f t="shared" si="0"/>
        <v>楊清怡</v>
      </c>
      <c r="I119" s="6" t="s">
        <v>629</v>
      </c>
      <c r="J119" s="6" t="s">
        <v>630</v>
      </c>
      <c r="K119" s="3">
        <v>4000</v>
      </c>
      <c r="L119" s="3">
        <v>100</v>
      </c>
      <c r="M119" s="3">
        <v>40</v>
      </c>
      <c r="N119" s="3">
        <v>30</v>
      </c>
      <c r="O119" s="3">
        <v>60</v>
      </c>
      <c r="P119" s="3" t="s">
        <v>16</v>
      </c>
      <c r="Q119" s="1"/>
      <c r="R119" s="7" t="s">
        <v>631</v>
      </c>
      <c r="S119" s="8" t="str">
        <f t="shared" si="1"/>
        <v>https://lionslifegame.com/player/n2AZE8QfCF4ObLnpOpjLxPsPFyyRZx5j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>
        <v>219</v>
      </c>
      <c r="B120" s="5">
        <v>64</v>
      </c>
      <c r="C120" s="5" t="s">
        <v>46</v>
      </c>
      <c r="D120" s="6" t="s">
        <v>632</v>
      </c>
      <c r="E120" s="5" t="s">
        <v>633</v>
      </c>
      <c r="F120" s="6" t="s">
        <v>634</v>
      </c>
      <c r="G120" s="6" t="s">
        <v>635</v>
      </c>
      <c r="H120" s="6" t="str">
        <f t="shared" si="0"/>
        <v>黄鉦錫</v>
      </c>
      <c r="I120" s="6" t="s">
        <v>69</v>
      </c>
      <c r="J120" s="6" t="s">
        <v>636</v>
      </c>
      <c r="K120" s="3">
        <v>20000</v>
      </c>
      <c r="L120" s="3">
        <v>100</v>
      </c>
      <c r="M120" s="3">
        <v>10</v>
      </c>
      <c r="N120" s="3">
        <v>10</v>
      </c>
      <c r="O120" s="3">
        <v>70</v>
      </c>
      <c r="P120" s="3" t="s">
        <v>33</v>
      </c>
      <c r="Q120" s="1"/>
      <c r="R120" s="7" t="s">
        <v>637</v>
      </c>
      <c r="S120" s="8" t="str">
        <f t="shared" si="1"/>
        <v>https://lionslifegame.com/player/sRpv989E7grOHpPLtuQWSVos4RkXDdIH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>
        <v>220</v>
      </c>
      <c r="B121" s="5">
        <v>51</v>
      </c>
      <c r="C121" s="5" t="s">
        <v>46</v>
      </c>
      <c r="D121" s="6" t="s">
        <v>632</v>
      </c>
      <c r="E121" s="5" t="s">
        <v>638</v>
      </c>
      <c r="F121" s="6" t="s">
        <v>639</v>
      </c>
      <c r="G121" s="6" t="s">
        <v>640</v>
      </c>
      <c r="H121" s="6" t="str">
        <f t="shared" si="0"/>
        <v>周紫穎</v>
      </c>
      <c r="I121" s="6" t="s">
        <v>641</v>
      </c>
      <c r="J121" s="6" t="s">
        <v>642</v>
      </c>
      <c r="K121" s="3">
        <v>15000</v>
      </c>
      <c r="L121" s="3">
        <v>70</v>
      </c>
      <c r="M121" s="3">
        <v>30</v>
      </c>
      <c r="N121" s="3">
        <v>20</v>
      </c>
      <c r="O121" s="3">
        <v>90</v>
      </c>
      <c r="P121" s="3" t="s">
        <v>16</v>
      </c>
      <c r="Q121" s="1" t="s">
        <v>41</v>
      </c>
      <c r="R121" s="7" t="s">
        <v>643</v>
      </c>
      <c r="S121" s="8" t="str">
        <f t="shared" si="1"/>
        <v>https://lionslifegame.com/player/njq37hy8daWFaFQDsRY1LCN2If6jBlUp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>
        <v>221</v>
      </c>
      <c r="B122" s="5">
        <v>23</v>
      </c>
      <c r="C122" s="5" t="s">
        <v>46</v>
      </c>
      <c r="D122" s="6" t="s">
        <v>632</v>
      </c>
      <c r="E122" s="5" t="s">
        <v>644</v>
      </c>
      <c r="F122" s="6" t="s">
        <v>285</v>
      </c>
      <c r="G122" s="6" t="s">
        <v>645</v>
      </c>
      <c r="H122" s="6" t="str">
        <f t="shared" si="0"/>
        <v>鄭椲澄</v>
      </c>
      <c r="I122" s="6" t="s">
        <v>646</v>
      </c>
      <c r="J122" s="6" t="s">
        <v>647</v>
      </c>
      <c r="K122" s="3">
        <v>12000</v>
      </c>
      <c r="L122" s="3">
        <v>100</v>
      </c>
      <c r="M122" s="3">
        <v>60</v>
      </c>
      <c r="N122" s="3">
        <v>20</v>
      </c>
      <c r="O122" s="3">
        <v>60</v>
      </c>
      <c r="P122" s="3" t="s">
        <v>33</v>
      </c>
      <c r="Q122" s="1"/>
      <c r="R122" s="7" t="s">
        <v>648</v>
      </c>
      <c r="S122" s="8" t="str">
        <f t="shared" si="1"/>
        <v>https://lionslifegame.com/player/LgQwlOQjXVItEgjzckEv7119NpVEO6Q7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>
        <v>222</v>
      </c>
      <c r="B123" s="5">
        <v>40</v>
      </c>
      <c r="C123" s="5" t="s">
        <v>46</v>
      </c>
      <c r="D123" s="6" t="s">
        <v>632</v>
      </c>
      <c r="E123" s="5" t="s">
        <v>649</v>
      </c>
      <c r="F123" s="6" t="s">
        <v>650</v>
      </c>
      <c r="G123" s="6" t="s">
        <v>651</v>
      </c>
      <c r="H123" s="6" t="str">
        <f t="shared" si="0"/>
        <v>葉思蓓</v>
      </c>
      <c r="I123" s="6" t="s">
        <v>652</v>
      </c>
      <c r="J123" s="6" t="s">
        <v>653</v>
      </c>
      <c r="K123" s="3">
        <v>100000</v>
      </c>
      <c r="L123" s="3">
        <v>100</v>
      </c>
      <c r="M123" s="3">
        <v>0</v>
      </c>
      <c r="N123" s="3">
        <v>40</v>
      </c>
      <c r="O123" s="3">
        <v>70</v>
      </c>
      <c r="P123" s="3" t="s">
        <v>33</v>
      </c>
      <c r="Q123" s="1"/>
      <c r="R123" s="7" t="s">
        <v>654</v>
      </c>
      <c r="S123" s="8" t="str">
        <f t="shared" si="1"/>
        <v>https://lionslifegame.com/player/ZFA3WSoHG29zIFECufVyodoM1ZIjV5bh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>
        <v>223</v>
      </c>
      <c r="B124" s="5">
        <v>53</v>
      </c>
      <c r="C124" s="5" t="s">
        <v>46</v>
      </c>
      <c r="D124" s="6" t="s">
        <v>632</v>
      </c>
      <c r="E124" s="5" t="s">
        <v>655</v>
      </c>
      <c r="F124" s="6" t="s">
        <v>28</v>
      </c>
      <c r="G124" s="6" t="s">
        <v>656</v>
      </c>
      <c r="H124" s="6" t="str">
        <f t="shared" si="0"/>
        <v>陳若婷</v>
      </c>
      <c r="I124" s="6" t="s">
        <v>657</v>
      </c>
      <c r="J124" s="6" t="s">
        <v>658</v>
      </c>
      <c r="K124" s="3">
        <v>6000</v>
      </c>
      <c r="L124" s="3">
        <v>90</v>
      </c>
      <c r="M124" s="3">
        <v>50</v>
      </c>
      <c r="N124" s="3">
        <v>20</v>
      </c>
      <c r="O124" s="3">
        <v>50</v>
      </c>
      <c r="P124" s="3" t="s">
        <v>23</v>
      </c>
      <c r="Q124" s="1"/>
      <c r="R124" s="7" t="s">
        <v>659</v>
      </c>
      <c r="S124" s="8" t="str">
        <f t="shared" si="1"/>
        <v>https://lionslifegame.com/player/oEjYFO2OT3uKyuotojQCWeLNZmZvxYLl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>
        <v>224</v>
      </c>
      <c r="B125" s="5">
        <v>55</v>
      </c>
      <c r="C125" s="5" t="s">
        <v>46</v>
      </c>
      <c r="D125" s="6" t="s">
        <v>632</v>
      </c>
      <c r="E125" s="5" t="s">
        <v>660</v>
      </c>
      <c r="F125" s="6" t="s">
        <v>12</v>
      </c>
      <c r="G125" s="6" t="s">
        <v>661</v>
      </c>
      <c r="H125" s="6" t="str">
        <f t="shared" si="0"/>
        <v>郭晨婷</v>
      </c>
      <c r="I125" s="6" t="s">
        <v>176</v>
      </c>
      <c r="J125" s="6" t="s">
        <v>662</v>
      </c>
      <c r="K125" s="3">
        <v>20000</v>
      </c>
      <c r="L125" s="3">
        <v>50</v>
      </c>
      <c r="M125" s="3">
        <v>60</v>
      </c>
      <c r="N125" s="3">
        <v>30</v>
      </c>
      <c r="O125" s="3">
        <v>70</v>
      </c>
      <c r="P125" s="10" t="s">
        <v>40</v>
      </c>
      <c r="Q125" s="1" t="s">
        <v>24</v>
      </c>
      <c r="R125" s="7" t="s">
        <v>663</v>
      </c>
      <c r="S125" s="8" t="str">
        <f t="shared" si="1"/>
        <v>https://lionslifegame.com/player/sVcEA4MTC8PYIgffmtozTdgDdC9vKDpY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>
        <v>225</v>
      </c>
      <c r="B126" s="5">
        <v>54</v>
      </c>
      <c r="C126" s="5" t="s">
        <v>46</v>
      </c>
      <c r="D126" s="6" t="s">
        <v>632</v>
      </c>
      <c r="E126" s="5" t="s">
        <v>664</v>
      </c>
      <c r="F126" s="6" t="s">
        <v>665</v>
      </c>
      <c r="G126" s="6" t="s">
        <v>666</v>
      </c>
      <c r="H126" s="6" t="str">
        <f t="shared" si="0"/>
        <v>容行深</v>
      </c>
      <c r="I126" s="6" t="s">
        <v>667</v>
      </c>
      <c r="J126" s="6" t="s">
        <v>668</v>
      </c>
      <c r="K126" s="3">
        <v>8000</v>
      </c>
      <c r="L126" s="3">
        <v>100</v>
      </c>
      <c r="M126" s="3">
        <v>20</v>
      </c>
      <c r="N126" s="3">
        <v>20</v>
      </c>
      <c r="O126" s="3">
        <v>80</v>
      </c>
      <c r="P126" s="10" t="s">
        <v>40</v>
      </c>
      <c r="Q126" s="1"/>
      <c r="R126" s="7" t="s">
        <v>669</v>
      </c>
      <c r="S126" s="8" t="str">
        <f t="shared" si="1"/>
        <v>https://lionslifegame.com/player/qiFtFtQVVu7XJ6vt5TFWeZqIkZuk3rB2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>
        <v>226</v>
      </c>
      <c r="B127" s="5">
        <v>24</v>
      </c>
      <c r="C127" s="5" t="s">
        <v>46</v>
      </c>
      <c r="D127" s="6" t="s">
        <v>632</v>
      </c>
      <c r="E127" s="5" t="s">
        <v>670</v>
      </c>
      <c r="F127" s="6" t="s">
        <v>671</v>
      </c>
      <c r="G127" s="6" t="s">
        <v>672</v>
      </c>
      <c r="H127" s="6" t="str">
        <f t="shared" si="0"/>
        <v>纪梓嫣</v>
      </c>
      <c r="I127" s="6" t="s">
        <v>673</v>
      </c>
      <c r="J127" s="6" t="s">
        <v>674</v>
      </c>
      <c r="K127" s="3">
        <v>25000</v>
      </c>
      <c r="L127" s="3">
        <v>90</v>
      </c>
      <c r="M127" s="3">
        <v>30</v>
      </c>
      <c r="N127" s="3">
        <v>20</v>
      </c>
      <c r="O127" s="3">
        <v>60</v>
      </c>
      <c r="P127" s="3" t="s">
        <v>16</v>
      </c>
      <c r="Q127" s="1"/>
      <c r="R127" s="7" t="s">
        <v>675</v>
      </c>
      <c r="S127" s="8" t="str">
        <f t="shared" si="1"/>
        <v>https://lionslifegame.com/player/xaBVGE6iuD0Ys66oLhzuuPK1z4wAA4K1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>
        <v>227</v>
      </c>
      <c r="B128" s="5">
        <v>18</v>
      </c>
      <c r="C128" s="5" t="s">
        <v>46</v>
      </c>
      <c r="D128" s="6" t="s">
        <v>632</v>
      </c>
      <c r="E128" s="5" t="s">
        <v>676</v>
      </c>
      <c r="F128" s="6" t="s">
        <v>381</v>
      </c>
      <c r="G128" s="6" t="s">
        <v>677</v>
      </c>
      <c r="H128" s="6" t="str">
        <f t="shared" si="0"/>
        <v>蔡慕淇</v>
      </c>
      <c r="I128" s="6" t="s">
        <v>678</v>
      </c>
      <c r="J128" s="6" t="s">
        <v>679</v>
      </c>
      <c r="K128" s="3">
        <v>10000</v>
      </c>
      <c r="L128" s="3">
        <v>80</v>
      </c>
      <c r="M128" s="3">
        <v>20</v>
      </c>
      <c r="N128" s="3">
        <v>20</v>
      </c>
      <c r="O128" s="3">
        <v>80</v>
      </c>
      <c r="P128" s="10" t="s">
        <v>40</v>
      </c>
      <c r="Q128" s="1"/>
      <c r="R128" s="7" t="s">
        <v>680</v>
      </c>
      <c r="S128" s="8" t="str">
        <f t="shared" si="1"/>
        <v>https://lionslifegame.com/player/7YT6wR0FsHIxgOgrXzjuOJKLyJhJ0XFO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>
        <v>228</v>
      </c>
      <c r="B129" s="5">
        <v>22</v>
      </c>
      <c r="C129" s="5" t="s">
        <v>46</v>
      </c>
      <c r="D129" s="6" t="s">
        <v>632</v>
      </c>
      <c r="E129" s="5" t="s">
        <v>681</v>
      </c>
      <c r="F129" s="6" t="s">
        <v>682</v>
      </c>
      <c r="G129" s="6" t="s">
        <v>683</v>
      </c>
      <c r="H129" s="6" t="str">
        <f t="shared" si="0"/>
        <v>莫芷然</v>
      </c>
      <c r="I129" s="6" t="s">
        <v>684</v>
      </c>
      <c r="J129" s="6" t="s">
        <v>674</v>
      </c>
      <c r="K129" s="3">
        <v>10000</v>
      </c>
      <c r="L129" s="3">
        <v>110</v>
      </c>
      <c r="M129" s="3">
        <v>40</v>
      </c>
      <c r="N129" s="3">
        <v>20</v>
      </c>
      <c r="O129" s="3">
        <v>30</v>
      </c>
      <c r="P129" s="3" t="s">
        <v>33</v>
      </c>
      <c r="Q129" s="1"/>
      <c r="R129" s="7" t="s">
        <v>685</v>
      </c>
      <c r="S129" s="8" t="str">
        <f t="shared" si="1"/>
        <v>https://lionslifegame.com/player/JLE1NO7025ubgh6GV6qT6BdKZXZ6Dxbq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>
        <v>229</v>
      </c>
      <c r="B130" s="5">
        <v>38</v>
      </c>
      <c r="C130" s="5" t="s">
        <v>46</v>
      </c>
      <c r="D130" s="6" t="s">
        <v>632</v>
      </c>
      <c r="E130" s="5" t="s">
        <v>686</v>
      </c>
      <c r="F130" s="6" t="s">
        <v>650</v>
      </c>
      <c r="G130" s="6" t="s">
        <v>687</v>
      </c>
      <c r="H130" s="6" t="str">
        <f t="shared" si="0"/>
        <v>葉柳彤</v>
      </c>
      <c r="I130" s="6" t="s">
        <v>688</v>
      </c>
      <c r="J130" s="6" t="s">
        <v>689</v>
      </c>
      <c r="K130" s="3">
        <v>8000</v>
      </c>
      <c r="L130" s="3">
        <v>70</v>
      </c>
      <c r="M130" s="3">
        <v>90</v>
      </c>
      <c r="N130" s="3">
        <v>20</v>
      </c>
      <c r="O130" s="3">
        <v>50</v>
      </c>
      <c r="P130" s="3" t="s">
        <v>33</v>
      </c>
      <c r="Q130" s="1" t="s">
        <v>41</v>
      </c>
      <c r="R130" s="7" t="s">
        <v>690</v>
      </c>
      <c r="S130" s="8" t="str">
        <f t="shared" si="1"/>
        <v>https://lionslifegame.com/player/5hQ6MaEzhBPE2VZdriRRfdVcYy4ASrgZ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>
        <v>230</v>
      </c>
      <c r="B131" s="5">
        <v>26</v>
      </c>
      <c r="C131" s="5" t="s">
        <v>46</v>
      </c>
      <c r="D131" s="6" t="s">
        <v>632</v>
      </c>
      <c r="E131" s="5" t="s">
        <v>691</v>
      </c>
      <c r="F131" s="6" t="s">
        <v>19</v>
      </c>
      <c r="G131" s="6" t="s">
        <v>692</v>
      </c>
      <c r="H131" s="6" t="str">
        <f t="shared" si="0"/>
        <v>梁閔稀</v>
      </c>
      <c r="I131" s="6" t="s">
        <v>21</v>
      </c>
      <c r="J131" s="6" t="s">
        <v>693</v>
      </c>
      <c r="K131" s="3">
        <v>4000</v>
      </c>
      <c r="L131" s="3">
        <v>40</v>
      </c>
      <c r="M131" s="3">
        <v>10</v>
      </c>
      <c r="N131" s="3">
        <v>10</v>
      </c>
      <c r="O131" s="3">
        <v>50</v>
      </c>
      <c r="P131" s="3" t="s">
        <v>16</v>
      </c>
      <c r="Q131" s="1"/>
      <c r="R131" s="7" t="s">
        <v>694</v>
      </c>
      <c r="S131" s="8" t="str">
        <f t="shared" si="1"/>
        <v>https://lionslifegame.com/player/EsmraKFGlWfOxGvG5DVn2YoIbDsDeRv2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>
        <v>231</v>
      </c>
      <c r="B132" s="5">
        <v>52</v>
      </c>
      <c r="C132" s="5" t="s">
        <v>46</v>
      </c>
      <c r="D132" s="6" t="s">
        <v>632</v>
      </c>
      <c r="E132" s="5" t="s">
        <v>695</v>
      </c>
      <c r="F132" s="6" t="s">
        <v>470</v>
      </c>
      <c r="G132" s="6" t="s">
        <v>696</v>
      </c>
      <c r="H132" s="6" t="str">
        <f t="shared" si="0"/>
        <v>邱芷榆</v>
      </c>
      <c r="I132" s="6" t="s">
        <v>697</v>
      </c>
      <c r="J132" s="6" t="s">
        <v>698</v>
      </c>
      <c r="K132" s="3">
        <v>6000</v>
      </c>
      <c r="L132" s="3">
        <v>50</v>
      </c>
      <c r="M132" s="3">
        <v>60</v>
      </c>
      <c r="N132" s="3">
        <v>20</v>
      </c>
      <c r="O132" s="3">
        <v>50</v>
      </c>
      <c r="P132" s="3" t="s">
        <v>23</v>
      </c>
      <c r="Q132" s="1" t="s">
        <v>34</v>
      </c>
      <c r="R132" s="7" t="s">
        <v>699</v>
      </c>
      <c r="S132" s="8" t="str">
        <f t="shared" si="1"/>
        <v>https://lionslifegame.com/player/T4xtoFw33v1q9OOESQiecSvy7qxlvZcf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>
        <v>232</v>
      </c>
      <c r="B133" s="5">
        <v>32</v>
      </c>
      <c r="C133" s="5" t="s">
        <v>46</v>
      </c>
      <c r="D133" s="6" t="s">
        <v>632</v>
      </c>
      <c r="E133" s="5" t="s">
        <v>700</v>
      </c>
      <c r="F133" s="6" t="s">
        <v>701</v>
      </c>
      <c r="G133" s="6" t="s">
        <v>702</v>
      </c>
      <c r="H133" s="6" t="str">
        <f t="shared" si="0"/>
        <v>凌凱儀</v>
      </c>
      <c r="I133" s="6" t="s">
        <v>703</v>
      </c>
      <c r="J133" s="6" t="s">
        <v>704</v>
      </c>
      <c r="K133" s="3">
        <v>15000</v>
      </c>
      <c r="L133" s="3">
        <v>70</v>
      </c>
      <c r="M133" s="3">
        <v>60</v>
      </c>
      <c r="N133" s="3">
        <v>30</v>
      </c>
      <c r="O133" s="3">
        <v>60</v>
      </c>
      <c r="P133" s="3" t="s">
        <v>16</v>
      </c>
      <c r="Q133" s="1"/>
      <c r="R133" s="7" t="s">
        <v>705</v>
      </c>
      <c r="S133" s="8" t="str">
        <f t="shared" si="1"/>
        <v>https://lionslifegame.com/player/TgNBORraLxkQsN99ljRIfkSHoiwGuIY8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>
        <v>233</v>
      </c>
      <c r="B134" s="5">
        <v>27</v>
      </c>
      <c r="C134" s="5" t="s">
        <v>46</v>
      </c>
      <c r="D134" s="6" t="s">
        <v>632</v>
      </c>
      <c r="E134" s="5" t="s">
        <v>706</v>
      </c>
      <c r="F134" s="6" t="s">
        <v>634</v>
      </c>
      <c r="G134" s="6" t="s">
        <v>707</v>
      </c>
      <c r="H134" s="6" t="str">
        <f t="shared" si="0"/>
        <v>黄佳欣</v>
      </c>
      <c r="I134" s="6" t="s">
        <v>708</v>
      </c>
      <c r="J134" s="6" t="s">
        <v>709</v>
      </c>
      <c r="K134" s="3">
        <v>8000</v>
      </c>
      <c r="L134" s="3">
        <v>90</v>
      </c>
      <c r="M134" s="3">
        <v>70</v>
      </c>
      <c r="N134" s="3">
        <v>20</v>
      </c>
      <c r="O134" s="3">
        <v>40</v>
      </c>
      <c r="P134" s="3" t="s">
        <v>16</v>
      </c>
      <c r="Q134" s="1"/>
      <c r="R134" s="7" t="s">
        <v>710</v>
      </c>
      <c r="S134" s="8" t="str">
        <f t="shared" si="1"/>
        <v>https://lionslifegame.com/player/0pW2EI7yQMWih17EKBqpTh5BkUzGhYOo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>
        <v>234</v>
      </c>
      <c r="B135" s="5">
        <v>1</v>
      </c>
      <c r="C135" s="5" t="s">
        <v>54</v>
      </c>
      <c r="D135" s="6" t="s">
        <v>711</v>
      </c>
      <c r="E135" s="5" t="s">
        <v>712</v>
      </c>
      <c r="F135" s="6" t="s">
        <v>226</v>
      </c>
      <c r="G135" s="6" t="s">
        <v>713</v>
      </c>
      <c r="H135" s="6" t="str">
        <f t="shared" si="0"/>
        <v>謝柏賢</v>
      </c>
      <c r="I135" s="6" t="s">
        <v>714</v>
      </c>
      <c r="J135" s="6" t="s">
        <v>715</v>
      </c>
      <c r="K135" s="3">
        <v>8000</v>
      </c>
      <c r="L135" s="3">
        <v>50</v>
      </c>
      <c r="M135" s="3">
        <v>10</v>
      </c>
      <c r="N135" s="3">
        <v>10</v>
      </c>
      <c r="O135" s="3">
        <v>60</v>
      </c>
      <c r="P135" s="3" t="s">
        <v>16</v>
      </c>
      <c r="Q135" s="1"/>
      <c r="R135" s="7" t="s">
        <v>716</v>
      </c>
      <c r="S135" s="8" t="str">
        <f t="shared" si="1"/>
        <v>https://lionslifegame.com/player/juBG3OTHMKmfn6pjbl6si0lFjlVALJnk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>
        <v>235</v>
      </c>
      <c r="B136" s="5">
        <v>30</v>
      </c>
      <c r="C136" s="5" t="s">
        <v>54</v>
      </c>
      <c r="D136" s="6" t="s">
        <v>711</v>
      </c>
      <c r="E136" s="5" t="s">
        <v>717</v>
      </c>
      <c r="F136" s="6" t="s">
        <v>718</v>
      </c>
      <c r="G136" s="6" t="s">
        <v>719</v>
      </c>
      <c r="H136" s="6" t="str">
        <f t="shared" si="0"/>
        <v>許皓政</v>
      </c>
      <c r="I136" s="6" t="s">
        <v>720</v>
      </c>
      <c r="J136" s="6" t="s">
        <v>721</v>
      </c>
      <c r="K136" s="3">
        <v>10000</v>
      </c>
      <c r="L136" s="3">
        <v>40</v>
      </c>
      <c r="M136" s="3">
        <v>60</v>
      </c>
      <c r="N136" s="3">
        <v>20</v>
      </c>
      <c r="O136" s="3">
        <v>60</v>
      </c>
      <c r="P136" s="3" t="s">
        <v>16</v>
      </c>
      <c r="Q136" s="1"/>
      <c r="R136" s="7" t="s">
        <v>722</v>
      </c>
      <c r="S136" s="8" t="str">
        <f t="shared" si="1"/>
        <v>https://lionslifegame.com/player/uyBAvjJ0CSRo1rLHjYrZ5aBcU5tPC1gJ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>
        <v>236</v>
      </c>
      <c r="B137" s="5">
        <v>43</v>
      </c>
      <c r="C137" s="5" t="s">
        <v>54</v>
      </c>
      <c r="D137" s="6" t="s">
        <v>711</v>
      </c>
      <c r="E137" s="5" t="s">
        <v>723</v>
      </c>
      <c r="F137" s="6" t="s">
        <v>47</v>
      </c>
      <c r="G137" s="6" t="s">
        <v>724</v>
      </c>
      <c r="H137" s="6" t="str">
        <f t="shared" si="0"/>
        <v>張鈞皓</v>
      </c>
      <c r="I137" s="6" t="s">
        <v>49</v>
      </c>
      <c r="J137" s="6" t="s">
        <v>725</v>
      </c>
      <c r="K137" s="3">
        <v>25000</v>
      </c>
      <c r="L137" s="3">
        <v>70</v>
      </c>
      <c r="M137" s="3">
        <v>60</v>
      </c>
      <c r="N137" s="3">
        <v>10</v>
      </c>
      <c r="O137" s="3">
        <v>80</v>
      </c>
      <c r="P137" s="10" t="s">
        <v>40</v>
      </c>
      <c r="Q137" s="1"/>
      <c r="R137" s="7" t="s">
        <v>726</v>
      </c>
      <c r="S137" s="8" t="str">
        <f t="shared" si="1"/>
        <v>https://lionslifegame.com/player/4ohWCIB9M6Zhm3FJ6DtQfQFzuliIYTKb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>
        <v>237</v>
      </c>
      <c r="B138" s="5">
        <v>53</v>
      </c>
      <c r="C138" s="5" t="s">
        <v>54</v>
      </c>
      <c r="D138" s="6" t="s">
        <v>711</v>
      </c>
      <c r="E138" s="5" t="s">
        <v>727</v>
      </c>
      <c r="F138" s="6" t="s">
        <v>47</v>
      </c>
      <c r="G138" s="6" t="s">
        <v>728</v>
      </c>
      <c r="H138" s="6" t="str">
        <f t="shared" si="0"/>
        <v>張靜淼</v>
      </c>
      <c r="I138" s="6" t="s">
        <v>305</v>
      </c>
      <c r="J138" s="6" t="s">
        <v>729</v>
      </c>
      <c r="K138" s="3">
        <v>2000</v>
      </c>
      <c r="L138" s="3">
        <v>80</v>
      </c>
      <c r="M138" s="3">
        <v>30</v>
      </c>
      <c r="N138" s="3">
        <v>30</v>
      </c>
      <c r="O138" s="3">
        <v>70</v>
      </c>
      <c r="P138" s="3" t="s">
        <v>33</v>
      </c>
      <c r="Q138" s="1"/>
      <c r="R138" s="7" t="s">
        <v>730</v>
      </c>
      <c r="S138" s="8" t="str">
        <f t="shared" si="1"/>
        <v>https://lionslifegame.com/player/dzjGXyz5PmWZKeiecaPVY5JdmrtjesRF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>
        <v>238</v>
      </c>
      <c r="B139" s="5">
        <v>8</v>
      </c>
      <c r="C139" s="5" t="s">
        <v>54</v>
      </c>
      <c r="D139" s="6" t="s">
        <v>711</v>
      </c>
      <c r="E139" s="5" t="s">
        <v>731</v>
      </c>
      <c r="F139" s="6" t="s">
        <v>28</v>
      </c>
      <c r="G139" s="6" t="s">
        <v>732</v>
      </c>
      <c r="H139" s="6" t="str">
        <f t="shared" si="0"/>
        <v>陳欣言</v>
      </c>
      <c r="I139" s="6" t="s">
        <v>372</v>
      </c>
      <c r="J139" s="6" t="s">
        <v>733</v>
      </c>
      <c r="K139" s="3">
        <v>3000</v>
      </c>
      <c r="L139" s="3">
        <v>110</v>
      </c>
      <c r="M139" s="3">
        <v>10</v>
      </c>
      <c r="N139" s="3">
        <v>40</v>
      </c>
      <c r="O139" s="3">
        <v>50</v>
      </c>
      <c r="P139" s="3" t="s">
        <v>33</v>
      </c>
      <c r="Q139" s="1"/>
      <c r="R139" s="7" t="s">
        <v>734</v>
      </c>
      <c r="S139" s="8" t="str">
        <f t="shared" si="1"/>
        <v>https://lionslifegame.com/player/wl1IdVzAD5siEmEEL8FqKEnmo8OiWKjN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>
        <v>239</v>
      </c>
      <c r="B140" s="5">
        <v>36</v>
      </c>
      <c r="C140" s="5" t="s">
        <v>54</v>
      </c>
      <c r="D140" s="6" t="s">
        <v>711</v>
      </c>
      <c r="E140" s="5" t="s">
        <v>735</v>
      </c>
      <c r="F140" s="6" t="s">
        <v>381</v>
      </c>
      <c r="G140" s="6" t="s">
        <v>736</v>
      </c>
      <c r="H140" s="6" t="str">
        <f t="shared" si="0"/>
        <v>蔡致遠</v>
      </c>
      <c r="I140" s="6" t="s">
        <v>737</v>
      </c>
      <c r="J140" s="6" t="s">
        <v>738</v>
      </c>
      <c r="K140" s="3">
        <v>1000</v>
      </c>
      <c r="L140" s="3">
        <v>60</v>
      </c>
      <c r="M140" s="3">
        <v>70</v>
      </c>
      <c r="N140" s="3">
        <v>30</v>
      </c>
      <c r="O140" s="3">
        <v>50</v>
      </c>
      <c r="P140" s="3" t="s">
        <v>33</v>
      </c>
      <c r="Q140" s="1"/>
      <c r="R140" s="7" t="s">
        <v>739</v>
      </c>
      <c r="S140" s="8" t="str">
        <f t="shared" si="1"/>
        <v>https://lionslifegame.com/player/MfSA1FqZ9bxqkPkmjhAtpj5bbl2Og7y1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>
        <v>240</v>
      </c>
      <c r="B141" s="5">
        <v>45</v>
      </c>
      <c r="C141" s="5" t="s">
        <v>54</v>
      </c>
      <c r="D141" s="6" t="s">
        <v>711</v>
      </c>
      <c r="E141" s="5" t="s">
        <v>740</v>
      </c>
      <c r="F141" s="6" t="s">
        <v>253</v>
      </c>
      <c r="G141" s="6" t="s">
        <v>741</v>
      </c>
      <c r="H141" s="6" t="str">
        <f t="shared" si="0"/>
        <v>朱素妡</v>
      </c>
      <c r="I141" s="6" t="s">
        <v>585</v>
      </c>
      <c r="J141" s="6" t="s">
        <v>742</v>
      </c>
      <c r="K141" s="3">
        <v>10000</v>
      </c>
      <c r="L141" s="3">
        <v>120</v>
      </c>
      <c r="M141" s="3">
        <v>50</v>
      </c>
      <c r="N141" s="3">
        <v>30</v>
      </c>
      <c r="O141" s="3">
        <v>70</v>
      </c>
      <c r="P141" s="3" t="s">
        <v>16</v>
      </c>
      <c r="Q141" s="1"/>
      <c r="R141" s="7" t="s">
        <v>743</v>
      </c>
      <c r="S141" s="8" t="str">
        <f t="shared" si="1"/>
        <v>https://lionslifegame.com/player/G4Ot3d5gA43mJIYV9dlFNGIDtkxRlrWU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>
        <v>241</v>
      </c>
      <c r="B142" s="5">
        <v>24</v>
      </c>
      <c r="C142" s="5" t="s">
        <v>54</v>
      </c>
      <c r="D142" s="6" t="s">
        <v>711</v>
      </c>
      <c r="E142" s="5" t="s">
        <v>744</v>
      </c>
      <c r="F142" s="6" t="s">
        <v>221</v>
      </c>
      <c r="G142" s="6" t="s">
        <v>745</v>
      </c>
      <c r="H142" s="6" t="str">
        <f t="shared" si="0"/>
        <v>羅凱晴</v>
      </c>
      <c r="I142" s="6" t="s">
        <v>746</v>
      </c>
      <c r="J142" s="6" t="s">
        <v>747</v>
      </c>
      <c r="K142" s="3">
        <v>20000</v>
      </c>
      <c r="L142" s="3">
        <v>60</v>
      </c>
      <c r="M142" s="3">
        <v>50</v>
      </c>
      <c r="N142" s="3">
        <v>0</v>
      </c>
      <c r="O142" s="3">
        <v>70</v>
      </c>
      <c r="P142" s="3" t="s">
        <v>23</v>
      </c>
      <c r="Q142" s="1"/>
      <c r="R142" s="7" t="s">
        <v>748</v>
      </c>
      <c r="S142" s="8" t="str">
        <f t="shared" si="1"/>
        <v>https://lionslifegame.com/player/lDrc8VUMnBMe0ZzWLXC0jj8Dc3yYvMwK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>
        <v>242</v>
      </c>
      <c r="B143" s="5">
        <v>32</v>
      </c>
      <c r="C143" s="5" t="s">
        <v>54</v>
      </c>
      <c r="D143" s="6" t="s">
        <v>711</v>
      </c>
      <c r="E143" s="5" t="s">
        <v>749</v>
      </c>
      <c r="F143" s="6" t="s">
        <v>750</v>
      </c>
      <c r="G143" s="6" t="s">
        <v>508</v>
      </c>
      <c r="H143" s="6" t="str">
        <f t="shared" si="0"/>
        <v>倪子淇</v>
      </c>
      <c r="I143" s="6" t="s">
        <v>751</v>
      </c>
      <c r="J143" s="6" t="s">
        <v>752</v>
      </c>
      <c r="K143" s="3">
        <v>6000</v>
      </c>
      <c r="L143" s="3">
        <v>110</v>
      </c>
      <c r="M143" s="3">
        <v>10</v>
      </c>
      <c r="N143" s="3">
        <v>30</v>
      </c>
      <c r="O143" s="3">
        <v>50</v>
      </c>
      <c r="P143" s="10" t="s">
        <v>40</v>
      </c>
      <c r="Q143" s="1"/>
      <c r="R143" s="7" t="s">
        <v>753</v>
      </c>
      <c r="S143" s="8" t="str">
        <f t="shared" si="1"/>
        <v>https://lionslifegame.com/player/iC7XuP705X21N0TeC2FV1IaIotK1cd9B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>
        <v>243</v>
      </c>
      <c r="B144" s="5">
        <v>25</v>
      </c>
      <c r="C144" s="5" t="s">
        <v>54</v>
      </c>
      <c r="D144" s="6" t="s">
        <v>711</v>
      </c>
      <c r="E144" s="5" t="s">
        <v>754</v>
      </c>
      <c r="F144" s="6" t="s">
        <v>243</v>
      </c>
      <c r="G144" s="6" t="s">
        <v>755</v>
      </c>
      <c r="H144" s="6" t="str">
        <f t="shared" si="0"/>
        <v>吳卓霖</v>
      </c>
      <c r="I144" s="6" t="s">
        <v>756</v>
      </c>
      <c r="J144" s="6" t="s">
        <v>757</v>
      </c>
      <c r="K144" s="3">
        <v>12000</v>
      </c>
      <c r="L144" s="3">
        <v>50</v>
      </c>
      <c r="M144" s="3">
        <v>30</v>
      </c>
      <c r="N144" s="3">
        <v>30</v>
      </c>
      <c r="O144" s="3">
        <v>50</v>
      </c>
      <c r="P144" s="3" t="s">
        <v>16</v>
      </c>
      <c r="Q144" s="1" t="s">
        <v>24</v>
      </c>
      <c r="R144" s="7" t="s">
        <v>758</v>
      </c>
      <c r="S144" s="8" t="str">
        <f t="shared" si="1"/>
        <v>https://lionslifegame.com/player/moPJ9MeBZZZ4dwaoUzvgQYQb36oTcQvz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>
        <v>244</v>
      </c>
      <c r="B145" s="5">
        <v>33</v>
      </c>
      <c r="C145" s="5" t="s">
        <v>54</v>
      </c>
      <c r="D145" s="6" t="s">
        <v>711</v>
      </c>
      <c r="E145" s="5" t="s">
        <v>759</v>
      </c>
      <c r="F145" s="6" t="s">
        <v>595</v>
      </c>
      <c r="G145" s="6" t="s">
        <v>760</v>
      </c>
      <c r="H145" s="6" t="str">
        <f t="shared" si="0"/>
        <v>徐兆睿</v>
      </c>
      <c r="I145" s="6" t="s">
        <v>761</v>
      </c>
      <c r="J145" s="6" t="s">
        <v>762</v>
      </c>
      <c r="K145" s="3">
        <v>12000</v>
      </c>
      <c r="L145" s="3">
        <v>70</v>
      </c>
      <c r="M145" s="3">
        <v>0</v>
      </c>
      <c r="N145" s="3">
        <v>0</v>
      </c>
      <c r="O145" s="3">
        <v>60</v>
      </c>
      <c r="P145" s="3" t="s">
        <v>33</v>
      </c>
      <c r="Q145" s="1" t="s">
        <v>53</v>
      </c>
      <c r="R145" s="7" t="s">
        <v>763</v>
      </c>
      <c r="S145" s="8" t="str">
        <f t="shared" si="1"/>
        <v>https://lionslifegame.com/player/HfZjaffXnrv3ZjMNHjZk07QKRwC3l1Zh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>
        <v>245</v>
      </c>
      <c r="B146" s="5">
        <v>46</v>
      </c>
      <c r="C146" s="5" t="s">
        <v>54</v>
      </c>
      <c r="D146" s="6" t="s">
        <v>711</v>
      </c>
      <c r="E146" s="5" t="s">
        <v>764</v>
      </c>
      <c r="F146" s="6" t="s">
        <v>765</v>
      </c>
      <c r="G146" s="6" t="s">
        <v>766</v>
      </c>
      <c r="H146" s="6" t="str">
        <f t="shared" si="0"/>
        <v>杜思源</v>
      </c>
      <c r="I146" s="6" t="s">
        <v>767</v>
      </c>
      <c r="J146" s="6" t="s">
        <v>768</v>
      </c>
      <c r="K146" s="3">
        <v>15000</v>
      </c>
      <c r="L146" s="3">
        <v>40</v>
      </c>
      <c r="M146" s="3">
        <v>50</v>
      </c>
      <c r="N146" s="3">
        <v>20</v>
      </c>
      <c r="O146" s="3">
        <v>60</v>
      </c>
      <c r="P146" s="3" t="s">
        <v>16</v>
      </c>
      <c r="Q146" s="1"/>
      <c r="R146" s="7" t="s">
        <v>769</v>
      </c>
      <c r="S146" s="8" t="str">
        <f t="shared" si="1"/>
        <v>https://lionslifegame.com/player/l6E5n1uL5o4xKMMqjrjLGVbxtd1QCYl0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>
        <v>246</v>
      </c>
      <c r="B147" s="5">
        <v>18</v>
      </c>
      <c r="C147" s="5" t="s">
        <v>54</v>
      </c>
      <c r="D147" s="6" t="s">
        <v>711</v>
      </c>
      <c r="E147" s="5" t="s">
        <v>770</v>
      </c>
      <c r="F147" s="6" t="s">
        <v>12</v>
      </c>
      <c r="G147" s="6" t="s">
        <v>771</v>
      </c>
      <c r="H147" s="6" t="str">
        <f t="shared" si="0"/>
        <v>郭千瑩</v>
      </c>
      <c r="I147" s="6" t="s">
        <v>14</v>
      </c>
      <c r="J147" s="6" t="s">
        <v>772</v>
      </c>
      <c r="K147" s="3">
        <v>8000</v>
      </c>
      <c r="L147" s="3">
        <v>90</v>
      </c>
      <c r="M147" s="3">
        <v>70</v>
      </c>
      <c r="N147" s="3">
        <v>30</v>
      </c>
      <c r="O147" s="3">
        <v>70</v>
      </c>
      <c r="P147" s="3" t="s">
        <v>33</v>
      </c>
      <c r="Q147" s="1"/>
      <c r="R147" s="7" t="s">
        <v>773</v>
      </c>
      <c r="S147" s="8" t="str">
        <f t="shared" si="1"/>
        <v>https://lionslifegame.com/player/LOl3lP8aP3uJPqQdmjblixnGR660YeoY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>
        <v>247</v>
      </c>
      <c r="B148" s="5">
        <v>20</v>
      </c>
      <c r="C148" s="5" t="s">
        <v>54</v>
      </c>
      <c r="D148" s="6" t="s">
        <v>711</v>
      </c>
      <c r="E148" s="5" t="s">
        <v>774</v>
      </c>
      <c r="F148" s="6" t="s">
        <v>73</v>
      </c>
      <c r="G148" s="6" t="s">
        <v>775</v>
      </c>
      <c r="H148" s="6" t="str">
        <f t="shared" si="0"/>
        <v>林嘉晴</v>
      </c>
      <c r="I148" s="6" t="s">
        <v>75</v>
      </c>
      <c r="J148" s="6" t="s">
        <v>389</v>
      </c>
      <c r="K148" s="3">
        <v>15000</v>
      </c>
      <c r="L148" s="3">
        <v>70</v>
      </c>
      <c r="M148" s="3">
        <v>60</v>
      </c>
      <c r="N148" s="3">
        <v>40</v>
      </c>
      <c r="O148" s="3">
        <v>60</v>
      </c>
      <c r="P148" s="10" t="s">
        <v>40</v>
      </c>
      <c r="Q148" s="1"/>
      <c r="R148" s="7" t="s">
        <v>776</v>
      </c>
      <c r="S148" s="8" t="str">
        <f t="shared" si="1"/>
        <v>https://lionslifegame.com/player/8RVOkqExCVcYaxIK02jhJ65Py5ky3EnY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>
        <v>248</v>
      </c>
      <c r="B149" s="5">
        <v>66</v>
      </c>
      <c r="C149" s="5" t="s">
        <v>54</v>
      </c>
      <c r="D149" s="6" t="s">
        <v>711</v>
      </c>
      <c r="E149" s="5" t="s">
        <v>777</v>
      </c>
      <c r="F149" s="6" t="s">
        <v>19</v>
      </c>
      <c r="G149" s="6" t="s">
        <v>778</v>
      </c>
      <c r="H149" s="6" t="str">
        <f t="shared" si="0"/>
        <v>梁芷穎</v>
      </c>
      <c r="I149" s="6" t="s">
        <v>21</v>
      </c>
      <c r="J149" s="6" t="s">
        <v>779</v>
      </c>
      <c r="K149" s="3">
        <v>50000</v>
      </c>
      <c r="L149" s="3">
        <v>90</v>
      </c>
      <c r="M149" s="3">
        <v>90</v>
      </c>
      <c r="N149" s="3">
        <v>20</v>
      </c>
      <c r="O149" s="3">
        <v>60</v>
      </c>
      <c r="P149" s="3" t="s">
        <v>33</v>
      </c>
      <c r="Q149" s="1"/>
      <c r="R149" s="7" t="s">
        <v>780</v>
      </c>
      <c r="S149" s="8" t="str">
        <f t="shared" si="1"/>
        <v>https://lionslifegame.com/player/fNYhvHUn04gCKEKhu4ysB7O9sUYFiFcF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>
        <v>249</v>
      </c>
      <c r="B150" s="5">
        <v>43</v>
      </c>
      <c r="C150" s="5" t="s">
        <v>54</v>
      </c>
      <c r="D150" s="6" t="s">
        <v>711</v>
      </c>
      <c r="E150" s="5" t="s">
        <v>781</v>
      </c>
      <c r="F150" s="6" t="s">
        <v>544</v>
      </c>
      <c r="G150" s="6" t="s">
        <v>782</v>
      </c>
      <c r="H150" s="6" t="str">
        <f t="shared" si="0"/>
        <v>賴愷晴</v>
      </c>
      <c r="I150" s="6" t="s">
        <v>783</v>
      </c>
      <c r="J150" s="6" t="s">
        <v>784</v>
      </c>
      <c r="K150" s="3">
        <v>12000</v>
      </c>
      <c r="L150" s="3">
        <v>90</v>
      </c>
      <c r="M150" s="3">
        <v>40</v>
      </c>
      <c r="N150" s="3">
        <v>10</v>
      </c>
      <c r="O150" s="3">
        <v>50</v>
      </c>
      <c r="P150" s="3" t="s">
        <v>33</v>
      </c>
      <c r="Q150" s="1"/>
      <c r="R150" s="7" t="s">
        <v>785</v>
      </c>
      <c r="S150" s="8" t="str">
        <f t="shared" si="1"/>
        <v>https://lionslifegame.com/player/ntzwHANW6idUNxlvilZN7hSJyAcuyYLJ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>
        <v>250</v>
      </c>
      <c r="B151" s="5">
        <v>37</v>
      </c>
      <c r="C151" s="5" t="s">
        <v>54</v>
      </c>
      <c r="D151" s="6" t="s">
        <v>711</v>
      </c>
      <c r="E151" s="5" t="s">
        <v>786</v>
      </c>
      <c r="F151" s="6" t="s">
        <v>243</v>
      </c>
      <c r="G151" s="6" t="s">
        <v>787</v>
      </c>
      <c r="H151" s="6" t="str">
        <f t="shared" si="0"/>
        <v>吳曦恩</v>
      </c>
      <c r="I151" s="6" t="s">
        <v>756</v>
      </c>
      <c r="J151" s="6" t="s">
        <v>788</v>
      </c>
      <c r="K151" s="3">
        <v>10000</v>
      </c>
      <c r="L151" s="3">
        <v>70</v>
      </c>
      <c r="M151" s="3">
        <v>20</v>
      </c>
      <c r="N151" s="3">
        <v>0</v>
      </c>
      <c r="O151" s="3">
        <v>60</v>
      </c>
      <c r="P151" s="3" t="s">
        <v>16</v>
      </c>
      <c r="Q151" s="1" t="s">
        <v>41</v>
      </c>
      <c r="R151" s="7" t="s">
        <v>789</v>
      </c>
      <c r="S151" s="8" t="str">
        <f t="shared" si="1"/>
        <v>https://lionslifegame.com/player/JCfdFW0jlV1iSFPMmdHlMjAesGvVfUrt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>
        <v>251</v>
      </c>
      <c r="B152" s="5">
        <v>19</v>
      </c>
      <c r="C152" s="5" t="s">
        <v>54</v>
      </c>
      <c r="D152" s="6" t="s">
        <v>711</v>
      </c>
      <c r="E152" s="5" t="s">
        <v>790</v>
      </c>
      <c r="F152" s="6" t="s">
        <v>226</v>
      </c>
      <c r="G152" s="6" t="s">
        <v>791</v>
      </c>
      <c r="H152" s="6" t="str">
        <f t="shared" si="0"/>
        <v>謝迦瑤</v>
      </c>
      <c r="I152" s="6" t="s">
        <v>228</v>
      </c>
      <c r="J152" s="6" t="s">
        <v>792</v>
      </c>
      <c r="K152" s="3">
        <v>4000</v>
      </c>
      <c r="L152" s="3">
        <v>110</v>
      </c>
      <c r="M152" s="3">
        <v>60</v>
      </c>
      <c r="N152" s="3">
        <v>20</v>
      </c>
      <c r="O152" s="3">
        <v>60</v>
      </c>
      <c r="P152" s="3" t="s">
        <v>23</v>
      </c>
      <c r="Q152" s="1"/>
      <c r="R152" s="7" t="s">
        <v>793</v>
      </c>
      <c r="S152" s="8" t="str">
        <f t="shared" si="1"/>
        <v>https://lionslifegame.com/player/W5iMqqJ9OcXMXDTUwg3vehQLa8xvhTU7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>
        <v>252</v>
      </c>
      <c r="B153" s="5">
        <v>30</v>
      </c>
      <c r="C153" s="5" t="s">
        <v>60</v>
      </c>
      <c r="D153" s="6" t="s">
        <v>794</v>
      </c>
      <c r="E153" s="5" t="s">
        <v>795</v>
      </c>
      <c r="F153" s="6" t="s">
        <v>481</v>
      </c>
      <c r="G153" s="6" t="s">
        <v>796</v>
      </c>
      <c r="H153" s="6" t="str">
        <f t="shared" si="0"/>
        <v>潘梓朗</v>
      </c>
      <c r="I153" s="6" t="s">
        <v>797</v>
      </c>
      <c r="J153" s="6" t="s">
        <v>798</v>
      </c>
      <c r="K153" s="3">
        <v>20000</v>
      </c>
      <c r="L153" s="3">
        <v>100</v>
      </c>
      <c r="M153" s="3">
        <v>20</v>
      </c>
      <c r="N153" s="3">
        <v>30</v>
      </c>
      <c r="O153" s="3">
        <v>70</v>
      </c>
      <c r="P153" s="3" t="s">
        <v>33</v>
      </c>
      <c r="Q153" s="1"/>
      <c r="R153" s="7" t="s">
        <v>799</v>
      </c>
      <c r="S153" s="8" t="str">
        <f t="shared" si="1"/>
        <v>https://lionslifegame.com/player/6pdbuMb1svIdyfBJZwEnnjHyyRXBPy7Y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>
        <v>253</v>
      </c>
      <c r="B154" s="5">
        <v>58</v>
      </c>
      <c r="C154" s="5" t="s">
        <v>60</v>
      </c>
      <c r="D154" s="6" t="s">
        <v>794</v>
      </c>
      <c r="E154" s="5" t="s">
        <v>800</v>
      </c>
      <c r="F154" s="6" t="s">
        <v>147</v>
      </c>
      <c r="G154" s="6" t="s">
        <v>801</v>
      </c>
      <c r="H154" s="6" t="str">
        <f t="shared" si="0"/>
        <v>楊潔兒</v>
      </c>
      <c r="I154" s="6" t="s">
        <v>629</v>
      </c>
      <c r="J154" s="6" t="s">
        <v>802</v>
      </c>
      <c r="K154" s="3">
        <v>15000</v>
      </c>
      <c r="L154" s="3">
        <v>80</v>
      </c>
      <c r="M154" s="3">
        <v>40</v>
      </c>
      <c r="N154" s="3">
        <v>10</v>
      </c>
      <c r="O154" s="3">
        <v>40</v>
      </c>
      <c r="P154" s="3" t="s">
        <v>16</v>
      </c>
      <c r="Q154" s="1"/>
      <c r="R154" s="7" t="s">
        <v>803</v>
      </c>
      <c r="S154" s="8" t="str">
        <f t="shared" si="1"/>
        <v>https://lionslifegame.com/player/am6owGApgsK3eSX93t5YOL3LdTu3smey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>
        <v>254</v>
      </c>
      <c r="B155" s="5">
        <v>37</v>
      </c>
      <c r="C155" s="5" t="s">
        <v>60</v>
      </c>
      <c r="D155" s="6" t="s">
        <v>794</v>
      </c>
      <c r="E155" s="5" t="s">
        <v>804</v>
      </c>
      <c r="F155" s="6" t="s">
        <v>411</v>
      </c>
      <c r="G155" s="6" t="s">
        <v>805</v>
      </c>
      <c r="H155" s="6" t="str">
        <f t="shared" si="0"/>
        <v>關佑琪</v>
      </c>
      <c r="I155" s="6" t="s">
        <v>413</v>
      </c>
      <c r="J155" s="6" t="s">
        <v>806</v>
      </c>
      <c r="K155" s="3">
        <v>1000</v>
      </c>
      <c r="L155" s="3">
        <v>110</v>
      </c>
      <c r="M155" s="3">
        <v>50</v>
      </c>
      <c r="N155" s="3">
        <v>0</v>
      </c>
      <c r="O155" s="3">
        <v>60</v>
      </c>
      <c r="P155" s="3" t="s">
        <v>33</v>
      </c>
      <c r="Q155" s="1"/>
      <c r="R155" s="7" t="s">
        <v>807</v>
      </c>
      <c r="S155" s="8" t="str">
        <f t="shared" si="1"/>
        <v>https://lionslifegame.com/player/p2AAVAjLKB9Mh7rufMvMhifIvOuUf90d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>
        <v>255</v>
      </c>
      <c r="B156" s="5">
        <v>37</v>
      </c>
      <c r="C156" s="5" t="s">
        <v>60</v>
      </c>
      <c r="D156" s="6" t="s">
        <v>794</v>
      </c>
      <c r="E156" s="5" t="s">
        <v>808</v>
      </c>
      <c r="F156" s="6" t="s">
        <v>180</v>
      </c>
      <c r="G156" s="6" t="s">
        <v>809</v>
      </c>
      <c r="H156" s="6" t="str">
        <f t="shared" si="0"/>
        <v>何卓鋒</v>
      </c>
      <c r="I156" s="6" t="s">
        <v>810</v>
      </c>
      <c r="J156" s="6" t="s">
        <v>811</v>
      </c>
      <c r="K156" s="3">
        <v>15000</v>
      </c>
      <c r="L156" s="3">
        <v>110</v>
      </c>
      <c r="M156" s="3">
        <v>50</v>
      </c>
      <c r="N156" s="3">
        <v>20</v>
      </c>
      <c r="O156" s="3">
        <v>60</v>
      </c>
      <c r="P156" s="10" t="s">
        <v>40</v>
      </c>
      <c r="Q156" s="1"/>
      <c r="R156" s="7" t="s">
        <v>812</v>
      </c>
      <c r="S156" s="8" t="str">
        <f t="shared" si="1"/>
        <v>https://lionslifegame.com/player/1giyLBztxAgRsvvxVRFCWiQa9xSQA0d9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>
        <v>256</v>
      </c>
      <c r="B157" s="5">
        <v>21</v>
      </c>
      <c r="C157" s="5" t="s">
        <v>60</v>
      </c>
      <c r="D157" s="6" t="s">
        <v>794</v>
      </c>
      <c r="E157" s="5" t="s">
        <v>813</v>
      </c>
      <c r="F157" s="6" t="s">
        <v>19</v>
      </c>
      <c r="G157" s="6" t="s">
        <v>814</v>
      </c>
      <c r="H157" s="6" t="str">
        <f t="shared" si="0"/>
        <v>梁穎晞</v>
      </c>
      <c r="I157" s="6" t="s">
        <v>815</v>
      </c>
      <c r="J157" s="6" t="s">
        <v>816</v>
      </c>
      <c r="K157" s="3">
        <v>8000</v>
      </c>
      <c r="L157" s="3">
        <v>120</v>
      </c>
      <c r="M157" s="3">
        <v>20</v>
      </c>
      <c r="N157" s="3">
        <v>40</v>
      </c>
      <c r="O157" s="3">
        <v>50</v>
      </c>
      <c r="P157" s="3" t="s">
        <v>16</v>
      </c>
      <c r="Q157" s="1"/>
      <c r="R157" s="7" t="s">
        <v>817</v>
      </c>
      <c r="S157" s="8" t="str">
        <f t="shared" si="1"/>
        <v>https://lionslifegame.com/player/m4SUNsfbspvf5hm1z4gPISDFnxRD6CKI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>
        <v>257</v>
      </c>
      <c r="B158" s="5">
        <v>28</v>
      </c>
      <c r="C158" s="5" t="s">
        <v>60</v>
      </c>
      <c r="D158" s="6" t="s">
        <v>794</v>
      </c>
      <c r="E158" s="5" t="s">
        <v>818</v>
      </c>
      <c r="F158" s="6" t="s">
        <v>544</v>
      </c>
      <c r="G158" s="6" t="s">
        <v>819</v>
      </c>
      <c r="H158" s="6" t="str">
        <f t="shared" si="0"/>
        <v>賴朗澄</v>
      </c>
      <c r="I158" s="6" t="s">
        <v>624</v>
      </c>
      <c r="J158" s="6" t="s">
        <v>820</v>
      </c>
      <c r="K158" s="3">
        <v>6000</v>
      </c>
      <c r="L158" s="3">
        <v>70</v>
      </c>
      <c r="M158" s="3">
        <v>50</v>
      </c>
      <c r="N158" s="3">
        <v>20</v>
      </c>
      <c r="O158" s="3">
        <v>60</v>
      </c>
      <c r="P158" s="3" t="s">
        <v>33</v>
      </c>
      <c r="Q158" s="1"/>
      <c r="R158" s="7" t="s">
        <v>821</v>
      </c>
      <c r="S158" s="8" t="str">
        <f t="shared" si="1"/>
        <v>https://lionslifegame.com/player/DiTmymjARkEbOeHRTeuccbplOrxLvwjk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>
        <v>258</v>
      </c>
      <c r="B159" s="5">
        <v>59</v>
      </c>
      <c r="C159" s="5" t="s">
        <v>60</v>
      </c>
      <c r="D159" s="6" t="s">
        <v>794</v>
      </c>
      <c r="E159" s="5" t="s">
        <v>822</v>
      </c>
      <c r="F159" s="6" t="s">
        <v>436</v>
      </c>
      <c r="G159" s="6" t="s">
        <v>823</v>
      </c>
      <c r="H159" s="6" t="str">
        <f t="shared" si="0"/>
        <v>鄧卓華</v>
      </c>
      <c r="I159" s="6" t="s">
        <v>438</v>
      </c>
      <c r="J159" s="6" t="s">
        <v>824</v>
      </c>
      <c r="K159" s="3">
        <v>2000</v>
      </c>
      <c r="L159" s="3">
        <v>90</v>
      </c>
      <c r="M159" s="3">
        <v>30</v>
      </c>
      <c r="N159" s="3">
        <v>40</v>
      </c>
      <c r="O159" s="3">
        <v>60</v>
      </c>
      <c r="P159" s="10" t="s">
        <v>40</v>
      </c>
      <c r="Q159" s="1"/>
      <c r="R159" s="7" t="s">
        <v>825</v>
      </c>
      <c r="S159" s="8" t="str">
        <f t="shared" si="1"/>
        <v>https://lionslifegame.com/player/b1nt2ekF3vSp0WxQBSm6mnS1btYMpzFk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>
        <v>259</v>
      </c>
      <c r="B160" s="5">
        <v>57</v>
      </c>
      <c r="C160" s="5" t="s">
        <v>60</v>
      </c>
      <c r="D160" s="6" t="s">
        <v>794</v>
      </c>
      <c r="E160" s="5" t="s">
        <v>826</v>
      </c>
      <c r="F160" s="6" t="s">
        <v>73</v>
      </c>
      <c r="G160" s="6" t="s">
        <v>827</v>
      </c>
      <c r="H160" s="6" t="str">
        <f t="shared" si="0"/>
        <v>林善童</v>
      </c>
      <c r="I160" s="6" t="s">
        <v>336</v>
      </c>
      <c r="J160" s="6" t="s">
        <v>828</v>
      </c>
      <c r="K160" s="3">
        <v>15000</v>
      </c>
      <c r="L160" s="3">
        <v>50</v>
      </c>
      <c r="M160" s="3">
        <v>50</v>
      </c>
      <c r="N160" s="3">
        <v>10</v>
      </c>
      <c r="O160" s="3">
        <v>70</v>
      </c>
      <c r="P160" s="3" t="s">
        <v>33</v>
      </c>
      <c r="Q160" s="1"/>
      <c r="R160" s="7" t="s">
        <v>829</v>
      </c>
      <c r="S160" s="8" t="str">
        <f t="shared" si="1"/>
        <v>https://lionslifegame.com/player/Amcz8nYdsppem2dno0TAip576wa67f2z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>
        <v>260</v>
      </c>
      <c r="B161" s="5">
        <v>49</v>
      </c>
      <c r="C161" s="5" t="s">
        <v>60</v>
      </c>
      <c r="D161" s="6" t="s">
        <v>794</v>
      </c>
      <c r="E161" s="5" t="s">
        <v>830</v>
      </c>
      <c r="F161" s="6" t="s">
        <v>79</v>
      </c>
      <c r="G161" s="6" t="s">
        <v>831</v>
      </c>
      <c r="H161" s="6" t="str">
        <f t="shared" si="0"/>
        <v>劉嘉琋</v>
      </c>
      <c r="I161" s="6" t="s">
        <v>350</v>
      </c>
      <c r="J161" s="6" t="s">
        <v>832</v>
      </c>
      <c r="K161" s="3">
        <v>12000</v>
      </c>
      <c r="L161" s="3">
        <v>90</v>
      </c>
      <c r="M161" s="3">
        <v>30</v>
      </c>
      <c r="N161" s="3">
        <v>20</v>
      </c>
      <c r="O161" s="3">
        <v>60</v>
      </c>
      <c r="P161" s="3" t="s">
        <v>33</v>
      </c>
      <c r="Q161" s="1"/>
      <c r="R161" s="7" t="s">
        <v>833</v>
      </c>
      <c r="S161" s="8" t="str">
        <f t="shared" si="1"/>
        <v>https://lionslifegame.com/player/TCMOTGkN9bQKeomxNjLryjLa6WumVZE7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>
        <v>261</v>
      </c>
      <c r="B162" s="5">
        <v>45</v>
      </c>
      <c r="C162" s="5" t="s">
        <v>60</v>
      </c>
      <c r="D162" s="6" t="s">
        <v>794</v>
      </c>
      <c r="E162" s="5" t="s">
        <v>834</v>
      </c>
      <c r="F162" s="6" t="s">
        <v>436</v>
      </c>
      <c r="G162" s="6" t="s">
        <v>835</v>
      </c>
      <c r="H162" s="6" t="str">
        <f t="shared" si="0"/>
        <v>鄧卓樂</v>
      </c>
      <c r="I162" s="6" t="s">
        <v>438</v>
      </c>
      <c r="J162" s="6" t="s">
        <v>836</v>
      </c>
      <c r="K162" s="3">
        <v>3000</v>
      </c>
      <c r="L162" s="3">
        <v>60</v>
      </c>
      <c r="M162" s="3">
        <v>30</v>
      </c>
      <c r="N162" s="3">
        <v>30</v>
      </c>
      <c r="O162" s="3">
        <v>70</v>
      </c>
      <c r="P162" s="3" t="s">
        <v>33</v>
      </c>
      <c r="Q162" s="1"/>
      <c r="R162" s="7" t="s">
        <v>837</v>
      </c>
      <c r="S162" s="8" t="str">
        <f t="shared" si="1"/>
        <v>https://lionslifegame.com/player/nqSfiOOV0ZV4xe7RV0S633OWyqsasjnB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>
        <v>262</v>
      </c>
      <c r="B163" s="5">
        <v>41</v>
      </c>
      <c r="C163" s="5" t="s">
        <v>60</v>
      </c>
      <c r="D163" s="6" t="s">
        <v>794</v>
      </c>
      <c r="E163" s="5" t="s">
        <v>838</v>
      </c>
      <c r="F163" s="6" t="s">
        <v>55</v>
      </c>
      <c r="G163" s="6" t="s">
        <v>839</v>
      </c>
      <c r="H163" s="6" t="str">
        <f t="shared" si="0"/>
        <v>方祐希</v>
      </c>
      <c r="I163" s="6" t="s">
        <v>388</v>
      </c>
      <c r="J163" s="6" t="s">
        <v>840</v>
      </c>
      <c r="K163" s="3">
        <v>30000</v>
      </c>
      <c r="L163" s="3">
        <v>70</v>
      </c>
      <c r="M163" s="3">
        <v>50</v>
      </c>
      <c r="N163" s="3">
        <v>10</v>
      </c>
      <c r="O163" s="3">
        <v>60</v>
      </c>
      <c r="P163" s="3" t="s">
        <v>16</v>
      </c>
      <c r="Q163" s="1"/>
      <c r="R163" s="7" t="s">
        <v>841</v>
      </c>
      <c r="S163" s="8" t="str">
        <f t="shared" si="1"/>
        <v>https://lionslifegame.com/player/PCB3xCxd7cs56FGFCPrOi16j9CU4O2iN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>
        <v>263</v>
      </c>
      <c r="B164" s="5">
        <v>38</v>
      </c>
      <c r="C164" s="5" t="s">
        <v>60</v>
      </c>
      <c r="D164" s="6" t="s">
        <v>794</v>
      </c>
      <c r="E164" s="5" t="s">
        <v>842</v>
      </c>
      <c r="F164" s="6" t="s">
        <v>89</v>
      </c>
      <c r="G164" s="6" t="s">
        <v>843</v>
      </c>
      <c r="H164" s="6" t="str">
        <f t="shared" si="0"/>
        <v>李思澄</v>
      </c>
      <c r="I164" s="6" t="s">
        <v>397</v>
      </c>
      <c r="J164" s="6" t="s">
        <v>844</v>
      </c>
      <c r="K164" s="3">
        <v>8000</v>
      </c>
      <c r="L164" s="3">
        <v>90</v>
      </c>
      <c r="M164" s="3">
        <v>70</v>
      </c>
      <c r="N164" s="3">
        <v>10</v>
      </c>
      <c r="O164" s="3">
        <v>70</v>
      </c>
      <c r="P164" s="3" t="s">
        <v>16</v>
      </c>
      <c r="Q164" s="1"/>
      <c r="R164" s="7" t="s">
        <v>845</v>
      </c>
      <c r="S164" s="8" t="str">
        <f t="shared" si="1"/>
        <v>https://lionslifegame.com/player/V8TczBD9yL9PlUHYEp5K3qk6Z2LchHv0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>
        <v>264</v>
      </c>
      <c r="B165" s="5">
        <v>5</v>
      </c>
      <c r="C165" s="5" t="s">
        <v>60</v>
      </c>
      <c r="D165" s="6" t="s">
        <v>794</v>
      </c>
      <c r="E165" s="5" t="s">
        <v>846</v>
      </c>
      <c r="F165" s="6" t="s">
        <v>180</v>
      </c>
      <c r="G165" s="6" t="s">
        <v>119</v>
      </c>
      <c r="H165" s="6" t="str">
        <f t="shared" si="0"/>
        <v>何彥希</v>
      </c>
      <c r="I165" s="6" t="s">
        <v>847</v>
      </c>
      <c r="J165" s="6" t="s">
        <v>848</v>
      </c>
      <c r="K165" s="3">
        <v>12000</v>
      </c>
      <c r="L165" s="3">
        <v>80</v>
      </c>
      <c r="M165" s="3">
        <v>20</v>
      </c>
      <c r="N165" s="3">
        <v>20</v>
      </c>
      <c r="O165" s="3">
        <v>60</v>
      </c>
      <c r="P165" s="3" t="s">
        <v>16</v>
      </c>
      <c r="Q165" s="1"/>
      <c r="R165" s="7" t="s">
        <v>849</v>
      </c>
      <c r="S165" s="8" t="str">
        <f t="shared" si="1"/>
        <v>https://lionslifegame.com/player/k5XmwZie2a2nyaSH94NsUIG2RGWAuAlf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>
        <v>265</v>
      </c>
      <c r="B166" s="5">
        <v>55</v>
      </c>
      <c r="C166" s="5" t="s">
        <v>60</v>
      </c>
      <c r="D166" s="6" t="s">
        <v>794</v>
      </c>
      <c r="E166" s="5" t="s">
        <v>850</v>
      </c>
      <c r="F166" s="6" t="s">
        <v>718</v>
      </c>
      <c r="G166" s="6" t="s">
        <v>851</v>
      </c>
      <c r="H166" s="6" t="str">
        <f t="shared" si="0"/>
        <v>許珈悠</v>
      </c>
      <c r="I166" s="6" t="s">
        <v>852</v>
      </c>
      <c r="J166" s="6" t="s">
        <v>853</v>
      </c>
      <c r="K166" s="3">
        <v>15000</v>
      </c>
      <c r="L166" s="3">
        <v>60</v>
      </c>
      <c r="M166" s="3">
        <v>50</v>
      </c>
      <c r="N166" s="3">
        <v>10</v>
      </c>
      <c r="O166" s="3">
        <v>30</v>
      </c>
      <c r="P166" s="3" t="s">
        <v>16</v>
      </c>
      <c r="Q166" s="1"/>
      <c r="R166" s="7" t="s">
        <v>854</v>
      </c>
      <c r="S166" s="8" t="str">
        <f t="shared" si="1"/>
        <v>https://lionslifegame.com/player/y69LiuCEftBxhnBeV2sIBK8UuiXbRyj4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>
        <v>266</v>
      </c>
      <c r="B167" s="5">
        <v>47</v>
      </c>
      <c r="C167" s="5" t="s">
        <v>60</v>
      </c>
      <c r="D167" s="6" t="s">
        <v>794</v>
      </c>
      <c r="E167" s="5" t="s">
        <v>855</v>
      </c>
      <c r="F167" s="6" t="s">
        <v>67</v>
      </c>
      <c r="G167" s="6" t="s">
        <v>856</v>
      </c>
      <c r="H167" s="6" t="str">
        <f t="shared" si="0"/>
        <v>黃伊琳</v>
      </c>
      <c r="I167" s="6" t="s">
        <v>857</v>
      </c>
      <c r="J167" s="6" t="s">
        <v>858</v>
      </c>
      <c r="K167" s="3">
        <v>6000</v>
      </c>
      <c r="L167" s="3">
        <v>90</v>
      </c>
      <c r="M167" s="3">
        <v>40</v>
      </c>
      <c r="N167" s="3">
        <v>20</v>
      </c>
      <c r="O167" s="3">
        <v>60</v>
      </c>
      <c r="P167" s="3" t="s">
        <v>16</v>
      </c>
      <c r="Q167" s="1"/>
      <c r="R167" s="7" t="s">
        <v>859</v>
      </c>
      <c r="S167" s="8" t="str">
        <f t="shared" si="1"/>
        <v>https://lionslifegame.com/player/9V59gZwyNkyez1w5LgijczagTVdIvzaD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>
        <v>267</v>
      </c>
      <c r="B168" s="5">
        <v>5</v>
      </c>
      <c r="C168" s="5" t="s">
        <v>66</v>
      </c>
      <c r="D168" s="6" t="s">
        <v>860</v>
      </c>
      <c r="E168" s="5" t="s">
        <v>861</v>
      </c>
      <c r="F168" s="6" t="s">
        <v>862</v>
      </c>
      <c r="G168" s="6" t="s">
        <v>863</v>
      </c>
      <c r="H168" s="6" t="str">
        <f t="shared" si="0"/>
        <v>胡芷晴</v>
      </c>
      <c r="I168" s="6" t="s">
        <v>864</v>
      </c>
      <c r="J168" s="6" t="s">
        <v>865</v>
      </c>
      <c r="K168" s="3">
        <v>8000</v>
      </c>
      <c r="L168" s="3">
        <v>100</v>
      </c>
      <c r="M168" s="3">
        <v>0</v>
      </c>
      <c r="N168" s="3">
        <v>30</v>
      </c>
      <c r="O168" s="3">
        <v>50</v>
      </c>
      <c r="P168" s="3" t="s">
        <v>23</v>
      </c>
      <c r="Q168" s="1"/>
      <c r="R168" s="7" t="s">
        <v>866</v>
      </c>
      <c r="S168" s="8" t="str">
        <f t="shared" si="1"/>
        <v>https://lionslifegame.com/player/piOnXf6KYKqWcPQlfYYil17j6AhK92iG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>
        <v>268</v>
      </c>
      <c r="B169" s="5">
        <v>32</v>
      </c>
      <c r="C169" s="5" t="s">
        <v>66</v>
      </c>
      <c r="D169" s="6" t="s">
        <v>860</v>
      </c>
      <c r="E169" s="5" t="s">
        <v>867</v>
      </c>
      <c r="F169" s="6" t="s">
        <v>868</v>
      </c>
      <c r="G169" s="6" t="s">
        <v>869</v>
      </c>
      <c r="H169" s="6" t="str">
        <f t="shared" si="0"/>
        <v>曾瑋琳</v>
      </c>
      <c r="I169" s="6" t="s">
        <v>870</v>
      </c>
      <c r="J169" s="6" t="s">
        <v>871</v>
      </c>
      <c r="K169" s="3">
        <v>3000</v>
      </c>
      <c r="L169" s="3">
        <v>100</v>
      </c>
      <c r="M169" s="3">
        <v>20</v>
      </c>
      <c r="N169" s="3">
        <v>10</v>
      </c>
      <c r="O169" s="3">
        <v>70</v>
      </c>
      <c r="P169" s="10" t="s">
        <v>40</v>
      </c>
      <c r="Q169" s="1"/>
      <c r="R169" s="7" t="s">
        <v>872</v>
      </c>
      <c r="S169" s="8" t="str">
        <f t="shared" si="1"/>
        <v>https://lionslifegame.com/player/yOJoTuKiblMl02BVtBaegtcNxnYe54Mv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>
        <v>269</v>
      </c>
      <c r="B170" s="5">
        <v>63</v>
      </c>
      <c r="C170" s="5" t="s">
        <v>66</v>
      </c>
      <c r="D170" s="6" t="s">
        <v>860</v>
      </c>
      <c r="E170" s="5" t="s">
        <v>873</v>
      </c>
      <c r="F170" s="6" t="s">
        <v>89</v>
      </c>
      <c r="G170" s="6" t="s">
        <v>874</v>
      </c>
      <c r="H170" s="6" t="str">
        <f t="shared" si="0"/>
        <v>李志剛</v>
      </c>
      <c r="I170" s="6" t="s">
        <v>345</v>
      </c>
      <c r="J170" s="6" t="s">
        <v>875</v>
      </c>
      <c r="K170" s="3">
        <v>6000</v>
      </c>
      <c r="L170" s="3">
        <v>40</v>
      </c>
      <c r="M170" s="3">
        <v>30</v>
      </c>
      <c r="N170" s="3">
        <v>20</v>
      </c>
      <c r="O170" s="3">
        <v>60</v>
      </c>
      <c r="P170" s="10" t="s">
        <v>40</v>
      </c>
      <c r="Q170" s="1" t="s">
        <v>24</v>
      </c>
      <c r="R170" s="7" t="s">
        <v>876</v>
      </c>
      <c r="S170" s="8" t="str">
        <f t="shared" si="1"/>
        <v>https://lionslifegame.com/player/sD7hIng3e6lsfq86uS9PqLnNH1ZOAWCQ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>
        <v>270</v>
      </c>
      <c r="B171" s="5">
        <v>27</v>
      </c>
      <c r="C171" s="5" t="s">
        <v>66</v>
      </c>
      <c r="D171" s="6" t="s">
        <v>860</v>
      </c>
      <c r="E171" s="5" t="s">
        <v>877</v>
      </c>
      <c r="F171" s="6" t="s">
        <v>73</v>
      </c>
      <c r="G171" s="6" t="s">
        <v>878</v>
      </c>
      <c r="H171" s="6" t="str">
        <f t="shared" si="0"/>
        <v>林文昊</v>
      </c>
      <c r="I171" s="6" t="s">
        <v>336</v>
      </c>
      <c r="J171" s="6" t="s">
        <v>879</v>
      </c>
      <c r="K171" s="3">
        <v>8000</v>
      </c>
      <c r="L171" s="3">
        <v>30</v>
      </c>
      <c r="M171" s="3">
        <v>40</v>
      </c>
      <c r="N171" s="3">
        <v>0</v>
      </c>
      <c r="O171" s="3">
        <v>70</v>
      </c>
      <c r="P171" s="3" t="s">
        <v>23</v>
      </c>
      <c r="Q171" s="1"/>
      <c r="R171" s="7" t="s">
        <v>880</v>
      </c>
      <c r="S171" s="8" t="str">
        <f t="shared" si="1"/>
        <v>https://lionslifegame.com/player/6NwNKxr1CURsCBU2pxqUIiEGMUmCU4XL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>
        <v>271</v>
      </c>
      <c r="B172" s="5">
        <v>33</v>
      </c>
      <c r="C172" s="5" t="s">
        <v>66</v>
      </c>
      <c r="D172" s="6" t="s">
        <v>860</v>
      </c>
      <c r="E172" s="5" t="s">
        <v>881</v>
      </c>
      <c r="F172" s="6" t="s">
        <v>73</v>
      </c>
      <c r="G172" s="6" t="s">
        <v>882</v>
      </c>
      <c r="H172" s="6" t="str">
        <f t="shared" si="0"/>
        <v>林俊言</v>
      </c>
      <c r="I172" s="6" t="s">
        <v>336</v>
      </c>
      <c r="J172" s="6" t="s">
        <v>883</v>
      </c>
      <c r="K172" s="3">
        <v>6000</v>
      </c>
      <c r="L172" s="3">
        <v>80</v>
      </c>
      <c r="M172" s="3">
        <v>20</v>
      </c>
      <c r="N172" s="3">
        <v>20</v>
      </c>
      <c r="O172" s="3">
        <v>60</v>
      </c>
      <c r="P172" s="3" t="s">
        <v>33</v>
      </c>
      <c r="Q172" s="1"/>
      <c r="R172" s="7" t="s">
        <v>884</v>
      </c>
      <c r="S172" s="8" t="str">
        <f t="shared" si="1"/>
        <v>https://lionslifegame.com/player/VGKZ75UauGOBhzgr8SUVRUraGvxepaT6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>
        <v>272</v>
      </c>
      <c r="B173" s="5">
        <v>63</v>
      </c>
      <c r="C173" s="5" t="s">
        <v>66</v>
      </c>
      <c r="D173" s="6" t="s">
        <v>860</v>
      </c>
      <c r="E173" s="5" t="s">
        <v>885</v>
      </c>
      <c r="F173" s="6" t="s">
        <v>765</v>
      </c>
      <c r="G173" s="6" t="s">
        <v>886</v>
      </c>
      <c r="H173" s="6" t="str">
        <f t="shared" si="0"/>
        <v>杜志謙</v>
      </c>
      <c r="I173" s="6" t="s">
        <v>887</v>
      </c>
      <c r="J173" s="6" t="s">
        <v>888</v>
      </c>
      <c r="K173" s="3">
        <v>15000</v>
      </c>
      <c r="L173" s="3">
        <v>70</v>
      </c>
      <c r="M173" s="3">
        <v>60</v>
      </c>
      <c r="N173" s="3">
        <v>20</v>
      </c>
      <c r="O173" s="3">
        <v>60</v>
      </c>
      <c r="P173" s="3" t="s">
        <v>23</v>
      </c>
      <c r="Q173" s="1" t="s">
        <v>41</v>
      </c>
      <c r="R173" s="7" t="s">
        <v>889</v>
      </c>
      <c r="S173" s="8" t="str">
        <f t="shared" si="1"/>
        <v>https://lionslifegame.com/player/eqnlzaAW1xRsYK5hpZUOvo2X8i2ORKx5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>
        <v>273</v>
      </c>
      <c r="B174" s="5">
        <v>6</v>
      </c>
      <c r="C174" s="5" t="s">
        <v>66</v>
      </c>
      <c r="D174" s="6" t="s">
        <v>860</v>
      </c>
      <c r="E174" s="5" t="s">
        <v>890</v>
      </c>
      <c r="F174" s="6" t="s">
        <v>589</v>
      </c>
      <c r="G174" s="6" t="s">
        <v>891</v>
      </c>
      <c r="H174" s="6" t="str">
        <f t="shared" si="0"/>
        <v>侯文森</v>
      </c>
      <c r="I174" s="6" t="s">
        <v>892</v>
      </c>
      <c r="J174" s="6" t="s">
        <v>893</v>
      </c>
      <c r="K174" s="3">
        <v>12000</v>
      </c>
      <c r="L174" s="3">
        <v>50</v>
      </c>
      <c r="M174" s="3">
        <v>50</v>
      </c>
      <c r="N174" s="3">
        <v>0</v>
      </c>
      <c r="O174" s="3">
        <v>70</v>
      </c>
      <c r="P174" s="10" t="s">
        <v>40</v>
      </c>
      <c r="Q174" s="1"/>
      <c r="R174" s="7" t="s">
        <v>894</v>
      </c>
      <c r="S174" s="8" t="str">
        <f t="shared" si="1"/>
        <v>https://lionslifegame.com/player/gNF5UWiMUOSek7W1UoKMwpd2x2uL66Q7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>
        <v>274</v>
      </c>
      <c r="B175" s="5">
        <v>27</v>
      </c>
      <c r="C175" s="5" t="s">
        <v>66</v>
      </c>
      <c r="D175" s="6" t="s">
        <v>860</v>
      </c>
      <c r="E175" s="5" t="s">
        <v>895</v>
      </c>
      <c r="F175" s="6" t="s">
        <v>639</v>
      </c>
      <c r="G175" s="6" t="s">
        <v>896</v>
      </c>
      <c r="H175" s="6" t="str">
        <f t="shared" si="0"/>
        <v>周子翀</v>
      </c>
      <c r="I175" s="6" t="s">
        <v>580</v>
      </c>
      <c r="J175" s="6" t="s">
        <v>897</v>
      </c>
      <c r="K175" s="3">
        <v>8000</v>
      </c>
      <c r="L175" s="3">
        <v>80</v>
      </c>
      <c r="M175" s="3">
        <v>30</v>
      </c>
      <c r="N175" s="3">
        <v>10</v>
      </c>
      <c r="O175" s="3">
        <v>50</v>
      </c>
      <c r="P175" s="3" t="s">
        <v>23</v>
      </c>
      <c r="Q175" s="1"/>
      <c r="R175" s="7" t="s">
        <v>898</v>
      </c>
      <c r="S175" s="8" t="str">
        <f t="shared" si="1"/>
        <v>https://lionslifegame.com/player/JduWmTiQ6JOvxqLtZyvmgHaQcy7KHsj7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>
        <v>275</v>
      </c>
      <c r="B176" s="5">
        <v>49</v>
      </c>
      <c r="C176" s="5" t="s">
        <v>66</v>
      </c>
      <c r="D176" s="6" t="s">
        <v>860</v>
      </c>
      <c r="E176" s="5" t="s">
        <v>899</v>
      </c>
      <c r="F176" s="6" t="s">
        <v>900</v>
      </c>
      <c r="G176" s="6" t="s">
        <v>901</v>
      </c>
      <c r="H176" s="6" t="str">
        <f t="shared" si="0"/>
        <v>袁日希</v>
      </c>
      <c r="I176" s="6" t="s">
        <v>902</v>
      </c>
      <c r="J176" s="6" t="s">
        <v>903</v>
      </c>
      <c r="K176" s="3">
        <v>4000</v>
      </c>
      <c r="L176" s="3">
        <v>70</v>
      </c>
      <c r="M176" s="3">
        <v>0</v>
      </c>
      <c r="N176" s="3">
        <v>0</v>
      </c>
      <c r="O176" s="3">
        <v>80</v>
      </c>
      <c r="P176" s="3" t="s">
        <v>33</v>
      </c>
      <c r="Q176" s="1"/>
      <c r="R176" s="7" t="s">
        <v>904</v>
      </c>
      <c r="S176" s="8" t="str">
        <f t="shared" si="1"/>
        <v>https://lionslifegame.com/player/99hy63OHwi0s7yZMPFL37r0IrnspjEHZ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>
        <v>276</v>
      </c>
      <c r="B177" s="5">
        <v>64</v>
      </c>
      <c r="C177" s="5" t="s">
        <v>66</v>
      </c>
      <c r="D177" s="6" t="s">
        <v>860</v>
      </c>
      <c r="E177" s="5" t="s">
        <v>905</v>
      </c>
      <c r="F177" s="6" t="s">
        <v>28</v>
      </c>
      <c r="G177" s="6" t="s">
        <v>906</v>
      </c>
      <c r="H177" s="6" t="str">
        <f t="shared" si="0"/>
        <v>陳梓晴</v>
      </c>
      <c r="I177" s="6" t="s">
        <v>372</v>
      </c>
      <c r="J177" s="6" t="s">
        <v>865</v>
      </c>
      <c r="K177" s="3">
        <v>10000</v>
      </c>
      <c r="L177" s="3">
        <v>110</v>
      </c>
      <c r="M177" s="3">
        <v>50</v>
      </c>
      <c r="N177" s="3">
        <v>30</v>
      </c>
      <c r="O177" s="3">
        <v>60</v>
      </c>
      <c r="P177" s="3" t="s">
        <v>33</v>
      </c>
      <c r="Q177" s="1"/>
      <c r="R177" s="7" t="s">
        <v>907</v>
      </c>
      <c r="S177" s="8" t="str">
        <f t="shared" si="1"/>
        <v>https://lionslifegame.com/player/IfATrjAbrFHFxvP50lpJmh34JRcxxAn0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>
        <v>277</v>
      </c>
      <c r="B178" s="5">
        <v>52</v>
      </c>
      <c r="C178" s="5" t="s">
        <v>72</v>
      </c>
      <c r="D178" s="6" t="s">
        <v>908</v>
      </c>
      <c r="E178" s="5" t="s">
        <v>909</v>
      </c>
      <c r="F178" s="6" t="s">
        <v>28</v>
      </c>
      <c r="G178" s="6" t="s">
        <v>910</v>
      </c>
      <c r="H178" s="6" t="str">
        <f t="shared" si="0"/>
        <v>陳嘉怡</v>
      </c>
      <c r="I178" s="6" t="s">
        <v>37</v>
      </c>
      <c r="J178" s="6" t="s">
        <v>911</v>
      </c>
      <c r="K178" s="3">
        <v>0</v>
      </c>
      <c r="L178" s="3">
        <v>90</v>
      </c>
      <c r="M178" s="3">
        <v>40</v>
      </c>
      <c r="N178" s="3">
        <v>30</v>
      </c>
      <c r="O178" s="3">
        <v>60</v>
      </c>
      <c r="P178" s="3" t="s">
        <v>16</v>
      </c>
      <c r="Q178" s="1"/>
      <c r="R178" s="7" t="s">
        <v>912</v>
      </c>
      <c r="S178" s="8" t="str">
        <f t="shared" si="1"/>
        <v>https://lionslifegame.com/player/ZXFbfxFegqsMiR6igWoGgxLiSLOk2tVJ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>
        <v>278</v>
      </c>
      <c r="B179" s="5">
        <v>36</v>
      </c>
      <c r="C179" s="5" t="s">
        <v>72</v>
      </c>
      <c r="D179" s="6" t="s">
        <v>908</v>
      </c>
      <c r="E179" s="5" t="s">
        <v>913</v>
      </c>
      <c r="F179" s="6" t="s">
        <v>436</v>
      </c>
      <c r="G179" s="6" t="s">
        <v>914</v>
      </c>
      <c r="H179" s="6" t="str">
        <f t="shared" si="0"/>
        <v>鄧雅文</v>
      </c>
      <c r="I179" s="6" t="s">
        <v>915</v>
      </c>
      <c r="J179" s="6" t="s">
        <v>916</v>
      </c>
      <c r="K179" s="3">
        <v>20000</v>
      </c>
      <c r="L179" s="3">
        <v>70</v>
      </c>
      <c r="M179" s="3">
        <v>60</v>
      </c>
      <c r="N179" s="3">
        <v>0</v>
      </c>
      <c r="O179" s="3">
        <v>50</v>
      </c>
      <c r="P179" s="10" t="s">
        <v>40</v>
      </c>
      <c r="Q179" s="1"/>
      <c r="R179" s="7" t="s">
        <v>917</v>
      </c>
      <c r="S179" s="8" t="str">
        <f t="shared" si="1"/>
        <v>https://lionslifegame.com/player/vNqB2rKRiIiBdJnHPZ5L8D2hDpojuDmv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>
        <v>279</v>
      </c>
      <c r="B180" s="5">
        <v>26</v>
      </c>
      <c r="C180" s="5" t="s">
        <v>72</v>
      </c>
      <c r="D180" s="6" t="s">
        <v>908</v>
      </c>
      <c r="E180" s="5" t="s">
        <v>918</v>
      </c>
      <c r="F180" s="6" t="s">
        <v>919</v>
      </c>
      <c r="G180" s="6" t="s">
        <v>920</v>
      </c>
      <c r="H180" s="6" t="str">
        <f t="shared" si="0"/>
        <v>蕭瑤</v>
      </c>
      <c r="I180" s="6" t="s">
        <v>921</v>
      </c>
      <c r="J180" s="6" t="s">
        <v>922</v>
      </c>
      <c r="K180" s="3">
        <v>10000</v>
      </c>
      <c r="L180" s="3">
        <v>80</v>
      </c>
      <c r="M180" s="3">
        <v>60</v>
      </c>
      <c r="N180" s="3">
        <v>30</v>
      </c>
      <c r="O180" s="3">
        <v>60</v>
      </c>
      <c r="P180" s="3" t="s">
        <v>33</v>
      </c>
      <c r="Q180" s="1"/>
      <c r="R180" s="7" t="s">
        <v>923</v>
      </c>
      <c r="S180" s="8" t="str">
        <f t="shared" si="1"/>
        <v>https://lionslifegame.com/player/No7Ipq6yi4c4QcpH4pVqBTW1hceGQXF6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>
        <v>280</v>
      </c>
      <c r="B181" s="5">
        <v>34</v>
      </c>
      <c r="C181" s="5" t="s">
        <v>72</v>
      </c>
      <c r="D181" s="6" t="s">
        <v>908</v>
      </c>
      <c r="E181" s="5" t="s">
        <v>924</v>
      </c>
      <c r="F181" s="6" t="s">
        <v>47</v>
      </c>
      <c r="G181" s="6" t="s">
        <v>925</v>
      </c>
      <c r="H181" s="6" t="str">
        <f t="shared" si="0"/>
        <v>張舒涵</v>
      </c>
      <c r="I181" s="6" t="s">
        <v>926</v>
      </c>
      <c r="J181" s="6" t="s">
        <v>927</v>
      </c>
      <c r="K181" s="3">
        <v>15000</v>
      </c>
      <c r="L181" s="3">
        <v>50</v>
      </c>
      <c r="M181" s="3">
        <v>30</v>
      </c>
      <c r="N181" s="3">
        <v>20</v>
      </c>
      <c r="O181" s="3">
        <v>60</v>
      </c>
      <c r="P181" s="3" t="s">
        <v>16</v>
      </c>
      <c r="Q181" s="1"/>
      <c r="R181" s="7" t="s">
        <v>928</v>
      </c>
      <c r="S181" s="8" t="str">
        <f t="shared" si="1"/>
        <v>https://lionslifegame.com/player/Xk6huhm4jLBRt9bxfZUQoIhhQpbwK4ZW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>
        <v>281</v>
      </c>
      <c r="B182" s="5">
        <v>12</v>
      </c>
      <c r="C182" s="5" t="s">
        <v>72</v>
      </c>
      <c r="D182" s="6" t="s">
        <v>908</v>
      </c>
      <c r="E182" s="5" t="s">
        <v>929</v>
      </c>
      <c r="F182" s="6" t="s">
        <v>610</v>
      </c>
      <c r="G182" s="6" t="s">
        <v>930</v>
      </c>
      <c r="H182" s="6" t="str">
        <f t="shared" si="0"/>
        <v>譚雅玟</v>
      </c>
      <c r="I182" s="6" t="s">
        <v>931</v>
      </c>
      <c r="J182" s="6" t="s">
        <v>932</v>
      </c>
      <c r="K182" s="3">
        <v>8000</v>
      </c>
      <c r="L182" s="3">
        <v>50</v>
      </c>
      <c r="M182" s="3">
        <v>20</v>
      </c>
      <c r="N182" s="3">
        <v>10</v>
      </c>
      <c r="O182" s="3">
        <v>50</v>
      </c>
      <c r="P182" s="3" t="s">
        <v>16</v>
      </c>
      <c r="Q182" s="1"/>
      <c r="R182" s="7" t="s">
        <v>933</v>
      </c>
      <c r="S182" s="8" t="str">
        <f t="shared" si="1"/>
        <v>https://lionslifegame.com/player/RrdB8EMQGHwJsn3aUnBLKYXwB79zfBTs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>
        <v>282</v>
      </c>
      <c r="B183" s="5">
        <v>61</v>
      </c>
      <c r="C183" s="5" t="s">
        <v>72</v>
      </c>
      <c r="D183" s="6" t="s">
        <v>908</v>
      </c>
      <c r="E183" s="5" t="s">
        <v>934</v>
      </c>
      <c r="F183" s="6" t="s">
        <v>935</v>
      </c>
      <c r="G183" s="6" t="s">
        <v>936</v>
      </c>
      <c r="H183" s="6" t="str">
        <f t="shared" si="0"/>
        <v>傅芯怡</v>
      </c>
      <c r="I183" s="6" t="s">
        <v>937</v>
      </c>
      <c r="J183" s="6" t="s">
        <v>938</v>
      </c>
      <c r="K183" s="3">
        <v>12000</v>
      </c>
      <c r="L183" s="3">
        <v>50</v>
      </c>
      <c r="M183" s="3">
        <v>40</v>
      </c>
      <c r="N183" s="3">
        <v>30</v>
      </c>
      <c r="O183" s="3">
        <v>60</v>
      </c>
      <c r="P183" s="3" t="s">
        <v>16</v>
      </c>
      <c r="Q183" s="1"/>
      <c r="R183" s="7" t="s">
        <v>939</v>
      </c>
      <c r="S183" s="8" t="str">
        <f t="shared" si="1"/>
        <v>https://lionslifegame.com/player/31LPIAYHGsmHYcviG0L2AVrq9Hld1L3E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>
        <v>283</v>
      </c>
      <c r="B184" s="5">
        <v>17</v>
      </c>
      <c r="C184" s="5" t="s">
        <v>72</v>
      </c>
      <c r="D184" s="6" t="s">
        <v>908</v>
      </c>
      <c r="E184" s="5" t="s">
        <v>940</v>
      </c>
      <c r="F184" s="6" t="s">
        <v>180</v>
      </c>
      <c r="G184" s="6" t="s">
        <v>941</v>
      </c>
      <c r="H184" s="6" t="str">
        <f t="shared" si="0"/>
        <v>何睿欣</v>
      </c>
      <c r="I184" s="6" t="s">
        <v>418</v>
      </c>
      <c r="J184" s="6" t="s">
        <v>942</v>
      </c>
      <c r="K184" s="3">
        <v>20000</v>
      </c>
      <c r="L184" s="3">
        <v>110</v>
      </c>
      <c r="M184" s="3">
        <v>40</v>
      </c>
      <c r="N184" s="3">
        <v>30</v>
      </c>
      <c r="O184" s="3">
        <v>60</v>
      </c>
      <c r="P184" s="3" t="s">
        <v>33</v>
      </c>
      <c r="Q184" s="1"/>
      <c r="R184" s="7" t="s">
        <v>943</v>
      </c>
      <c r="S184" s="8" t="str">
        <f t="shared" si="1"/>
        <v>https://lionslifegame.com/player/LxxUeOVKV5vsliP2CXC6DqkBLnff6fTl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>
        <v>284</v>
      </c>
      <c r="B185" s="5">
        <v>63</v>
      </c>
      <c r="C185" s="5" t="s">
        <v>72</v>
      </c>
      <c r="D185" s="6" t="s">
        <v>908</v>
      </c>
      <c r="E185" s="5" t="s">
        <v>944</v>
      </c>
      <c r="F185" s="6" t="s">
        <v>945</v>
      </c>
      <c r="G185" s="6" t="s">
        <v>946</v>
      </c>
      <c r="H185" s="6" t="str">
        <f t="shared" si="0"/>
        <v>施汶晞</v>
      </c>
      <c r="I185" s="6" t="s">
        <v>947</v>
      </c>
      <c r="J185" s="6" t="s">
        <v>948</v>
      </c>
      <c r="K185" s="3">
        <v>20000</v>
      </c>
      <c r="L185" s="3">
        <v>40</v>
      </c>
      <c r="M185" s="3">
        <v>60</v>
      </c>
      <c r="N185" s="3">
        <v>0</v>
      </c>
      <c r="O185" s="3">
        <v>50</v>
      </c>
      <c r="P185" s="10" t="s">
        <v>40</v>
      </c>
      <c r="Q185" s="1" t="s">
        <v>24</v>
      </c>
      <c r="R185" s="7" t="s">
        <v>949</v>
      </c>
      <c r="S185" s="8" t="str">
        <f t="shared" si="1"/>
        <v>https://lionslifegame.com/player/iXchZePgtLy1hAuzBBQDjC4UDewNrjSf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>
        <v>285</v>
      </c>
      <c r="B186" s="5">
        <v>49</v>
      </c>
      <c r="C186" s="5" t="s">
        <v>72</v>
      </c>
      <c r="D186" s="6" t="s">
        <v>908</v>
      </c>
      <c r="E186" s="5" t="s">
        <v>950</v>
      </c>
      <c r="F186" s="6" t="s">
        <v>47</v>
      </c>
      <c r="G186" s="6" t="s">
        <v>951</v>
      </c>
      <c r="H186" s="6" t="str">
        <f t="shared" si="0"/>
        <v>張静妮</v>
      </c>
      <c r="I186" s="6" t="s">
        <v>952</v>
      </c>
      <c r="J186" s="6" t="s">
        <v>953</v>
      </c>
      <c r="K186" s="3">
        <v>10000</v>
      </c>
      <c r="L186" s="3">
        <v>70</v>
      </c>
      <c r="M186" s="3">
        <v>80</v>
      </c>
      <c r="N186" s="3">
        <v>30</v>
      </c>
      <c r="O186" s="3">
        <v>60</v>
      </c>
      <c r="P186" s="3" t="s">
        <v>33</v>
      </c>
      <c r="Q186" s="1"/>
      <c r="R186" s="7" t="s">
        <v>954</v>
      </c>
      <c r="S186" s="8" t="str">
        <f t="shared" si="1"/>
        <v>https://lionslifegame.com/player/HyRNOP4l9mKZOSYPeduVxIU8JP5GQE7K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>
        <v>286</v>
      </c>
      <c r="B187" s="5">
        <v>35</v>
      </c>
      <c r="C187" s="5" t="s">
        <v>72</v>
      </c>
      <c r="D187" s="6" t="s">
        <v>908</v>
      </c>
      <c r="E187" s="5" t="s">
        <v>955</v>
      </c>
      <c r="F187" s="6" t="s">
        <v>718</v>
      </c>
      <c r="G187" s="6" t="s">
        <v>956</v>
      </c>
      <c r="H187" s="6" t="str">
        <f t="shared" si="0"/>
        <v>許妙蕙</v>
      </c>
      <c r="I187" s="6" t="s">
        <v>720</v>
      </c>
      <c r="J187" s="6" t="s">
        <v>957</v>
      </c>
      <c r="K187" s="3">
        <v>15000</v>
      </c>
      <c r="L187" s="3">
        <v>60</v>
      </c>
      <c r="M187" s="3">
        <v>10</v>
      </c>
      <c r="N187" s="3">
        <v>40</v>
      </c>
      <c r="O187" s="3">
        <v>50</v>
      </c>
      <c r="P187" s="3" t="s">
        <v>33</v>
      </c>
      <c r="Q187" s="1"/>
      <c r="R187" s="7" t="s">
        <v>958</v>
      </c>
      <c r="S187" s="8" t="str">
        <f t="shared" si="1"/>
        <v>https://lionslifegame.com/player/J1gKOslpOAh6Rjo4gWLSAWPbZQp3vyXq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>
        <v>287</v>
      </c>
      <c r="B188" s="5">
        <v>9</v>
      </c>
      <c r="C188" s="5" t="s">
        <v>72</v>
      </c>
      <c r="D188" s="6" t="s">
        <v>908</v>
      </c>
      <c r="E188" s="5" t="s">
        <v>959</v>
      </c>
      <c r="F188" s="6" t="s">
        <v>935</v>
      </c>
      <c r="G188" s="6" t="s">
        <v>960</v>
      </c>
      <c r="H188" s="6" t="str">
        <f t="shared" si="0"/>
        <v>傅天龍</v>
      </c>
      <c r="I188" s="6" t="s">
        <v>961</v>
      </c>
      <c r="J188" s="6" t="s">
        <v>962</v>
      </c>
      <c r="K188" s="3">
        <v>12000</v>
      </c>
      <c r="L188" s="3">
        <v>30</v>
      </c>
      <c r="M188" s="3">
        <v>50</v>
      </c>
      <c r="N188" s="3">
        <v>10</v>
      </c>
      <c r="O188" s="3">
        <v>70</v>
      </c>
      <c r="P188" s="3" t="s">
        <v>33</v>
      </c>
      <c r="Q188" s="1" t="s">
        <v>41</v>
      </c>
      <c r="R188" s="7" t="s">
        <v>963</v>
      </c>
      <c r="S188" s="8" t="str">
        <f t="shared" si="1"/>
        <v>https://lionslifegame.com/player/QCg9QwBBZvYbTTsZA7U0MMbTPYMaUljK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>
        <v>288</v>
      </c>
      <c r="B189" s="5">
        <v>57</v>
      </c>
      <c r="C189" s="5" t="s">
        <v>72</v>
      </c>
      <c r="D189" s="6" t="s">
        <v>908</v>
      </c>
      <c r="E189" s="5" t="s">
        <v>964</v>
      </c>
      <c r="F189" s="6" t="s">
        <v>868</v>
      </c>
      <c r="G189" s="6" t="s">
        <v>965</v>
      </c>
      <c r="H189" s="6" t="str">
        <f t="shared" si="0"/>
        <v>曾偉强</v>
      </c>
      <c r="I189" s="6" t="s">
        <v>966</v>
      </c>
      <c r="J189" s="6" t="s">
        <v>967</v>
      </c>
      <c r="K189" s="3">
        <v>20000</v>
      </c>
      <c r="L189" s="3">
        <v>50</v>
      </c>
      <c r="M189" s="3">
        <v>50</v>
      </c>
      <c r="N189" s="3">
        <v>20</v>
      </c>
      <c r="O189" s="3">
        <v>60</v>
      </c>
      <c r="P189" s="3" t="s">
        <v>16</v>
      </c>
      <c r="Q189" s="1"/>
      <c r="R189" s="7" t="s">
        <v>968</v>
      </c>
      <c r="S189" s="8" t="str">
        <f t="shared" si="1"/>
        <v>https://lionslifegame.com/player/icyRoImhV9yRUg6RrtI4tbJKYzOGfbc3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>
        <v>289</v>
      </c>
      <c r="B190" s="5">
        <v>66</v>
      </c>
      <c r="C190" s="5" t="s">
        <v>72</v>
      </c>
      <c r="D190" s="6" t="s">
        <v>908</v>
      </c>
      <c r="E190" s="5" t="s">
        <v>969</v>
      </c>
      <c r="F190" s="6" t="s">
        <v>28</v>
      </c>
      <c r="G190" s="6" t="s">
        <v>970</v>
      </c>
      <c r="H190" s="6" t="str">
        <f t="shared" si="0"/>
        <v>陳子熙</v>
      </c>
      <c r="I190" s="6" t="s">
        <v>372</v>
      </c>
      <c r="J190" s="6" t="s">
        <v>971</v>
      </c>
      <c r="K190" s="3">
        <v>20000</v>
      </c>
      <c r="L190" s="3">
        <v>60</v>
      </c>
      <c r="M190" s="3">
        <v>60</v>
      </c>
      <c r="N190" s="3">
        <v>20</v>
      </c>
      <c r="O190" s="3">
        <v>70</v>
      </c>
      <c r="P190" s="10" t="s">
        <v>40</v>
      </c>
      <c r="Q190" s="1"/>
      <c r="R190" s="7" t="s">
        <v>972</v>
      </c>
      <c r="S190" s="8" t="str">
        <f t="shared" si="1"/>
        <v>https://lionslifegame.com/player/8JtmXJG6FvfuVrsJ3asXPR8NlvPDS3B0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>
        <v>290</v>
      </c>
      <c r="B191" s="5">
        <v>5</v>
      </c>
      <c r="C191" s="5" t="s">
        <v>72</v>
      </c>
      <c r="D191" s="6" t="s">
        <v>908</v>
      </c>
      <c r="E191" s="5" t="s">
        <v>973</v>
      </c>
      <c r="F191" s="6" t="s">
        <v>28</v>
      </c>
      <c r="G191" s="6" t="s">
        <v>974</v>
      </c>
      <c r="H191" s="6" t="str">
        <f t="shared" si="0"/>
        <v>陳镜先</v>
      </c>
      <c r="I191" s="6" t="s">
        <v>30</v>
      </c>
      <c r="J191" s="6" t="s">
        <v>975</v>
      </c>
      <c r="K191" s="3">
        <v>25000</v>
      </c>
      <c r="L191" s="3">
        <v>90</v>
      </c>
      <c r="M191" s="3">
        <v>20</v>
      </c>
      <c r="N191" s="3">
        <v>10</v>
      </c>
      <c r="O191" s="3">
        <v>60</v>
      </c>
      <c r="P191" s="3" t="s">
        <v>23</v>
      </c>
      <c r="Q191" s="1"/>
      <c r="R191" s="7" t="s">
        <v>976</v>
      </c>
      <c r="S191" s="8" t="str">
        <f t="shared" si="1"/>
        <v>https://lionslifegame.com/player/2tSS1Rex4b1rPuNqhxhUQ4i7LJTKPPFp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>
        <v>291</v>
      </c>
      <c r="B192" s="5">
        <v>26</v>
      </c>
      <c r="C192" s="5" t="s">
        <v>72</v>
      </c>
      <c r="D192" s="6" t="s">
        <v>908</v>
      </c>
      <c r="E192" s="5" t="s">
        <v>977</v>
      </c>
      <c r="F192" s="6" t="s">
        <v>470</v>
      </c>
      <c r="G192" s="6" t="s">
        <v>978</v>
      </c>
      <c r="H192" s="6" t="str">
        <f t="shared" si="0"/>
        <v>邱宇森</v>
      </c>
      <c r="I192" s="6" t="s">
        <v>979</v>
      </c>
      <c r="J192" s="6" t="s">
        <v>980</v>
      </c>
      <c r="K192" s="3">
        <v>20000</v>
      </c>
      <c r="L192" s="3">
        <v>90</v>
      </c>
      <c r="M192" s="3">
        <v>70</v>
      </c>
      <c r="N192" s="3">
        <v>10</v>
      </c>
      <c r="O192" s="3">
        <v>60</v>
      </c>
      <c r="P192" s="3" t="s">
        <v>16</v>
      </c>
      <c r="Q192" s="1"/>
      <c r="R192" s="7" t="s">
        <v>981</v>
      </c>
      <c r="S192" s="8" t="str">
        <f t="shared" si="1"/>
        <v>https://lionslifegame.com/player/tDSaJnYYGBdFg4pABWV04WPFgoLgTiOF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>
        <v>292</v>
      </c>
      <c r="B193" s="5">
        <v>62</v>
      </c>
      <c r="C193" s="5" t="s">
        <v>72</v>
      </c>
      <c r="D193" s="6" t="s">
        <v>908</v>
      </c>
      <c r="E193" s="5" t="s">
        <v>982</v>
      </c>
      <c r="F193" s="6" t="s">
        <v>983</v>
      </c>
      <c r="G193" s="6" t="s">
        <v>984</v>
      </c>
      <c r="H193" s="6" t="str">
        <f t="shared" si="0"/>
        <v>薛展雄</v>
      </c>
      <c r="I193" s="6" t="s">
        <v>985</v>
      </c>
      <c r="J193" s="6" t="s">
        <v>986</v>
      </c>
      <c r="K193" s="3">
        <v>2000</v>
      </c>
      <c r="L193" s="3">
        <v>80</v>
      </c>
      <c r="M193" s="3">
        <v>40</v>
      </c>
      <c r="N193" s="3">
        <v>30</v>
      </c>
      <c r="O193" s="3">
        <v>50</v>
      </c>
      <c r="P193" s="3" t="s">
        <v>33</v>
      </c>
      <c r="Q193" s="1"/>
      <c r="R193" s="7" t="s">
        <v>987</v>
      </c>
      <c r="S193" s="8" t="str">
        <f t="shared" si="1"/>
        <v>https://lionslifegame.com/player/TDFR8Ssas068GhkwZGtBppiCHSFNqcIl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>
        <v>293</v>
      </c>
      <c r="B194" s="5">
        <v>11</v>
      </c>
      <c r="C194" s="5" t="s">
        <v>72</v>
      </c>
      <c r="D194" s="6" t="s">
        <v>908</v>
      </c>
      <c r="E194" s="5" t="s">
        <v>988</v>
      </c>
      <c r="F194" s="6" t="s">
        <v>610</v>
      </c>
      <c r="G194" s="6" t="s">
        <v>989</v>
      </c>
      <c r="H194" s="6" t="str">
        <f t="shared" si="0"/>
        <v>譚健銘</v>
      </c>
      <c r="I194" s="6" t="s">
        <v>197</v>
      </c>
      <c r="J194" s="6" t="s">
        <v>990</v>
      </c>
      <c r="K194" s="3">
        <v>8000</v>
      </c>
      <c r="L194" s="3">
        <v>70</v>
      </c>
      <c r="M194" s="3">
        <v>80</v>
      </c>
      <c r="N194" s="3">
        <v>40</v>
      </c>
      <c r="O194" s="3">
        <v>70</v>
      </c>
      <c r="P194" s="3" t="s">
        <v>33</v>
      </c>
      <c r="Q194" s="1"/>
      <c r="R194" s="7" t="s">
        <v>991</v>
      </c>
      <c r="S194" s="8" t="str">
        <f t="shared" si="1"/>
        <v>https://lionslifegame.com/player/UiJxC0gZQ4tUyCOhnkdxcEB0S0vdEhcH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>
        <v>294</v>
      </c>
      <c r="B195" s="5">
        <v>60</v>
      </c>
      <c r="C195" s="5" t="s">
        <v>72</v>
      </c>
      <c r="D195" s="6" t="s">
        <v>908</v>
      </c>
      <c r="E195" s="5" t="s">
        <v>992</v>
      </c>
      <c r="F195" s="6" t="s">
        <v>993</v>
      </c>
      <c r="G195" s="6" t="s">
        <v>994</v>
      </c>
      <c r="H195" s="6" t="str">
        <f t="shared" si="0"/>
        <v>吴成宇</v>
      </c>
      <c r="I195" s="6" t="s">
        <v>756</v>
      </c>
      <c r="J195" s="6" t="s">
        <v>995</v>
      </c>
      <c r="K195" s="3">
        <v>8000</v>
      </c>
      <c r="L195" s="3">
        <v>60</v>
      </c>
      <c r="M195" s="3">
        <v>30</v>
      </c>
      <c r="N195" s="3">
        <v>20</v>
      </c>
      <c r="O195" s="3">
        <v>90</v>
      </c>
      <c r="P195" s="3" t="s">
        <v>33</v>
      </c>
      <c r="Q195" s="1" t="s">
        <v>41</v>
      </c>
      <c r="R195" s="7" t="s">
        <v>996</v>
      </c>
      <c r="S195" s="8" t="str">
        <f t="shared" si="1"/>
        <v>https://lionslifegame.com/player/juPDt7jvoNwVsnibUSRd0Dl2Ak0ccJb1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>
        <v>295</v>
      </c>
      <c r="B196" s="5">
        <v>13</v>
      </c>
      <c r="C196" s="5" t="s">
        <v>72</v>
      </c>
      <c r="D196" s="6" t="s">
        <v>908</v>
      </c>
      <c r="E196" s="5" t="s">
        <v>997</v>
      </c>
      <c r="F196" s="6" t="s">
        <v>610</v>
      </c>
      <c r="G196" s="6" t="s">
        <v>998</v>
      </c>
      <c r="H196" s="6" t="str">
        <f t="shared" si="0"/>
        <v>譚哲曦</v>
      </c>
      <c r="I196" s="6" t="s">
        <v>931</v>
      </c>
      <c r="J196" s="6" t="s">
        <v>999</v>
      </c>
      <c r="K196" s="3">
        <v>12000</v>
      </c>
      <c r="L196" s="3">
        <v>60</v>
      </c>
      <c r="M196" s="3">
        <v>30</v>
      </c>
      <c r="N196" s="3">
        <v>30</v>
      </c>
      <c r="O196" s="3">
        <v>50</v>
      </c>
      <c r="P196" s="3" t="s">
        <v>33</v>
      </c>
      <c r="Q196" s="1" t="s">
        <v>41</v>
      </c>
      <c r="R196" s="7" t="s">
        <v>1000</v>
      </c>
      <c r="S196" s="8" t="str">
        <f t="shared" si="1"/>
        <v>https://lionslifegame.com/player/4zYL9J19y5MNiSBu2T3KuMyqb0yXDSZV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>
        <v>296</v>
      </c>
      <c r="B197" s="5">
        <v>66</v>
      </c>
      <c r="C197" s="5" t="s">
        <v>72</v>
      </c>
      <c r="D197" s="6" t="s">
        <v>908</v>
      </c>
      <c r="E197" s="5" t="s">
        <v>1001</v>
      </c>
      <c r="F197" s="6" t="s">
        <v>79</v>
      </c>
      <c r="G197" s="6" t="s">
        <v>1002</v>
      </c>
      <c r="H197" s="6" t="str">
        <f t="shared" si="0"/>
        <v>劉卓凡</v>
      </c>
      <c r="I197" s="6" t="s">
        <v>81</v>
      </c>
      <c r="J197" s="6" t="s">
        <v>1003</v>
      </c>
      <c r="K197" s="3">
        <v>6000</v>
      </c>
      <c r="L197" s="3">
        <v>70</v>
      </c>
      <c r="M197" s="3">
        <v>30</v>
      </c>
      <c r="N197" s="3">
        <v>30</v>
      </c>
      <c r="O197" s="3">
        <v>60</v>
      </c>
      <c r="P197" s="3" t="s">
        <v>16</v>
      </c>
      <c r="Q197" s="1" t="s">
        <v>24</v>
      </c>
      <c r="R197" s="7" t="s">
        <v>1004</v>
      </c>
      <c r="S197" s="8" t="str">
        <f t="shared" si="1"/>
        <v>https://lionslifegame.com/player/2HSEF7DYyAo9so6LG9lGvHeylU4zrTfI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>
        <v>297</v>
      </c>
      <c r="B198" s="5">
        <v>41</v>
      </c>
      <c r="C198" s="5" t="s">
        <v>78</v>
      </c>
      <c r="D198" s="6" t="s">
        <v>1005</v>
      </c>
      <c r="E198" s="5" t="s">
        <v>1006</v>
      </c>
      <c r="F198" s="6" t="s">
        <v>1007</v>
      </c>
      <c r="G198" s="6" t="s">
        <v>1008</v>
      </c>
      <c r="H198" s="6" t="str">
        <f t="shared" si="0"/>
        <v>韋珈</v>
      </c>
      <c r="I198" s="6" t="s">
        <v>1009</v>
      </c>
      <c r="J198" s="6" t="s">
        <v>1010</v>
      </c>
      <c r="K198" s="3">
        <v>25000</v>
      </c>
      <c r="L198" s="3">
        <v>60</v>
      </c>
      <c r="M198" s="3">
        <v>60</v>
      </c>
      <c r="N198" s="3">
        <v>40</v>
      </c>
      <c r="O198" s="3">
        <v>70</v>
      </c>
      <c r="P198" s="3" t="s">
        <v>16</v>
      </c>
      <c r="Q198" s="1"/>
      <c r="R198" s="7" t="s">
        <v>1011</v>
      </c>
      <c r="S198" s="8" t="str">
        <f t="shared" si="1"/>
        <v>https://lionslifegame.com/player/Y2D2txcAwrwLEEq42LCjZ7EzcdFRNGuV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>
        <v>298</v>
      </c>
      <c r="B199" s="5">
        <v>42</v>
      </c>
      <c r="C199" s="5" t="s">
        <v>78</v>
      </c>
      <c r="D199" s="6" t="s">
        <v>1005</v>
      </c>
      <c r="E199" s="5" t="s">
        <v>1012</v>
      </c>
      <c r="F199" s="6" t="s">
        <v>1013</v>
      </c>
      <c r="G199" s="6" t="s">
        <v>1014</v>
      </c>
      <c r="H199" s="6" t="str">
        <f t="shared" si="0"/>
        <v>麥洛霖</v>
      </c>
      <c r="I199" s="6" t="s">
        <v>1015</v>
      </c>
      <c r="J199" s="6" t="s">
        <v>1016</v>
      </c>
      <c r="K199" s="3">
        <v>2000</v>
      </c>
      <c r="L199" s="3">
        <v>70</v>
      </c>
      <c r="M199" s="3">
        <v>30</v>
      </c>
      <c r="N199" s="3">
        <v>10</v>
      </c>
      <c r="O199" s="3">
        <v>30</v>
      </c>
      <c r="P199" s="3" t="s">
        <v>16</v>
      </c>
      <c r="Q199" s="1"/>
      <c r="R199" s="7" t="s">
        <v>1017</v>
      </c>
      <c r="S199" s="8" t="str">
        <f t="shared" si="1"/>
        <v>https://lionslifegame.com/player/GLbCjP3fCc9pqm6eEqpnPRphn2YbyTMn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>
        <v>299</v>
      </c>
      <c r="B200" s="5">
        <v>2</v>
      </c>
      <c r="C200" s="5" t="s">
        <v>78</v>
      </c>
      <c r="D200" s="6" t="s">
        <v>1005</v>
      </c>
      <c r="E200" s="5" t="s">
        <v>1018</v>
      </c>
      <c r="F200" s="6" t="s">
        <v>28</v>
      </c>
      <c r="G200" s="6" t="s">
        <v>1019</v>
      </c>
      <c r="H200" s="6" t="str">
        <f t="shared" si="0"/>
        <v>陳炘桐</v>
      </c>
      <c r="I200" s="6" t="s">
        <v>30</v>
      </c>
      <c r="J200" s="6" t="s">
        <v>1020</v>
      </c>
      <c r="K200" s="3">
        <v>15000</v>
      </c>
      <c r="L200" s="3">
        <v>60</v>
      </c>
      <c r="M200" s="3">
        <v>70</v>
      </c>
      <c r="N200" s="3">
        <v>20</v>
      </c>
      <c r="O200" s="3">
        <v>60</v>
      </c>
      <c r="P200" s="3" t="s">
        <v>33</v>
      </c>
      <c r="Q200" s="1"/>
      <c r="R200" s="7" t="s">
        <v>1021</v>
      </c>
      <c r="S200" s="8" t="str">
        <f t="shared" si="1"/>
        <v>https://lionslifegame.com/player/XLUkB1jr7IDtAmjNzoDtgiUvHtH2SGwa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>
        <v>300</v>
      </c>
      <c r="B201" s="5">
        <v>60</v>
      </c>
      <c r="C201" s="5" t="s">
        <v>78</v>
      </c>
      <c r="D201" s="6" t="s">
        <v>1005</v>
      </c>
      <c r="E201" s="5" t="s">
        <v>1022</v>
      </c>
      <c r="F201" s="6" t="s">
        <v>481</v>
      </c>
      <c r="G201" s="6" t="s">
        <v>1023</v>
      </c>
      <c r="H201" s="6" t="str">
        <f t="shared" si="0"/>
        <v>潘嘉兒</v>
      </c>
      <c r="I201" s="6" t="s">
        <v>1024</v>
      </c>
      <c r="J201" s="6" t="s">
        <v>1025</v>
      </c>
      <c r="K201" s="3">
        <v>10000</v>
      </c>
      <c r="L201" s="3">
        <v>70</v>
      </c>
      <c r="M201" s="3">
        <v>70</v>
      </c>
      <c r="N201" s="3">
        <v>20</v>
      </c>
      <c r="O201" s="3">
        <v>60</v>
      </c>
      <c r="P201" s="10" t="s">
        <v>40</v>
      </c>
      <c r="Q201" s="1"/>
      <c r="R201" s="7" t="s">
        <v>1026</v>
      </c>
      <c r="S201" s="8" t="str">
        <f t="shared" si="1"/>
        <v>https://lionslifegame.com/player/T5WkQ94rFZkcrI3TKqI3cOVXpBHmpaZY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>
        <v>301</v>
      </c>
      <c r="B202" s="5">
        <v>39</v>
      </c>
      <c r="C202" s="5" t="s">
        <v>78</v>
      </c>
      <c r="D202" s="6" t="s">
        <v>1005</v>
      </c>
      <c r="E202" s="5" t="s">
        <v>1027</v>
      </c>
      <c r="F202" s="6" t="s">
        <v>79</v>
      </c>
      <c r="G202" s="6" t="s">
        <v>1028</v>
      </c>
      <c r="H202" s="6" t="str">
        <f t="shared" si="0"/>
        <v>劉浩宇</v>
      </c>
      <c r="I202" s="6" t="s">
        <v>125</v>
      </c>
      <c r="J202" s="6" t="s">
        <v>1029</v>
      </c>
      <c r="K202" s="3">
        <v>8000</v>
      </c>
      <c r="L202" s="3">
        <v>70</v>
      </c>
      <c r="M202" s="3">
        <v>20</v>
      </c>
      <c r="N202" s="3">
        <v>0</v>
      </c>
      <c r="O202" s="3">
        <v>80</v>
      </c>
      <c r="P202" s="3" t="s">
        <v>33</v>
      </c>
      <c r="Q202" s="1"/>
      <c r="R202" s="7" t="s">
        <v>1030</v>
      </c>
      <c r="S202" s="8" t="str">
        <f t="shared" si="1"/>
        <v>https://lionslifegame.com/player/yyBhsJcNK61rjJ2RPh8t4LolYzo6tklo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>
        <v>302</v>
      </c>
      <c r="B203" s="5">
        <v>51</v>
      </c>
      <c r="C203" s="5" t="s">
        <v>78</v>
      </c>
      <c r="D203" s="6" t="s">
        <v>1005</v>
      </c>
      <c r="E203" s="5" t="s">
        <v>1031</v>
      </c>
      <c r="F203" s="6" t="s">
        <v>1032</v>
      </c>
      <c r="G203" s="6" t="s">
        <v>1033</v>
      </c>
      <c r="H203" s="6" t="str">
        <f t="shared" si="0"/>
        <v>沈子浩</v>
      </c>
      <c r="I203" s="6" t="s">
        <v>1034</v>
      </c>
      <c r="J203" s="6" t="s">
        <v>1035</v>
      </c>
      <c r="K203" s="3">
        <v>1000</v>
      </c>
      <c r="L203" s="3">
        <v>60</v>
      </c>
      <c r="M203" s="3">
        <v>40</v>
      </c>
      <c r="N203" s="3">
        <v>30</v>
      </c>
      <c r="O203" s="3">
        <v>70</v>
      </c>
      <c r="P203" s="3" t="s">
        <v>33</v>
      </c>
      <c r="Q203" s="1"/>
      <c r="R203" s="7" t="s">
        <v>1036</v>
      </c>
      <c r="S203" s="8" t="str">
        <f t="shared" si="1"/>
        <v>https://lionslifegame.com/player/7ZDxQEDyH6E1zPu7IC0aTC8CfIoA4xMl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>
        <v>303</v>
      </c>
      <c r="B204" s="5">
        <v>29</v>
      </c>
      <c r="C204" s="5" t="s">
        <v>78</v>
      </c>
      <c r="D204" s="6" t="s">
        <v>1005</v>
      </c>
      <c r="E204" s="5" t="s">
        <v>1037</v>
      </c>
      <c r="F204" s="6" t="s">
        <v>436</v>
      </c>
      <c r="G204" s="6" t="s">
        <v>1038</v>
      </c>
      <c r="H204" s="6" t="str">
        <f t="shared" si="0"/>
        <v>鄧珺以</v>
      </c>
      <c r="I204" s="6" t="s">
        <v>1039</v>
      </c>
      <c r="J204" s="6" t="s">
        <v>1040</v>
      </c>
      <c r="K204" s="3">
        <v>10000</v>
      </c>
      <c r="L204" s="3">
        <v>30</v>
      </c>
      <c r="M204" s="3">
        <v>60</v>
      </c>
      <c r="N204" s="3">
        <v>30</v>
      </c>
      <c r="O204" s="3">
        <v>60</v>
      </c>
      <c r="P204" s="10" t="s">
        <v>40</v>
      </c>
      <c r="Q204" s="1" t="s">
        <v>24</v>
      </c>
      <c r="R204" s="7" t="s">
        <v>1041</v>
      </c>
      <c r="S204" s="8" t="str">
        <f t="shared" si="1"/>
        <v>https://lionslifegame.com/player/OlotqsFAWJ4K9qbpg6ZfrMW2Om8KczPM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>
        <v>304</v>
      </c>
      <c r="B205" s="5">
        <v>4</v>
      </c>
      <c r="C205" s="5" t="s">
        <v>78</v>
      </c>
      <c r="D205" s="6" t="s">
        <v>1005</v>
      </c>
      <c r="E205" s="5" t="s">
        <v>1042</v>
      </c>
      <c r="F205" s="6" t="s">
        <v>436</v>
      </c>
      <c r="G205" s="6" t="s">
        <v>1043</v>
      </c>
      <c r="H205" s="6" t="str">
        <f t="shared" si="0"/>
        <v>鄧玥侖</v>
      </c>
      <c r="I205" s="6" t="s">
        <v>137</v>
      </c>
      <c r="J205" s="6" t="s">
        <v>1044</v>
      </c>
      <c r="K205" s="3">
        <v>6000</v>
      </c>
      <c r="L205" s="3">
        <v>60</v>
      </c>
      <c r="M205" s="3">
        <v>30</v>
      </c>
      <c r="N205" s="3">
        <v>30</v>
      </c>
      <c r="O205" s="3">
        <v>60</v>
      </c>
      <c r="P205" s="3" t="s">
        <v>16</v>
      </c>
      <c r="Q205" s="1" t="s">
        <v>24</v>
      </c>
      <c r="R205" s="7" t="s">
        <v>1045</v>
      </c>
      <c r="S205" s="8" t="str">
        <f t="shared" si="1"/>
        <v>https://lionslifegame.com/player/qbM3rUWLCt0wqWR9eGLB0LMtuzrbPjfu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>
        <v>305</v>
      </c>
      <c r="B206" s="5">
        <v>57</v>
      </c>
      <c r="C206" s="5" t="s">
        <v>78</v>
      </c>
      <c r="D206" s="6" t="s">
        <v>1005</v>
      </c>
      <c r="E206" s="5" t="s">
        <v>1046</v>
      </c>
      <c r="F206" s="6" t="s">
        <v>79</v>
      </c>
      <c r="G206" s="6" t="s">
        <v>1047</v>
      </c>
      <c r="H206" s="6" t="str">
        <f t="shared" si="0"/>
        <v>劉子晴</v>
      </c>
      <c r="I206" s="6" t="s">
        <v>81</v>
      </c>
      <c r="J206" s="6" t="s">
        <v>1048</v>
      </c>
      <c r="K206" s="3">
        <v>10000</v>
      </c>
      <c r="L206" s="3">
        <v>90</v>
      </c>
      <c r="M206" s="3">
        <v>50</v>
      </c>
      <c r="N206" s="3">
        <v>20</v>
      </c>
      <c r="O206" s="3">
        <v>70</v>
      </c>
      <c r="P206" s="3" t="s">
        <v>33</v>
      </c>
      <c r="Q206" s="1"/>
      <c r="R206" s="7" t="s">
        <v>1049</v>
      </c>
      <c r="S206" s="8" t="str">
        <f t="shared" si="1"/>
        <v>https://lionslifegame.com/player/MjPujZkOPqbYkD0xajHyjjyjXB5OVIZ6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>
        <v>306</v>
      </c>
      <c r="B207" s="5">
        <v>62</v>
      </c>
      <c r="C207" s="5" t="s">
        <v>78</v>
      </c>
      <c r="D207" s="6" t="s">
        <v>1005</v>
      </c>
      <c r="E207" s="5" t="s">
        <v>1050</v>
      </c>
      <c r="F207" s="6" t="s">
        <v>360</v>
      </c>
      <c r="G207" s="6" t="s">
        <v>1051</v>
      </c>
      <c r="H207" s="6" t="str">
        <f t="shared" si="0"/>
        <v>王俊尤</v>
      </c>
      <c r="I207" s="6" t="s">
        <v>239</v>
      </c>
      <c r="J207" s="6" t="s">
        <v>1052</v>
      </c>
      <c r="K207" s="3">
        <v>6000</v>
      </c>
      <c r="L207" s="3">
        <v>60</v>
      </c>
      <c r="M207" s="3">
        <v>70</v>
      </c>
      <c r="N207" s="3">
        <v>20</v>
      </c>
      <c r="O207" s="3">
        <v>70</v>
      </c>
      <c r="P207" s="3" t="s">
        <v>16</v>
      </c>
      <c r="Q207" s="1" t="s">
        <v>41</v>
      </c>
      <c r="R207" s="7" t="s">
        <v>1053</v>
      </c>
      <c r="S207" s="8" t="str">
        <f t="shared" si="1"/>
        <v>https://lionslifegame.com/player/W9Ane2GzccqPKs02RGsGFU9Jic7MQsaA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>
        <v>307</v>
      </c>
      <c r="B208" s="5">
        <v>7</v>
      </c>
      <c r="C208" s="5" t="s">
        <v>78</v>
      </c>
      <c r="D208" s="6" t="s">
        <v>1005</v>
      </c>
      <c r="E208" s="5" t="s">
        <v>1054</v>
      </c>
      <c r="F208" s="6" t="s">
        <v>1055</v>
      </c>
      <c r="G208" s="6" t="s">
        <v>1056</v>
      </c>
      <c r="H208" s="6" t="str">
        <f t="shared" si="0"/>
        <v>翁誠智</v>
      </c>
      <c r="I208" s="6" t="s">
        <v>1057</v>
      </c>
      <c r="J208" s="6" t="s">
        <v>1058</v>
      </c>
      <c r="K208" s="3">
        <v>6000</v>
      </c>
      <c r="L208" s="3">
        <v>90</v>
      </c>
      <c r="M208" s="3">
        <v>30</v>
      </c>
      <c r="N208" s="3">
        <v>30</v>
      </c>
      <c r="O208" s="3">
        <v>50</v>
      </c>
      <c r="P208" s="3" t="s">
        <v>23</v>
      </c>
      <c r="Q208" s="1"/>
      <c r="R208" s="7" t="s">
        <v>1059</v>
      </c>
      <c r="S208" s="8" t="str">
        <f t="shared" si="1"/>
        <v>https://lionslifegame.com/player/muOBw8yLHrpejJPas2Kt40YsjfKHSXEO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>
        <v>308</v>
      </c>
      <c r="B209" s="5">
        <v>48</v>
      </c>
      <c r="C209" s="5" t="s">
        <v>84</v>
      </c>
      <c r="D209" s="6" t="s">
        <v>1060</v>
      </c>
      <c r="E209" s="5" t="s">
        <v>1061</v>
      </c>
      <c r="F209" s="6" t="s">
        <v>28</v>
      </c>
      <c r="G209" s="6" t="s">
        <v>1062</v>
      </c>
      <c r="H209" s="6" t="str">
        <f t="shared" si="0"/>
        <v>陳靚婧</v>
      </c>
      <c r="I209" s="6" t="s">
        <v>657</v>
      </c>
      <c r="J209" s="6" t="s">
        <v>1063</v>
      </c>
      <c r="K209" s="3">
        <v>4000</v>
      </c>
      <c r="L209" s="3">
        <v>110</v>
      </c>
      <c r="M209" s="3">
        <v>70</v>
      </c>
      <c r="N209" s="3">
        <v>0</v>
      </c>
      <c r="O209" s="3">
        <v>70</v>
      </c>
      <c r="P209" s="10" t="s">
        <v>40</v>
      </c>
      <c r="Q209" s="1"/>
      <c r="R209" s="7" t="s">
        <v>1064</v>
      </c>
      <c r="S209" s="8" t="str">
        <f t="shared" si="1"/>
        <v>https://lionslifegame.com/player/JzD77ma4m13WxA0ZnHZiG7Qb9kFZei0l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>
        <v>309</v>
      </c>
      <c r="B210" s="5">
        <v>58</v>
      </c>
      <c r="C210" s="5" t="s">
        <v>84</v>
      </c>
      <c r="D210" s="6" t="s">
        <v>1060</v>
      </c>
      <c r="E210" s="5" t="s">
        <v>1065</v>
      </c>
      <c r="F210" s="6" t="s">
        <v>19</v>
      </c>
      <c r="G210" s="6" t="s">
        <v>1066</v>
      </c>
      <c r="H210" s="6" t="str">
        <f t="shared" si="0"/>
        <v>梁穎姿</v>
      </c>
      <c r="I210" s="6" t="s">
        <v>1067</v>
      </c>
      <c r="J210" s="6" t="s">
        <v>1068</v>
      </c>
      <c r="K210" s="3">
        <v>12000</v>
      </c>
      <c r="L210" s="3">
        <v>70</v>
      </c>
      <c r="M210" s="3">
        <v>50</v>
      </c>
      <c r="N210" s="3">
        <v>40</v>
      </c>
      <c r="O210" s="3">
        <v>50</v>
      </c>
      <c r="P210" s="3" t="s">
        <v>16</v>
      </c>
      <c r="Q210" s="1"/>
      <c r="R210" s="7" t="s">
        <v>1069</v>
      </c>
      <c r="S210" s="8" t="str">
        <f t="shared" si="1"/>
        <v>https://lionslifegame.com/player/UXfUDCUPkgrlF1qq5HbMprV2k7UsPHmx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>
        <v>310</v>
      </c>
      <c r="B211" s="5">
        <v>11</v>
      </c>
      <c r="C211" s="5" t="s">
        <v>84</v>
      </c>
      <c r="D211" s="6" t="s">
        <v>1060</v>
      </c>
      <c r="E211" s="5" t="s">
        <v>1070</v>
      </c>
      <c r="F211" s="6" t="s">
        <v>226</v>
      </c>
      <c r="G211" s="6" t="s">
        <v>1071</v>
      </c>
      <c r="H211" s="6" t="str">
        <f t="shared" si="0"/>
        <v>謝家盈</v>
      </c>
      <c r="I211" s="6" t="s">
        <v>714</v>
      </c>
      <c r="J211" s="6" t="s">
        <v>1072</v>
      </c>
      <c r="K211" s="3">
        <v>2000</v>
      </c>
      <c r="L211" s="3">
        <v>50</v>
      </c>
      <c r="M211" s="3">
        <v>20</v>
      </c>
      <c r="N211" s="3">
        <v>10</v>
      </c>
      <c r="O211" s="3">
        <v>70</v>
      </c>
      <c r="P211" s="10" t="s">
        <v>40</v>
      </c>
      <c r="Q211" s="1"/>
      <c r="R211" s="7" t="s">
        <v>1073</v>
      </c>
      <c r="S211" s="8" t="str">
        <f t="shared" si="1"/>
        <v>https://lionslifegame.com/player/b8j6tGIRgOrWuX7mTxbRe6IigFvY4UDF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>
        <v>311</v>
      </c>
      <c r="B212" s="5">
        <v>20</v>
      </c>
      <c r="C212" s="5" t="s">
        <v>84</v>
      </c>
      <c r="D212" s="6" t="s">
        <v>1060</v>
      </c>
      <c r="E212" s="5" t="s">
        <v>1074</v>
      </c>
      <c r="F212" s="6" t="s">
        <v>28</v>
      </c>
      <c r="G212" s="6" t="s">
        <v>1075</v>
      </c>
      <c r="H212" s="6" t="str">
        <f t="shared" si="0"/>
        <v>陳裕政</v>
      </c>
      <c r="I212" s="6" t="s">
        <v>372</v>
      </c>
      <c r="J212" s="6" t="s">
        <v>1076</v>
      </c>
      <c r="K212" s="3">
        <v>10000</v>
      </c>
      <c r="L212" s="3">
        <v>70</v>
      </c>
      <c r="M212" s="3">
        <v>40</v>
      </c>
      <c r="N212" s="3">
        <v>20</v>
      </c>
      <c r="O212" s="3">
        <v>50</v>
      </c>
      <c r="P212" s="3" t="s">
        <v>33</v>
      </c>
      <c r="Q212" s="1"/>
      <c r="R212" s="7" t="s">
        <v>1077</v>
      </c>
      <c r="S212" s="8" t="str">
        <f t="shared" si="1"/>
        <v>https://lionslifegame.com/player/1oqAvr682OtO8Y0L9aVsNuUIMwVb8GJX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>
        <v>312</v>
      </c>
      <c r="B213" s="5">
        <v>39</v>
      </c>
      <c r="C213" s="5" t="s">
        <v>84</v>
      </c>
      <c r="D213" s="6" t="s">
        <v>1060</v>
      </c>
      <c r="E213" s="5" t="s">
        <v>1078</v>
      </c>
      <c r="F213" s="6" t="s">
        <v>89</v>
      </c>
      <c r="G213" s="6" t="s">
        <v>1079</v>
      </c>
      <c r="H213" s="6" t="str">
        <f t="shared" si="0"/>
        <v>李國燁</v>
      </c>
      <c r="I213" s="6" t="s">
        <v>345</v>
      </c>
      <c r="J213" s="6" t="s">
        <v>1080</v>
      </c>
      <c r="K213" s="3">
        <v>8000</v>
      </c>
      <c r="L213" s="3">
        <v>70</v>
      </c>
      <c r="M213" s="3">
        <v>90</v>
      </c>
      <c r="N213" s="3">
        <v>10</v>
      </c>
      <c r="O213" s="3">
        <v>80</v>
      </c>
      <c r="P213" s="10" t="s">
        <v>40</v>
      </c>
      <c r="Q213" s="1"/>
      <c r="R213" s="7" t="s">
        <v>1081</v>
      </c>
      <c r="S213" s="8" t="str">
        <f t="shared" si="1"/>
        <v>https://lionslifegame.com/player/zHF5MmfcBKM1RF68mXV1rvF43djWJwaF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>
        <v>313</v>
      </c>
      <c r="B214" s="5">
        <v>4</v>
      </c>
      <c r="C214" s="5" t="s">
        <v>84</v>
      </c>
      <c r="D214" s="6" t="s">
        <v>1060</v>
      </c>
      <c r="E214" s="5" t="s">
        <v>1082</v>
      </c>
      <c r="F214" s="6" t="s">
        <v>135</v>
      </c>
      <c r="G214" s="6" t="s">
        <v>1083</v>
      </c>
      <c r="H214" s="6" t="str">
        <f t="shared" si="0"/>
        <v>湯偉國</v>
      </c>
      <c r="I214" s="6" t="s">
        <v>438</v>
      </c>
      <c r="J214" s="6" t="s">
        <v>1084</v>
      </c>
      <c r="K214" s="3">
        <v>10000</v>
      </c>
      <c r="L214" s="3">
        <v>110</v>
      </c>
      <c r="M214" s="3">
        <v>60</v>
      </c>
      <c r="N214" s="3">
        <v>30</v>
      </c>
      <c r="O214" s="3">
        <v>50</v>
      </c>
      <c r="P214" s="3" t="s">
        <v>33</v>
      </c>
      <c r="Q214" s="1"/>
      <c r="R214" s="7" t="s">
        <v>1085</v>
      </c>
      <c r="S214" s="8" t="str">
        <f t="shared" si="1"/>
        <v>https://lionslifegame.com/player/d5ADz9IwRitptYgObqfe6D8ORVEwWTj6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>
        <v>314</v>
      </c>
      <c r="B215" s="5">
        <v>16</v>
      </c>
      <c r="C215" s="5" t="s">
        <v>84</v>
      </c>
      <c r="D215" s="6" t="s">
        <v>1060</v>
      </c>
      <c r="E215" s="5" t="s">
        <v>1086</v>
      </c>
      <c r="F215" s="6" t="s">
        <v>180</v>
      </c>
      <c r="G215" s="6" t="s">
        <v>1087</v>
      </c>
      <c r="H215" s="6" t="str">
        <f t="shared" si="0"/>
        <v>何苡烔</v>
      </c>
      <c r="I215" s="6" t="s">
        <v>1088</v>
      </c>
      <c r="J215" s="6" t="s">
        <v>1089</v>
      </c>
      <c r="K215" s="3">
        <v>12000</v>
      </c>
      <c r="L215" s="3">
        <v>50</v>
      </c>
      <c r="M215" s="3">
        <v>40</v>
      </c>
      <c r="N215" s="3">
        <v>10</v>
      </c>
      <c r="O215" s="3">
        <v>70</v>
      </c>
      <c r="P215" s="3" t="s">
        <v>16</v>
      </c>
      <c r="Q215" s="1"/>
      <c r="R215" s="7" t="s">
        <v>1090</v>
      </c>
      <c r="S215" s="8" t="str">
        <f t="shared" si="1"/>
        <v>https://lionslifegame.com/player/ijXQaCRoLWdjdzM42ypHLL8belsRiBKh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>
        <v>315</v>
      </c>
      <c r="B216" s="5">
        <v>38</v>
      </c>
      <c r="C216" s="5" t="s">
        <v>84</v>
      </c>
      <c r="D216" s="6" t="s">
        <v>1060</v>
      </c>
      <c r="E216" s="5" t="s">
        <v>1091</v>
      </c>
      <c r="F216" s="6" t="s">
        <v>79</v>
      </c>
      <c r="G216" s="6" t="s">
        <v>1092</v>
      </c>
      <c r="H216" s="6" t="str">
        <f t="shared" si="0"/>
        <v>劉寶儀</v>
      </c>
      <c r="I216" s="6" t="s">
        <v>575</v>
      </c>
      <c r="J216" s="6" t="s">
        <v>1093</v>
      </c>
      <c r="K216" s="3">
        <v>10000</v>
      </c>
      <c r="L216" s="3">
        <v>90</v>
      </c>
      <c r="M216" s="3">
        <v>50</v>
      </c>
      <c r="N216" s="3">
        <v>10</v>
      </c>
      <c r="O216" s="3">
        <v>30</v>
      </c>
      <c r="P216" s="10" t="s">
        <v>40</v>
      </c>
      <c r="Q216" s="1"/>
      <c r="R216" s="7" t="s">
        <v>1094</v>
      </c>
      <c r="S216" s="8" t="str">
        <f t="shared" si="1"/>
        <v>https://lionslifegame.com/player/BDSKXOvKUucDbDn2B03kmySzasdgr6EM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>
        <v>316</v>
      </c>
      <c r="B217" s="5">
        <v>30</v>
      </c>
      <c r="C217" s="5" t="s">
        <v>84</v>
      </c>
      <c r="D217" s="6" t="s">
        <v>1060</v>
      </c>
      <c r="E217" s="5" t="s">
        <v>1095</v>
      </c>
      <c r="F217" s="6" t="s">
        <v>564</v>
      </c>
      <c r="G217" s="6" t="s">
        <v>1096</v>
      </c>
      <c r="H217" s="6" t="str">
        <f t="shared" si="0"/>
        <v>馬梓瑩</v>
      </c>
      <c r="I217" s="6" t="s">
        <v>1097</v>
      </c>
      <c r="J217" s="6" t="s">
        <v>1098</v>
      </c>
      <c r="K217" s="3">
        <v>20000</v>
      </c>
      <c r="L217" s="3">
        <v>100</v>
      </c>
      <c r="M217" s="3">
        <v>70</v>
      </c>
      <c r="N217" s="3">
        <v>10</v>
      </c>
      <c r="O217" s="3">
        <v>80</v>
      </c>
      <c r="P217" s="3" t="s">
        <v>23</v>
      </c>
      <c r="Q217" s="1"/>
      <c r="R217" s="7" t="s">
        <v>1099</v>
      </c>
      <c r="S217" s="8" t="str">
        <f t="shared" si="1"/>
        <v>https://lionslifegame.com/player/HNScl2DpFOWg1xSxQVG6HbwSfLNXk9MI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>
        <v>317</v>
      </c>
      <c r="B218" s="5">
        <v>65</v>
      </c>
      <c r="C218" s="5" t="s">
        <v>84</v>
      </c>
      <c r="D218" s="6" t="s">
        <v>1060</v>
      </c>
      <c r="E218" s="5" t="s">
        <v>1100</v>
      </c>
      <c r="F218" s="6" t="s">
        <v>1101</v>
      </c>
      <c r="G218" s="6" t="s">
        <v>1102</v>
      </c>
      <c r="H218" s="6" t="str">
        <f t="shared" si="0"/>
        <v>顏雅綠</v>
      </c>
      <c r="I218" s="6" t="s">
        <v>1103</v>
      </c>
      <c r="J218" s="6" t="s">
        <v>1104</v>
      </c>
      <c r="K218" s="3">
        <v>10000</v>
      </c>
      <c r="L218" s="3">
        <v>80</v>
      </c>
      <c r="M218" s="3">
        <v>10</v>
      </c>
      <c r="N218" s="3">
        <v>20</v>
      </c>
      <c r="O218" s="3">
        <v>50</v>
      </c>
      <c r="P218" s="3" t="s">
        <v>33</v>
      </c>
      <c r="Q218" s="1"/>
      <c r="R218" s="7" t="s">
        <v>1105</v>
      </c>
      <c r="S218" s="8" t="str">
        <f t="shared" si="1"/>
        <v>https://lionslifegame.com/player/bHSVENAReAeKwzbHim2Ht6TcNysH6Xfk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>
        <v>318</v>
      </c>
      <c r="B219" s="5">
        <v>56</v>
      </c>
      <c r="C219" s="5" t="s">
        <v>84</v>
      </c>
      <c r="D219" s="6" t="s">
        <v>1060</v>
      </c>
      <c r="E219" s="5" t="s">
        <v>1106</v>
      </c>
      <c r="F219" s="6" t="s">
        <v>47</v>
      </c>
      <c r="G219" s="6" t="s">
        <v>1107</v>
      </c>
      <c r="H219" s="6" t="str">
        <f t="shared" si="0"/>
        <v>張竣棓</v>
      </c>
      <c r="I219" s="6" t="s">
        <v>377</v>
      </c>
      <c r="J219" s="6" t="s">
        <v>1108</v>
      </c>
      <c r="K219" s="3">
        <v>8000</v>
      </c>
      <c r="L219" s="3">
        <v>30</v>
      </c>
      <c r="M219" s="3">
        <v>80</v>
      </c>
      <c r="N219" s="3">
        <v>10</v>
      </c>
      <c r="O219" s="3">
        <v>40</v>
      </c>
      <c r="P219" s="3" t="s">
        <v>23</v>
      </c>
      <c r="Q219" s="1" t="s">
        <v>41</v>
      </c>
      <c r="R219" s="7" t="s">
        <v>1109</v>
      </c>
      <c r="S219" s="8" t="str">
        <f t="shared" si="1"/>
        <v>https://lionslifegame.com/player/OPNcYjOdppOzcWDDpy8UWlPf2rcNRQUL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>
        <v>319</v>
      </c>
      <c r="B220" s="5">
        <v>34</v>
      </c>
      <c r="C220" s="5" t="s">
        <v>84</v>
      </c>
      <c r="D220" s="6" t="s">
        <v>1060</v>
      </c>
      <c r="E220" s="5" t="s">
        <v>1110</v>
      </c>
      <c r="F220" s="6" t="s">
        <v>650</v>
      </c>
      <c r="G220" s="6" t="s">
        <v>1111</v>
      </c>
      <c r="H220" s="6" t="str">
        <f t="shared" si="0"/>
        <v>葉志亮</v>
      </c>
      <c r="I220" s="6" t="s">
        <v>1112</v>
      </c>
      <c r="J220" s="6" t="s">
        <v>1113</v>
      </c>
      <c r="K220" s="3">
        <v>10000</v>
      </c>
      <c r="L220" s="3">
        <v>60</v>
      </c>
      <c r="M220" s="3">
        <v>50</v>
      </c>
      <c r="N220" s="3">
        <v>10</v>
      </c>
      <c r="O220" s="3">
        <v>60</v>
      </c>
      <c r="P220" s="3" t="s">
        <v>33</v>
      </c>
      <c r="Q220" s="1"/>
      <c r="R220" s="7" t="s">
        <v>1114</v>
      </c>
      <c r="S220" s="8" t="str">
        <f t="shared" si="1"/>
        <v>https://lionslifegame.com/player/FA5k8iGRTgoJA6tG3a6ZNeWnCEfev6X7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>
        <v>320</v>
      </c>
      <c r="B221" s="5">
        <v>42</v>
      </c>
      <c r="C221" s="5" t="s">
        <v>84</v>
      </c>
      <c r="D221" s="6" t="s">
        <v>1060</v>
      </c>
      <c r="E221" s="5" t="s">
        <v>1115</v>
      </c>
      <c r="F221" s="6" t="s">
        <v>1116</v>
      </c>
      <c r="G221" s="6" t="s">
        <v>1117</v>
      </c>
      <c r="H221" s="6" t="str">
        <f t="shared" si="0"/>
        <v>宋祖瓊</v>
      </c>
      <c r="I221" s="6" t="s">
        <v>1118</v>
      </c>
      <c r="J221" s="6" t="s">
        <v>1119</v>
      </c>
      <c r="K221" s="3">
        <v>10000</v>
      </c>
      <c r="L221" s="3">
        <v>40</v>
      </c>
      <c r="M221" s="3">
        <v>30</v>
      </c>
      <c r="N221" s="3">
        <v>20</v>
      </c>
      <c r="O221" s="3">
        <v>80</v>
      </c>
      <c r="P221" s="3" t="s">
        <v>33</v>
      </c>
      <c r="Q221" s="1" t="s">
        <v>41</v>
      </c>
      <c r="R221" s="7" t="s">
        <v>1120</v>
      </c>
      <c r="S221" s="8" t="str">
        <f t="shared" si="1"/>
        <v>https://lionslifegame.com/player/qHUL9hWdrJVGMaS814Oqp65i1BogK98x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>
        <v>321</v>
      </c>
      <c r="B222" s="5">
        <v>35</v>
      </c>
      <c r="C222" s="5" t="s">
        <v>84</v>
      </c>
      <c r="D222" s="6" t="s">
        <v>1060</v>
      </c>
      <c r="E222" s="5" t="s">
        <v>1121</v>
      </c>
      <c r="F222" s="6" t="s">
        <v>718</v>
      </c>
      <c r="G222" s="6" t="s">
        <v>1122</v>
      </c>
      <c r="H222" s="6" t="str">
        <f t="shared" si="0"/>
        <v>許彤欣</v>
      </c>
      <c r="I222" s="6" t="s">
        <v>852</v>
      </c>
      <c r="J222" s="6" t="s">
        <v>1123</v>
      </c>
      <c r="K222" s="3">
        <v>3000</v>
      </c>
      <c r="L222" s="3">
        <v>90</v>
      </c>
      <c r="M222" s="3">
        <v>0</v>
      </c>
      <c r="N222" s="3">
        <v>40</v>
      </c>
      <c r="O222" s="3">
        <v>90</v>
      </c>
      <c r="P222" s="3" t="s">
        <v>16</v>
      </c>
      <c r="Q222" s="1"/>
      <c r="R222" s="7" t="s">
        <v>1124</v>
      </c>
      <c r="S222" s="8" t="str">
        <f t="shared" si="1"/>
        <v>https://lionslifegame.com/player/2lV3so9adLHaLgfHtX8vVS1s52VGLpCT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>
        <v>322</v>
      </c>
      <c r="B223" s="5">
        <v>3</v>
      </c>
      <c r="C223" s="5" t="s">
        <v>84</v>
      </c>
      <c r="D223" s="6" t="s">
        <v>1060</v>
      </c>
      <c r="E223" s="5" t="s">
        <v>1125</v>
      </c>
      <c r="F223" s="6" t="s">
        <v>28</v>
      </c>
      <c r="G223" s="6" t="s">
        <v>1126</v>
      </c>
      <c r="H223" s="6" t="str">
        <f t="shared" si="0"/>
        <v>陳逸朗</v>
      </c>
      <c r="I223" s="6" t="s">
        <v>372</v>
      </c>
      <c r="J223" s="6" t="s">
        <v>1127</v>
      </c>
      <c r="K223" s="3">
        <v>30000</v>
      </c>
      <c r="L223" s="3">
        <v>90</v>
      </c>
      <c r="M223" s="3">
        <v>50</v>
      </c>
      <c r="N223" s="3">
        <v>30</v>
      </c>
      <c r="O223" s="3">
        <v>70</v>
      </c>
      <c r="P223" s="3" t="s">
        <v>16</v>
      </c>
      <c r="Q223" s="1"/>
      <c r="R223" s="7" t="s">
        <v>1128</v>
      </c>
      <c r="S223" s="8" t="str">
        <f t="shared" si="1"/>
        <v>https://lionslifegame.com/player/x8lZXkmGhWiPAgUhz0LD8NVNv3kkiUMa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>
        <v>323</v>
      </c>
      <c r="B224" s="5">
        <v>37</v>
      </c>
      <c r="C224" s="5" t="s">
        <v>84</v>
      </c>
      <c r="D224" s="6" t="s">
        <v>1060</v>
      </c>
      <c r="E224" s="5" t="s">
        <v>1129</v>
      </c>
      <c r="F224" s="6" t="s">
        <v>47</v>
      </c>
      <c r="G224" s="6" t="s">
        <v>1130</v>
      </c>
      <c r="H224" s="6" t="str">
        <f t="shared" si="0"/>
        <v>張季新</v>
      </c>
      <c r="I224" s="6" t="s">
        <v>1131</v>
      </c>
      <c r="J224" s="6" t="s">
        <v>1132</v>
      </c>
      <c r="K224" s="3">
        <v>8000</v>
      </c>
      <c r="L224" s="3">
        <v>60</v>
      </c>
      <c r="M224" s="3">
        <v>30</v>
      </c>
      <c r="N224" s="3">
        <v>30</v>
      </c>
      <c r="O224" s="3">
        <v>50</v>
      </c>
      <c r="P224" s="3" t="s">
        <v>33</v>
      </c>
      <c r="Q224" s="1" t="s">
        <v>34</v>
      </c>
      <c r="R224" s="7" t="s">
        <v>1133</v>
      </c>
      <c r="S224" s="8" t="str">
        <f t="shared" si="1"/>
        <v>https://lionslifegame.com/player/InVwIQzetD4ZyWvuQrOUHlr0YuzLSYci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>
        <v>324</v>
      </c>
      <c r="B225" s="5">
        <v>35</v>
      </c>
      <c r="C225" s="5" t="s">
        <v>84</v>
      </c>
      <c r="D225" s="6" t="s">
        <v>1060</v>
      </c>
      <c r="E225" s="5" t="s">
        <v>1134</v>
      </c>
      <c r="F225" s="6" t="s">
        <v>243</v>
      </c>
      <c r="G225" s="6" t="s">
        <v>1135</v>
      </c>
      <c r="H225" s="6" t="str">
        <f t="shared" si="0"/>
        <v>吳瑾昊</v>
      </c>
      <c r="I225" s="6" t="s">
        <v>407</v>
      </c>
      <c r="J225" s="6" t="s">
        <v>1136</v>
      </c>
      <c r="K225" s="3">
        <v>20000</v>
      </c>
      <c r="L225" s="3">
        <v>110</v>
      </c>
      <c r="M225" s="3">
        <v>30</v>
      </c>
      <c r="N225" s="3">
        <v>20</v>
      </c>
      <c r="O225" s="3">
        <v>70</v>
      </c>
      <c r="P225" s="3" t="s">
        <v>16</v>
      </c>
      <c r="Q225" s="1"/>
      <c r="R225" s="7" t="s">
        <v>1137</v>
      </c>
      <c r="S225" s="8" t="str">
        <f t="shared" si="1"/>
        <v>https://lionslifegame.com/player/CHYhCQ8443tDUP46qRnKRy4b0E0CKInn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>
        <v>325</v>
      </c>
      <c r="B226" s="5">
        <v>43</v>
      </c>
      <c r="C226" s="5" t="s">
        <v>84</v>
      </c>
      <c r="D226" s="6" t="s">
        <v>1060</v>
      </c>
      <c r="E226" s="5" t="s">
        <v>1138</v>
      </c>
      <c r="F226" s="6" t="s">
        <v>28</v>
      </c>
      <c r="G226" s="6" t="s">
        <v>1139</v>
      </c>
      <c r="H226" s="6" t="str">
        <f t="shared" si="0"/>
        <v>陳宛君</v>
      </c>
      <c r="I226" s="6" t="s">
        <v>657</v>
      </c>
      <c r="J226" s="6" t="s">
        <v>1140</v>
      </c>
      <c r="K226" s="3">
        <v>1000</v>
      </c>
      <c r="L226" s="3">
        <v>60</v>
      </c>
      <c r="M226" s="3">
        <v>50</v>
      </c>
      <c r="N226" s="3">
        <v>20</v>
      </c>
      <c r="O226" s="3">
        <v>90</v>
      </c>
      <c r="P226" s="3" t="s">
        <v>23</v>
      </c>
      <c r="Q226" s="1" t="s">
        <v>24</v>
      </c>
      <c r="R226" s="7" t="s">
        <v>1141</v>
      </c>
      <c r="S226" s="8" t="str">
        <f t="shared" si="1"/>
        <v>https://lionslifegame.com/player/MZwZUV6kruKauKRuOrjhBDa763sYYiBl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>
        <v>326</v>
      </c>
      <c r="B227" s="5">
        <v>3</v>
      </c>
      <c r="C227" s="5" t="s">
        <v>84</v>
      </c>
      <c r="D227" s="6" t="s">
        <v>1060</v>
      </c>
      <c r="E227" s="5" t="s">
        <v>1142</v>
      </c>
      <c r="F227" s="6" t="s">
        <v>89</v>
      </c>
      <c r="G227" s="6" t="s">
        <v>1143</v>
      </c>
      <c r="H227" s="6" t="str">
        <f t="shared" si="0"/>
        <v>李樂怡</v>
      </c>
      <c r="I227" s="6" t="s">
        <v>397</v>
      </c>
      <c r="J227" s="6" t="s">
        <v>1144</v>
      </c>
      <c r="K227" s="3">
        <v>12000</v>
      </c>
      <c r="L227" s="3">
        <v>70</v>
      </c>
      <c r="M227" s="3">
        <v>50</v>
      </c>
      <c r="N227" s="3">
        <v>30</v>
      </c>
      <c r="O227" s="3">
        <v>60</v>
      </c>
      <c r="P227" s="3" t="s">
        <v>23</v>
      </c>
      <c r="Q227" s="1"/>
      <c r="R227" s="7" t="s">
        <v>1145</v>
      </c>
      <c r="S227" s="8" t="str">
        <f t="shared" si="1"/>
        <v>https://lionslifegame.com/player/CItgg2FNMdHFJEFSHZ1deohKJix1tssM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>
        <v>327</v>
      </c>
      <c r="B228" s="5">
        <v>52</v>
      </c>
      <c r="C228" s="5" t="s">
        <v>84</v>
      </c>
      <c r="D228" s="6" t="s">
        <v>1060</v>
      </c>
      <c r="E228" s="5" t="s">
        <v>1146</v>
      </c>
      <c r="F228" s="6" t="s">
        <v>285</v>
      </c>
      <c r="G228" s="6" t="s">
        <v>1147</v>
      </c>
      <c r="H228" s="6" t="str">
        <f t="shared" si="0"/>
        <v>鄭嘉茵</v>
      </c>
      <c r="I228" s="6" t="s">
        <v>1148</v>
      </c>
      <c r="J228" s="6" t="s">
        <v>1149</v>
      </c>
      <c r="K228" s="3">
        <v>2000</v>
      </c>
      <c r="L228" s="3">
        <v>80</v>
      </c>
      <c r="M228" s="3">
        <v>70</v>
      </c>
      <c r="N228" s="3">
        <v>10</v>
      </c>
      <c r="O228" s="3">
        <v>60</v>
      </c>
      <c r="P228" s="3" t="s">
        <v>33</v>
      </c>
      <c r="Q228" s="1"/>
      <c r="R228" s="7" t="s">
        <v>1150</v>
      </c>
      <c r="S228" s="8" t="str">
        <f t="shared" si="1"/>
        <v>https://lionslifegame.com/player/4B4gKlaQhm9D2Sw30aWfj8g8QN8y3Cae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>
        <v>328</v>
      </c>
      <c r="B229" s="5">
        <v>15</v>
      </c>
      <c r="C229" s="5" t="s">
        <v>88</v>
      </c>
      <c r="D229" s="6" t="s">
        <v>1151</v>
      </c>
      <c r="E229" s="5" t="s">
        <v>1152</v>
      </c>
      <c r="F229" s="6" t="s">
        <v>28</v>
      </c>
      <c r="G229" s="6" t="s">
        <v>1153</v>
      </c>
      <c r="H229" s="6" t="str">
        <f t="shared" si="0"/>
        <v>陳諾頤</v>
      </c>
      <c r="I229" s="6" t="s">
        <v>30</v>
      </c>
      <c r="J229" s="6" t="s">
        <v>1154</v>
      </c>
      <c r="K229" s="3">
        <v>12000</v>
      </c>
      <c r="L229" s="3">
        <v>60</v>
      </c>
      <c r="M229" s="3">
        <v>30</v>
      </c>
      <c r="N229" s="3">
        <v>20</v>
      </c>
      <c r="O229" s="3">
        <v>70</v>
      </c>
      <c r="P229" s="3" t="s">
        <v>16</v>
      </c>
      <c r="Q229" s="1"/>
      <c r="R229" s="7" t="s">
        <v>1155</v>
      </c>
      <c r="S229" s="8" t="str">
        <f t="shared" si="1"/>
        <v>https://lionslifegame.com/player/H1FXt2dEcABkr4k7z9NwK1slkg2I2RPs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>
        <v>329</v>
      </c>
      <c r="B230" s="5">
        <v>17</v>
      </c>
      <c r="C230" s="5" t="s">
        <v>88</v>
      </c>
      <c r="D230" s="6" t="s">
        <v>1151</v>
      </c>
      <c r="E230" s="5" t="s">
        <v>1156</v>
      </c>
      <c r="F230" s="6" t="s">
        <v>639</v>
      </c>
      <c r="G230" s="6" t="s">
        <v>1157</v>
      </c>
      <c r="H230" s="6" t="str">
        <f t="shared" si="0"/>
        <v>周啟聰</v>
      </c>
      <c r="I230" s="6" t="s">
        <v>1158</v>
      </c>
      <c r="J230" s="6" t="s">
        <v>1159</v>
      </c>
      <c r="K230" s="3">
        <v>20000</v>
      </c>
      <c r="L230" s="3">
        <v>80</v>
      </c>
      <c r="M230" s="3">
        <v>80</v>
      </c>
      <c r="N230" s="3">
        <v>20</v>
      </c>
      <c r="O230" s="3">
        <v>60</v>
      </c>
      <c r="P230" s="3" t="s">
        <v>33</v>
      </c>
      <c r="Q230" s="1" t="s">
        <v>34</v>
      </c>
      <c r="R230" s="7" t="s">
        <v>1160</v>
      </c>
      <c r="S230" s="8" t="str">
        <f t="shared" si="1"/>
        <v>https://lionslifegame.com/player/gX8jJUN2eGvGhV9rlWJd2cbyQWEyM94s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>
        <v>330</v>
      </c>
      <c r="B231" s="5">
        <v>35</v>
      </c>
      <c r="C231" s="5" t="s">
        <v>88</v>
      </c>
      <c r="D231" s="6" t="s">
        <v>1151</v>
      </c>
      <c r="E231" s="5" t="s">
        <v>1161</v>
      </c>
      <c r="F231" s="6" t="s">
        <v>73</v>
      </c>
      <c r="G231" s="6" t="s">
        <v>1162</v>
      </c>
      <c r="H231" s="6" t="str">
        <f t="shared" si="0"/>
        <v>林玥荍</v>
      </c>
      <c r="I231" s="6" t="s">
        <v>336</v>
      </c>
      <c r="J231" s="6" t="s">
        <v>1163</v>
      </c>
      <c r="K231" s="3">
        <v>6000</v>
      </c>
      <c r="L231" s="3">
        <v>70</v>
      </c>
      <c r="M231" s="3">
        <v>30</v>
      </c>
      <c r="N231" s="3">
        <v>30</v>
      </c>
      <c r="O231" s="3">
        <v>60</v>
      </c>
      <c r="P231" s="10" t="s">
        <v>40</v>
      </c>
      <c r="Q231" s="1"/>
      <c r="R231" s="7" t="s">
        <v>1164</v>
      </c>
      <c r="S231" s="8" t="str">
        <f t="shared" si="1"/>
        <v>https://lionslifegame.com/player/zGmIscMjDGODiNOCEwOFrer0rzjtMqFh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>
        <v>331</v>
      </c>
      <c r="B232" s="5">
        <v>41</v>
      </c>
      <c r="C232" s="5" t="s">
        <v>88</v>
      </c>
      <c r="D232" s="6" t="s">
        <v>1151</v>
      </c>
      <c r="E232" s="5" t="s">
        <v>1165</v>
      </c>
      <c r="F232" s="6" t="s">
        <v>1166</v>
      </c>
      <c r="G232" s="6" t="s">
        <v>1167</v>
      </c>
      <c r="H232" s="6" t="str">
        <f t="shared" si="0"/>
        <v>趙詠芯</v>
      </c>
      <c r="I232" s="6" t="s">
        <v>597</v>
      </c>
      <c r="J232" s="6" t="s">
        <v>1168</v>
      </c>
      <c r="K232" s="3">
        <v>15000</v>
      </c>
      <c r="L232" s="3">
        <v>100</v>
      </c>
      <c r="M232" s="3">
        <v>60</v>
      </c>
      <c r="N232" s="3">
        <v>30</v>
      </c>
      <c r="O232" s="3">
        <v>50</v>
      </c>
      <c r="P232" s="3" t="s">
        <v>33</v>
      </c>
      <c r="Q232" s="1"/>
      <c r="R232" s="7" t="s">
        <v>1169</v>
      </c>
      <c r="S232" s="8" t="str">
        <f t="shared" si="1"/>
        <v>https://lionslifegame.com/player/cF1RdXjk6R6KTuQpSN5QIOS82LDAeJ2P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>
        <v>332</v>
      </c>
      <c r="B233" s="5">
        <v>50</v>
      </c>
      <c r="C233" s="5" t="s">
        <v>88</v>
      </c>
      <c r="D233" s="6" t="s">
        <v>1151</v>
      </c>
      <c r="E233" s="5" t="s">
        <v>1170</v>
      </c>
      <c r="F233" s="6" t="s">
        <v>28</v>
      </c>
      <c r="G233" s="6" t="s">
        <v>1171</v>
      </c>
      <c r="H233" s="6" t="str">
        <f t="shared" si="0"/>
        <v>陳珮妍</v>
      </c>
      <c r="I233" s="6" t="s">
        <v>372</v>
      </c>
      <c r="J233" s="6" t="s">
        <v>1172</v>
      </c>
      <c r="K233" s="3">
        <v>12000</v>
      </c>
      <c r="L233" s="3">
        <v>90</v>
      </c>
      <c r="M233" s="3">
        <v>30</v>
      </c>
      <c r="N233" s="3">
        <v>10</v>
      </c>
      <c r="O233" s="3">
        <v>40</v>
      </c>
      <c r="P233" s="3" t="s">
        <v>33</v>
      </c>
      <c r="Q233" s="1"/>
      <c r="R233" s="7" t="s">
        <v>1173</v>
      </c>
      <c r="S233" s="8" t="str">
        <f t="shared" si="1"/>
        <v>https://lionslifegame.com/player/nAE5N0PenrLYe0QIHjbZ9e0TReOwrQ6w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>
        <v>333</v>
      </c>
      <c r="B234" s="5">
        <v>11</v>
      </c>
      <c r="C234" s="5" t="s">
        <v>88</v>
      </c>
      <c r="D234" s="6" t="s">
        <v>1151</v>
      </c>
      <c r="E234" s="5" t="s">
        <v>1174</v>
      </c>
      <c r="F234" s="6" t="s">
        <v>285</v>
      </c>
      <c r="G234" s="6" t="s">
        <v>1175</v>
      </c>
      <c r="H234" s="6" t="str">
        <f t="shared" si="0"/>
        <v>鄭景美</v>
      </c>
      <c r="I234" s="6" t="s">
        <v>1148</v>
      </c>
      <c r="J234" s="6" t="s">
        <v>1176</v>
      </c>
      <c r="K234" s="3">
        <v>20000</v>
      </c>
      <c r="L234" s="3">
        <v>30</v>
      </c>
      <c r="M234" s="3">
        <v>40</v>
      </c>
      <c r="N234" s="3">
        <v>40</v>
      </c>
      <c r="O234" s="3">
        <v>60</v>
      </c>
      <c r="P234" s="3" t="s">
        <v>16</v>
      </c>
      <c r="Q234" s="1"/>
      <c r="R234" s="7" t="s">
        <v>1177</v>
      </c>
      <c r="S234" s="8" t="str">
        <f t="shared" si="1"/>
        <v>https://lionslifegame.com/player/Shi50x8CkX2F2TNGNgzLypNRRbKZWZaW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>
        <v>334</v>
      </c>
      <c r="B235" s="5">
        <v>47</v>
      </c>
      <c r="C235" s="5" t="s">
        <v>88</v>
      </c>
      <c r="D235" s="6" t="s">
        <v>1151</v>
      </c>
      <c r="E235" s="5" t="s">
        <v>1178</v>
      </c>
      <c r="F235" s="6" t="s">
        <v>147</v>
      </c>
      <c r="G235" s="6" t="s">
        <v>1179</v>
      </c>
      <c r="H235" s="6" t="str">
        <f t="shared" si="0"/>
        <v>楊芷琳</v>
      </c>
      <c r="I235" s="6" t="s">
        <v>1180</v>
      </c>
      <c r="J235" s="6" t="s">
        <v>1181</v>
      </c>
      <c r="K235" s="3">
        <v>15000</v>
      </c>
      <c r="L235" s="3">
        <v>90</v>
      </c>
      <c r="M235" s="3">
        <v>20</v>
      </c>
      <c r="N235" s="3">
        <v>0</v>
      </c>
      <c r="O235" s="3">
        <v>50</v>
      </c>
      <c r="P235" s="3" t="s">
        <v>33</v>
      </c>
      <c r="Q235" s="1"/>
      <c r="R235" s="7" t="s">
        <v>1182</v>
      </c>
      <c r="S235" s="8" t="str">
        <f t="shared" si="1"/>
        <v>https://lionslifegame.com/player/hbk9cemXtKt6S5WZ4ZrKAwSPl2tf2l81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>
        <v>335</v>
      </c>
      <c r="B236" s="5">
        <v>2</v>
      </c>
      <c r="C236" s="5" t="s">
        <v>88</v>
      </c>
      <c r="D236" s="6" t="s">
        <v>1151</v>
      </c>
      <c r="E236" s="5" t="s">
        <v>1183</v>
      </c>
      <c r="F236" s="6" t="s">
        <v>28</v>
      </c>
      <c r="G236" s="6" t="s">
        <v>1184</v>
      </c>
      <c r="H236" s="6" t="str">
        <f t="shared" si="0"/>
        <v>陳嘉馨</v>
      </c>
      <c r="I236" s="6" t="s">
        <v>372</v>
      </c>
      <c r="J236" s="6" t="s">
        <v>1185</v>
      </c>
      <c r="K236" s="3">
        <v>10000</v>
      </c>
      <c r="L236" s="3">
        <v>30</v>
      </c>
      <c r="M236" s="3">
        <v>0</v>
      </c>
      <c r="N236" s="3">
        <v>20</v>
      </c>
      <c r="O236" s="3">
        <v>40</v>
      </c>
      <c r="P236" s="10" t="s">
        <v>40</v>
      </c>
      <c r="Q236" s="1" t="s">
        <v>24</v>
      </c>
      <c r="R236" s="7" t="s">
        <v>1186</v>
      </c>
      <c r="S236" s="8" t="str">
        <f t="shared" si="1"/>
        <v>https://lionslifegame.com/player/OwkGoVbj9b35s2oDppU85CS7PIsJEDOi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>
        <v>336</v>
      </c>
      <c r="B237" s="5">
        <v>36</v>
      </c>
      <c r="C237" s="5" t="s">
        <v>88</v>
      </c>
      <c r="D237" s="6" t="s">
        <v>1151</v>
      </c>
      <c r="E237" s="5" t="s">
        <v>1187</v>
      </c>
      <c r="F237" s="6" t="s">
        <v>1188</v>
      </c>
      <c r="G237" s="6" t="s">
        <v>1189</v>
      </c>
      <c r="H237" s="6" t="str">
        <f t="shared" si="0"/>
        <v>甘濠熙</v>
      </c>
      <c r="I237" s="6" t="s">
        <v>1190</v>
      </c>
      <c r="J237" s="6" t="s">
        <v>1191</v>
      </c>
      <c r="K237" s="3">
        <v>12000</v>
      </c>
      <c r="L237" s="3">
        <v>80</v>
      </c>
      <c r="M237" s="3">
        <v>40</v>
      </c>
      <c r="N237" s="3">
        <v>0</v>
      </c>
      <c r="O237" s="3">
        <v>70</v>
      </c>
      <c r="P237" s="3" t="s">
        <v>33</v>
      </c>
      <c r="Q237" s="1"/>
      <c r="R237" s="7" t="s">
        <v>1192</v>
      </c>
      <c r="S237" s="8" t="str">
        <f t="shared" si="1"/>
        <v>https://lionslifegame.com/player/QGFxNbJ5CZlD8LL1mkVjOqtx3B0AxxIP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>
        <v>337</v>
      </c>
      <c r="B238" s="5">
        <v>10</v>
      </c>
      <c r="C238" s="5" t="s">
        <v>88</v>
      </c>
      <c r="D238" s="6" t="s">
        <v>1151</v>
      </c>
      <c r="E238" s="5" t="s">
        <v>1193</v>
      </c>
      <c r="F238" s="6" t="s">
        <v>28</v>
      </c>
      <c r="G238" s="6" t="s">
        <v>1194</v>
      </c>
      <c r="H238" s="6" t="str">
        <f t="shared" si="0"/>
        <v>陳穎咨</v>
      </c>
      <c r="I238" s="6" t="s">
        <v>372</v>
      </c>
      <c r="J238" s="6" t="s">
        <v>1195</v>
      </c>
      <c r="K238" s="3">
        <v>3000</v>
      </c>
      <c r="L238" s="3">
        <v>100</v>
      </c>
      <c r="M238" s="3">
        <v>70</v>
      </c>
      <c r="N238" s="3">
        <v>20</v>
      </c>
      <c r="O238" s="3">
        <v>50</v>
      </c>
      <c r="P238" s="3" t="s">
        <v>16</v>
      </c>
      <c r="Q238" s="1"/>
      <c r="R238" s="7" t="s">
        <v>1196</v>
      </c>
      <c r="S238" s="8" t="str">
        <f t="shared" si="1"/>
        <v>https://lionslifegame.com/player/qZvacB6mdFQ3ggoq9cgOHhWRsmMJkGo6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>
        <v>338</v>
      </c>
      <c r="B239" s="5">
        <v>8</v>
      </c>
      <c r="C239" s="5" t="s">
        <v>88</v>
      </c>
      <c r="D239" s="6" t="s">
        <v>1151</v>
      </c>
      <c r="E239" s="5" t="s">
        <v>1197</v>
      </c>
      <c r="F239" s="6" t="s">
        <v>180</v>
      </c>
      <c r="G239" s="6" t="s">
        <v>1198</v>
      </c>
      <c r="H239" s="6" t="str">
        <f t="shared" si="0"/>
        <v>何錫燊</v>
      </c>
      <c r="I239" s="6" t="s">
        <v>1088</v>
      </c>
      <c r="J239" s="6" t="s">
        <v>1199</v>
      </c>
      <c r="K239" s="3">
        <v>10000</v>
      </c>
      <c r="L239" s="3">
        <v>70</v>
      </c>
      <c r="M239" s="3">
        <v>50</v>
      </c>
      <c r="N239" s="3">
        <v>20</v>
      </c>
      <c r="O239" s="3">
        <v>50</v>
      </c>
      <c r="P239" s="10" t="s">
        <v>40</v>
      </c>
      <c r="Q239" s="1" t="s">
        <v>41</v>
      </c>
      <c r="R239" s="7" t="s">
        <v>1200</v>
      </c>
      <c r="S239" s="8" t="str">
        <f t="shared" si="1"/>
        <v>https://lionslifegame.com/player/H7eGkrst7FD0a7sJlVKyWYtpUwcCJdXM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>
        <v>339</v>
      </c>
      <c r="B240" s="5">
        <v>38</v>
      </c>
      <c r="C240" s="5" t="s">
        <v>88</v>
      </c>
      <c r="D240" s="6" t="s">
        <v>1151</v>
      </c>
      <c r="E240" s="5" t="s">
        <v>1201</v>
      </c>
      <c r="F240" s="6" t="s">
        <v>1202</v>
      </c>
      <c r="G240" s="6" t="s">
        <v>1203</v>
      </c>
      <c r="H240" s="6" t="str">
        <f t="shared" si="0"/>
        <v>鍾俊豪</v>
      </c>
      <c r="I240" s="6" t="s">
        <v>1204</v>
      </c>
      <c r="J240" s="6" t="s">
        <v>1205</v>
      </c>
      <c r="K240" s="3">
        <v>10000</v>
      </c>
      <c r="L240" s="3">
        <v>100</v>
      </c>
      <c r="M240" s="3">
        <v>10</v>
      </c>
      <c r="N240" s="3">
        <v>20</v>
      </c>
      <c r="O240" s="3">
        <v>60</v>
      </c>
      <c r="P240" s="3" t="s">
        <v>16</v>
      </c>
      <c r="Q240" s="1"/>
      <c r="R240" s="7" t="s">
        <v>1206</v>
      </c>
      <c r="S240" s="8" t="str">
        <f t="shared" si="1"/>
        <v>https://lionslifegame.com/player/rySHkpWD4UscGpU6i5kbanXDoSNCu7Z8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>
        <v>340</v>
      </c>
      <c r="B241" s="5">
        <v>7</v>
      </c>
      <c r="C241" s="5" t="s">
        <v>88</v>
      </c>
      <c r="D241" s="6" t="s">
        <v>1151</v>
      </c>
      <c r="E241" s="5" t="s">
        <v>1207</v>
      </c>
      <c r="F241" s="6" t="s">
        <v>595</v>
      </c>
      <c r="G241" s="6" t="s">
        <v>1208</v>
      </c>
      <c r="H241" s="6" t="str">
        <f t="shared" si="0"/>
        <v>徐昕茹</v>
      </c>
      <c r="I241" s="6" t="s">
        <v>597</v>
      </c>
      <c r="J241" s="6" t="s">
        <v>1209</v>
      </c>
      <c r="K241" s="3">
        <v>12000</v>
      </c>
      <c r="L241" s="3">
        <v>40</v>
      </c>
      <c r="M241" s="3">
        <v>90</v>
      </c>
      <c r="N241" s="3">
        <v>10</v>
      </c>
      <c r="O241" s="3">
        <v>70</v>
      </c>
      <c r="P241" s="3" t="s">
        <v>33</v>
      </c>
      <c r="Q241" s="1"/>
      <c r="R241" s="7" t="s">
        <v>1210</v>
      </c>
      <c r="S241" s="8" t="str">
        <f t="shared" si="1"/>
        <v>https://lionslifegame.com/player/4HvlhzjnvhJSPf90nsyyRJzj0NTCVIC6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>
        <v>341</v>
      </c>
      <c r="B242" s="5">
        <v>9</v>
      </c>
      <c r="C242" s="5" t="s">
        <v>88</v>
      </c>
      <c r="D242" s="6" t="s">
        <v>1151</v>
      </c>
      <c r="E242" s="5" t="s">
        <v>1211</v>
      </c>
      <c r="F242" s="6" t="s">
        <v>900</v>
      </c>
      <c r="G242" s="6" t="s">
        <v>1212</v>
      </c>
      <c r="H242" s="6" t="str">
        <f t="shared" si="0"/>
        <v>袁千堡</v>
      </c>
      <c r="I242" s="6" t="s">
        <v>1213</v>
      </c>
      <c r="J242" s="6" t="s">
        <v>1214</v>
      </c>
      <c r="K242" s="3">
        <v>10000</v>
      </c>
      <c r="L242" s="3">
        <v>90</v>
      </c>
      <c r="M242" s="3">
        <v>30</v>
      </c>
      <c r="N242" s="3">
        <v>20</v>
      </c>
      <c r="O242" s="3">
        <v>90</v>
      </c>
      <c r="P242" s="3" t="s">
        <v>33</v>
      </c>
      <c r="Q242" s="1"/>
      <c r="R242" s="7" t="s">
        <v>1215</v>
      </c>
      <c r="S242" s="8" t="str">
        <f t="shared" si="1"/>
        <v>https://lionslifegame.com/player/zwMmHISoc79s3tEiNVRvSXyJsEKs29fJ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>
        <v>342</v>
      </c>
      <c r="B243" s="5">
        <v>4</v>
      </c>
      <c r="C243" s="5" t="s">
        <v>88</v>
      </c>
      <c r="D243" s="6" t="s">
        <v>1151</v>
      </c>
      <c r="E243" s="5" t="s">
        <v>1216</v>
      </c>
      <c r="F243" s="6" t="s">
        <v>634</v>
      </c>
      <c r="G243" s="6" t="s">
        <v>1217</v>
      </c>
      <c r="H243" s="6" t="str">
        <f t="shared" si="0"/>
        <v>黄翰林</v>
      </c>
      <c r="I243" s="6" t="s">
        <v>556</v>
      </c>
      <c r="J243" s="6" t="s">
        <v>1218</v>
      </c>
      <c r="K243" s="3">
        <v>25000</v>
      </c>
      <c r="L243" s="3">
        <v>50</v>
      </c>
      <c r="M243" s="3">
        <v>50</v>
      </c>
      <c r="N243" s="3">
        <v>30</v>
      </c>
      <c r="O243" s="3">
        <v>90</v>
      </c>
      <c r="P243" s="3" t="s">
        <v>16</v>
      </c>
      <c r="Q243" s="1" t="s">
        <v>24</v>
      </c>
      <c r="R243" s="7" t="s">
        <v>1219</v>
      </c>
      <c r="S243" s="8" t="str">
        <f t="shared" si="1"/>
        <v>https://lionslifegame.com/player/zqNAvCKEEGMzDtn9GTazZhpYzd7ZEndz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>
        <v>343</v>
      </c>
      <c r="B244" s="5">
        <v>46</v>
      </c>
      <c r="C244" s="5" t="s">
        <v>88</v>
      </c>
      <c r="D244" s="6" t="s">
        <v>1151</v>
      </c>
      <c r="E244" s="5" t="s">
        <v>1220</v>
      </c>
      <c r="F244" s="6" t="s">
        <v>1221</v>
      </c>
      <c r="G244" s="6" t="s">
        <v>1222</v>
      </c>
      <c r="H244" s="6" t="str">
        <f t="shared" si="0"/>
        <v>章星</v>
      </c>
      <c r="I244" s="6" t="s">
        <v>926</v>
      </c>
      <c r="J244" s="6" t="s">
        <v>1223</v>
      </c>
      <c r="K244" s="3">
        <v>3000</v>
      </c>
      <c r="L244" s="3">
        <v>110</v>
      </c>
      <c r="M244" s="3">
        <v>40</v>
      </c>
      <c r="N244" s="3">
        <v>0</v>
      </c>
      <c r="O244" s="3">
        <v>60</v>
      </c>
      <c r="P244" s="10" t="s">
        <v>40</v>
      </c>
      <c r="Q244" s="1"/>
      <c r="R244" s="7" t="s">
        <v>1224</v>
      </c>
      <c r="S244" s="8" t="str">
        <f t="shared" si="1"/>
        <v>https://lionslifegame.com/player/ojmu8ofZjumy1JFvROgfJhjSAEetNAi1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>
        <v>344</v>
      </c>
      <c r="B245" s="5">
        <v>57</v>
      </c>
      <c r="C245" s="5" t="s">
        <v>88</v>
      </c>
      <c r="D245" s="6" t="s">
        <v>1151</v>
      </c>
      <c r="E245" s="5" t="s">
        <v>1225</v>
      </c>
      <c r="F245" s="6" t="s">
        <v>73</v>
      </c>
      <c r="G245" s="6" t="s">
        <v>1226</v>
      </c>
      <c r="H245" s="6" t="str">
        <f t="shared" si="0"/>
        <v>林家祺</v>
      </c>
      <c r="I245" s="6" t="s">
        <v>336</v>
      </c>
      <c r="J245" s="6" t="s">
        <v>1227</v>
      </c>
      <c r="K245" s="3">
        <v>12000</v>
      </c>
      <c r="L245" s="3">
        <v>50</v>
      </c>
      <c r="M245" s="3">
        <v>50</v>
      </c>
      <c r="N245" s="3">
        <v>0</v>
      </c>
      <c r="O245" s="3">
        <v>50</v>
      </c>
      <c r="P245" s="3" t="s">
        <v>33</v>
      </c>
      <c r="Q245" s="1" t="s">
        <v>24</v>
      </c>
      <c r="R245" s="7" t="s">
        <v>1228</v>
      </c>
      <c r="S245" s="8" t="str">
        <f t="shared" si="1"/>
        <v>https://lionslifegame.com/player/9YnrfZM9PRlebq8zcGIa8vkwdfs2rYPa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>
        <v>345</v>
      </c>
      <c r="B246" s="5">
        <v>49</v>
      </c>
      <c r="C246" s="5" t="s">
        <v>88</v>
      </c>
      <c r="D246" s="6" t="s">
        <v>1151</v>
      </c>
      <c r="E246" s="5" t="s">
        <v>1229</v>
      </c>
      <c r="F246" s="6" t="s">
        <v>436</v>
      </c>
      <c r="G246" s="6" t="s">
        <v>1230</v>
      </c>
      <c r="H246" s="6" t="str">
        <f t="shared" si="0"/>
        <v>鄧文博</v>
      </c>
      <c r="I246" s="6" t="s">
        <v>1039</v>
      </c>
      <c r="J246" s="6" t="s">
        <v>1231</v>
      </c>
      <c r="K246" s="3">
        <v>8000</v>
      </c>
      <c r="L246" s="3">
        <v>100</v>
      </c>
      <c r="M246" s="3">
        <v>30</v>
      </c>
      <c r="N246" s="3">
        <v>30</v>
      </c>
      <c r="O246" s="3">
        <v>50</v>
      </c>
      <c r="P246" s="3" t="s">
        <v>33</v>
      </c>
      <c r="Q246" s="1"/>
      <c r="R246" s="7" t="s">
        <v>1232</v>
      </c>
      <c r="S246" s="8" t="str">
        <f t="shared" si="1"/>
        <v>https://lionslifegame.com/player/RuYFtpcsmUahnVMBHqK5ttXT4NhiJn7N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>
        <v>346</v>
      </c>
      <c r="B247" s="5">
        <v>19</v>
      </c>
      <c r="C247" s="5" t="s">
        <v>88</v>
      </c>
      <c r="D247" s="6" t="s">
        <v>1151</v>
      </c>
      <c r="E247" s="5" t="s">
        <v>1233</v>
      </c>
      <c r="F247" s="6" t="s">
        <v>862</v>
      </c>
      <c r="G247" s="6" t="s">
        <v>1234</v>
      </c>
      <c r="H247" s="6" t="str">
        <f t="shared" si="0"/>
        <v>胡朗正</v>
      </c>
      <c r="I247" s="6" t="s">
        <v>1235</v>
      </c>
      <c r="J247" s="6" t="s">
        <v>820</v>
      </c>
      <c r="K247" s="3">
        <v>30000</v>
      </c>
      <c r="L247" s="3">
        <v>60</v>
      </c>
      <c r="M247" s="3">
        <v>70</v>
      </c>
      <c r="N247" s="3">
        <v>10</v>
      </c>
      <c r="O247" s="3">
        <v>70</v>
      </c>
      <c r="P247" s="3" t="s">
        <v>16</v>
      </c>
      <c r="Q247" s="1" t="s">
        <v>34</v>
      </c>
      <c r="R247" s="7" t="s">
        <v>1236</v>
      </c>
      <c r="S247" s="8" t="str">
        <f t="shared" si="1"/>
        <v>https://lionslifegame.com/player/rReNzDxWX9jLC7ykAxMQAJOyMRfxqd4F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>
        <v>347</v>
      </c>
      <c r="B248" s="5">
        <v>26</v>
      </c>
      <c r="C248" s="5" t="s">
        <v>88</v>
      </c>
      <c r="D248" s="6" t="s">
        <v>1151</v>
      </c>
      <c r="E248" s="5" t="s">
        <v>1237</v>
      </c>
      <c r="F248" s="6" t="s">
        <v>650</v>
      </c>
      <c r="G248" s="6" t="s">
        <v>1238</v>
      </c>
      <c r="H248" s="6" t="str">
        <f t="shared" si="0"/>
        <v>葉曉曈</v>
      </c>
      <c r="I248" s="6" t="s">
        <v>1112</v>
      </c>
      <c r="J248" s="6" t="s">
        <v>1239</v>
      </c>
      <c r="K248" s="3">
        <v>25000</v>
      </c>
      <c r="L248" s="3">
        <v>30</v>
      </c>
      <c r="M248" s="3">
        <v>10</v>
      </c>
      <c r="N248" s="3">
        <v>20</v>
      </c>
      <c r="O248" s="3">
        <v>40</v>
      </c>
      <c r="P248" s="3" t="s">
        <v>23</v>
      </c>
      <c r="Q248" s="1"/>
      <c r="R248" s="7" t="s">
        <v>1240</v>
      </c>
      <c r="S248" s="8" t="str">
        <f t="shared" si="1"/>
        <v>https://lionslifegame.com/player/VA3L5BNlk6Zk51EGG8tlksn26jhRSfmp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>
        <v>348</v>
      </c>
      <c r="B249" s="5">
        <v>64</v>
      </c>
      <c r="C249" s="5" t="s">
        <v>88</v>
      </c>
      <c r="D249" s="6" t="s">
        <v>1151</v>
      </c>
      <c r="E249" s="5" t="s">
        <v>1241</v>
      </c>
      <c r="F249" s="6" t="s">
        <v>73</v>
      </c>
      <c r="G249" s="6" t="s">
        <v>1242</v>
      </c>
      <c r="H249" s="6" t="str">
        <f t="shared" si="0"/>
        <v>林芷游</v>
      </c>
      <c r="I249" s="6" t="s">
        <v>336</v>
      </c>
      <c r="J249" s="6" t="s">
        <v>1243</v>
      </c>
      <c r="K249" s="3">
        <v>8000</v>
      </c>
      <c r="L249" s="3">
        <v>70</v>
      </c>
      <c r="M249" s="3">
        <v>40</v>
      </c>
      <c r="N249" s="3">
        <v>10</v>
      </c>
      <c r="O249" s="3">
        <v>60</v>
      </c>
      <c r="P249" s="3" t="s">
        <v>33</v>
      </c>
      <c r="Q249" s="1"/>
      <c r="R249" s="7" t="s">
        <v>1244</v>
      </c>
      <c r="S249" s="8" t="str">
        <f t="shared" si="1"/>
        <v>https://lionslifegame.com/player/NFlH7AxSMhhSwWadyCLPzxhdqa8iP30L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>
        <v>349</v>
      </c>
      <c r="B250" s="5">
        <v>32</v>
      </c>
      <c r="C250" s="5" t="s">
        <v>88</v>
      </c>
      <c r="D250" s="6" t="s">
        <v>1151</v>
      </c>
      <c r="E250" s="5" t="s">
        <v>1245</v>
      </c>
      <c r="F250" s="6" t="s">
        <v>1246</v>
      </c>
      <c r="G250" s="6" t="s">
        <v>1247</v>
      </c>
      <c r="H250" s="6" t="str">
        <f t="shared" si="0"/>
        <v>陈俊炜</v>
      </c>
      <c r="I250" s="6" t="s">
        <v>657</v>
      </c>
      <c r="J250" s="6" t="s">
        <v>1248</v>
      </c>
      <c r="K250" s="3">
        <v>8000</v>
      </c>
      <c r="L250" s="3">
        <v>50</v>
      </c>
      <c r="M250" s="3">
        <v>20</v>
      </c>
      <c r="N250" s="3">
        <v>20</v>
      </c>
      <c r="O250" s="3">
        <v>30</v>
      </c>
      <c r="P250" s="10" t="s">
        <v>40</v>
      </c>
      <c r="Q250" s="1"/>
      <c r="R250" s="7" t="s">
        <v>1249</v>
      </c>
      <c r="S250" s="8" t="str">
        <f t="shared" si="1"/>
        <v>https://lionslifegame.com/player/sfu4aXk3NWK3I8AsV8V3dy0rlJvMIhR1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>
        <v>350</v>
      </c>
      <c r="B251" s="5">
        <v>11</v>
      </c>
      <c r="C251" s="5" t="s">
        <v>102</v>
      </c>
      <c r="D251" s="6" t="s">
        <v>1250</v>
      </c>
      <c r="E251" s="5" t="s">
        <v>1251</v>
      </c>
      <c r="F251" s="6" t="s">
        <v>436</v>
      </c>
      <c r="G251" s="6" t="s">
        <v>1252</v>
      </c>
      <c r="H251" s="6" t="str">
        <f t="shared" si="0"/>
        <v>鄧映蕎</v>
      </c>
      <c r="I251" s="6" t="s">
        <v>438</v>
      </c>
      <c r="J251" s="6" t="s">
        <v>1253</v>
      </c>
      <c r="K251" s="3">
        <v>20000</v>
      </c>
      <c r="L251" s="3">
        <v>100</v>
      </c>
      <c r="M251" s="3">
        <v>30</v>
      </c>
      <c r="N251" s="3">
        <v>10</v>
      </c>
      <c r="O251" s="3">
        <v>60</v>
      </c>
      <c r="P251" s="3" t="s">
        <v>23</v>
      </c>
      <c r="Q251" s="1"/>
      <c r="R251" s="7" t="s">
        <v>1254</v>
      </c>
      <c r="S251" s="8" t="str">
        <f t="shared" si="1"/>
        <v>https://lionslifegame.com/player/VjngzX1p3nYulqsD2tWMUaRAGvPRcLuR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>
        <v>351</v>
      </c>
      <c r="B252" s="5">
        <v>60</v>
      </c>
      <c r="C252" s="5" t="s">
        <v>102</v>
      </c>
      <c r="D252" s="6" t="s">
        <v>1250</v>
      </c>
      <c r="E252" s="5" t="s">
        <v>1255</v>
      </c>
      <c r="F252" s="6" t="s">
        <v>67</v>
      </c>
      <c r="G252" s="6" t="s">
        <v>1256</v>
      </c>
      <c r="H252" s="6" t="str">
        <f t="shared" si="0"/>
        <v>黃希恩</v>
      </c>
      <c r="I252" s="6" t="s">
        <v>606</v>
      </c>
      <c r="J252" s="6" t="s">
        <v>1257</v>
      </c>
      <c r="K252" s="3">
        <v>2000</v>
      </c>
      <c r="L252" s="3">
        <v>80</v>
      </c>
      <c r="M252" s="3">
        <v>40</v>
      </c>
      <c r="N252" s="3">
        <v>30</v>
      </c>
      <c r="O252" s="3">
        <v>80</v>
      </c>
      <c r="P252" s="10" t="s">
        <v>40</v>
      </c>
      <c r="Q252" s="1"/>
      <c r="R252" s="7" t="s">
        <v>1258</v>
      </c>
      <c r="S252" s="8" t="str">
        <f t="shared" si="1"/>
        <v>https://lionslifegame.com/player/X6iPM9SiVXHeCvdiXJ4zIJxQ9I7DRsGK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>
        <v>352</v>
      </c>
      <c r="B253" s="5">
        <v>6</v>
      </c>
      <c r="C253" s="5" t="s">
        <v>102</v>
      </c>
      <c r="D253" s="6" t="s">
        <v>1250</v>
      </c>
      <c r="E253" s="5" t="s">
        <v>1259</v>
      </c>
      <c r="F253" s="6" t="s">
        <v>436</v>
      </c>
      <c r="G253" s="6" t="s">
        <v>1260</v>
      </c>
      <c r="H253" s="6" t="str">
        <f t="shared" si="0"/>
        <v>鄧曉兒</v>
      </c>
      <c r="I253" s="6" t="s">
        <v>438</v>
      </c>
      <c r="J253" s="6" t="s">
        <v>1261</v>
      </c>
      <c r="K253" s="3">
        <v>25000</v>
      </c>
      <c r="L253" s="3">
        <v>70</v>
      </c>
      <c r="M253" s="3">
        <v>30</v>
      </c>
      <c r="N253" s="3">
        <v>10</v>
      </c>
      <c r="O253" s="3">
        <v>60</v>
      </c>
      <c r="P253" s="3" t="s">
        <v>16</v>
      </c>
      <c r="Q253" s="1" t="s">
        <v>41</v>
      </c>
      <c r="R253" s="7" t="s">
        <v>1262</v>
      </c>
      <c r="S253" s="8" t="str">
        <f t="shared" si="1"/>
        <v>https://lionslifegame.com/player/Q7nk1rcxzxImz0tFY2aFqJYCaSllTQMm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>
        <v>353</v>
      </c>
      <c r="B254" s="5">
        <v>19</v>
      </c>
      <c r="C254" s="5" t="s">
        <v>112</v>
      </c>
      <c r="D254" s="6" t="s">
        <v>1263</v>
      </c>
      <c r="E254" s="5" t="s">
        <v>1264</v>
      </c>
      <c r="F254" s="6" t="s">
        <v>47</v>
      </c>
      <c r="G254" s="6" t="s">
        <v>1265</v>
      </c>
      <c r="H254" s="6" t="str">
        <f t="shared" si="0"/>
        <v>張智皓</v>
      </c>
      <c r="I254" s="6" t="s">
        <v>49</v>
      </c>
      <c r="J254" s="6" t="s">
        <v>1266</v>
      </c>
      <c r="K254" s="3">
        <v>10000</v>
      </c>
      <c r="L254" s="3">
        <v>100</v>
      </c>
      <c r="M254" s="3">
        <v>30</v>
      </c>
      <c r="N254" s="3">
        <v>30</v>
      </c>
      <c r="O254" s="3">
        <v>50</v>
      </c>
      <c r="P254" s="3" t="s">
        <v>16</v>
      </c>
      <c r="Q254" s="1"/>
      <c r="R254" s="7" t="s">
        <v>1267</v>
      </c>
      <c r="S254" s="8" t="str">
        <f t="shared" si="1"/>
        <v>https://lionslifegame.com/player/1Z0XW6ViMZAygCZmkY5dNUVSNMjgLfcS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>
        <v>354</v>
      </c>
      <c r="B255" s="5">
        <v>29</v>
      </c>
      <c r="C255" s="5" t="s">
        <v>112</v>
      </c>
      <c r="D255" s="6" t="s">
        <v>1263</v>
      </c>
      <c r="E255" s="5" t="s">
        <v>1268</v>
      </c>
      <c r="F255" s="6" t="s">
        <v>226</v>
      </c>
      <c r="G255" s="6" t="s">
        <v>1269</v>
      </c>
      <c r="H255" s="6" t="str">
        <f t="shared" si="0"/>
        <v>謝頌安</v>
      </c>
      <c r="I255" s="6" t="s">
        <v>228</v>
      </c>
      <c r="J255" s="6" t="s">
        <v>1270</v>
      </c>
      <c r="K255" s="3">
        <v>10000</v>
      </c>
      <c r="L255" s="3">
        <v>90</v>
      </c>
      <c r="M255" s="3">
        <v>20</v>
      </c>
      <c r="N255" s="3">
        <v>40</v>
      </c>
      <c r="O255" s="3">
        <v>70</v>
      </c>
      <c r="P255" s="10" t="s">
        <v>40</v>
      </c>
      <c r="Q255" s="1"/>
      <c r="R255" s="7" t="s">
        <v>1271</v>
      </c>
      <c r="S255" s="8" t="str">
        <f t="shared" si="1"/>
        <v>https://lionslifegame.com/player/GdUTIyQM5Le6iUZUh46b4W4NkH69agYO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>
        <v>355</v>
      </c>
      <c r="B256" s="5">
        <v>39</v>
      </c>
      <c r="C256" s="5" t="s">
        <v>112</v>
      </c>
      <c r="D256" s="6" t="s">
        <v>1263</v>
      </c>
      <c r="E256" s="5" t="s">
        <v>1272</v>
      </c>
      <c r="F256" s="6" t="s">
        <v>47</v>
      </c>
      <c r="G256" s="6" t="s">
        <v>1273</v>
      </c>
      <c r="H256" s="6" t="str">
        <f t="shared" si="0"/>
        <v>張澤霖</v>
      </c>
      <c r="I256" s="6" t="s">
        <v>49</v>
      </c>
      <c r="J256" s="6" t="s">
        <v>1274</v>
      </c>
      <c r="K256" s="3">
        <v>25000</v>
      </c>
      <c r="L256" s="3">
        <v>120</v>
      </c>
      <c r="M256" s="3">
        <v>30</v>
      </c>
      <c r="N256" s="3">
        <v>30</v>
      </c>
      <c r="O256" s="3">
        <v>60</v>
      </c>
      <c r="P256" s="10" t="s">
        <v>40</v>
      </c>
      <c r="Q256" s="1"/>
      <c r="R256" s="7" t="s">
        <v>1275</v>
      </c>
      <c r="S256" s="8" t="str">
        <f t="shared" si="1"/>
        <v>https://lionslifegame.com/player/heAgyQqv4HxiCcL1zke6FE391LlkMKWo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>
        <v>356</v>
      </c>
      <c r="B257" s="5">
        <v>32</v>
      </c>
      <c r="C257" s="5" t="s">
        <v>112</v>
      </c>
      <c r="D257" s="6" t="s">
        <v>1263</v>
      </c>
      <c r="E257" s="5" t="s">
        <v>1276</v>
      </c>
      <c r="F257" s="6" t="s">
        <v>1277</v>
      </c>
      <c r="G257" s="6" t="s">
        <v>1278</v>
      </c>
      <c r="H257" s="6" t="str">
        <f t="shared" ref="H257:H340" si="2">F257&amp;G257</f>
        <v>彭偉超</v>
      </c>
      <c r="I257" s="6" t="s">
        <v>1279</v>
      </c>
      <c r="J257" s="6" t="s">
        <v>1280</v>
      </c>
      <c r="K257" s="3">
        <v>20000</v>
      </c>
      <c r="L257" s="3">
        <v>90</v>
      </c>
      <c r="M257" s="3">
        <v>20</v>
      </c>
      <c r="N257" s="3">
        <v>20</v>
      </c>
      <c r="O257" s="3">
        <v>40</v>
      </c>
      <c r="P257" s="3" t="s">
        <v>16</v>
      </c>
      <c r="Q257" s="1" t="s">
        <v>34</v>
      </c>
      <c r="R257" s="7" t="s">
        <v>1281</v>
      </c>
      <c r="S257" s="8" t="str">
        <f t="shared" ref="S257:S511" si="3">"https://lionslifegame.com/player/"&amp;R257</f>
        <v>https://lionslifegame.com/player/TlQYAFvnyLn2NMqBfQR8BXGZVg9tgjaN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>
        <v>357</v>
      </c>
      <c r="B258" s="5">
        <v>54</v>
      </c>
      <c r="C258" s="5" t="s">
        <v>112</v>
      </c>
      <c r="D258" s="6" t="s">
        <v>1263</v>
      </c>
      <c r="E258" s="5" t="s">
        <v>1282</v>
      </c>
      <c r="F258" s="6" t="s">
        <v>180</v>
      </c>
      <c r="G258" s="6" t="s">
        <v>1283</v>
      </c>
      <c r="H258" s="6" t="str">
        <f t="shared" si="2"/>
        <v>何俊昇</v>
      </c>
      <c r="I258" s="6" t="s">
        <v>182</v>
      </c>
      <c r="J258" s="6" t="s">
        <v>1284</v>
      </c>
      <c r="K258" s="3">
        <v>3000</v>
      </c>
      <c r="L258" s="3">
        <v>80</v>
      </c>
      <c r="M258" s="3">
        <v>20</v>
      </c>
      <c r="N258" s="3">
        <v>20</v>
      </c>
      <c r="O258" s="3">
        <v>60</v>
      </c>
      <c r="P258" s="10" t="s">
        <v>40</v>
      </c>
      <c r="Q258" s="1"/>
      <c r="R258" s="7" t="s">
        <v>1285</v>
      </c>
      <c r="S258" s="8" t="str">
        <f t="shared" si="3"/>
        <v>https://lionslifegame.com/player/Z103GrDvO23XTuA3N7o34xFOtIuqA2oO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>
        <v>358</v>
      </c>
      <c r="B259" s="5">
        <v>27</v>
      </c>
      <c r="C259" s="5" t="s">
        <v>112</v>
      </c>
      <c r="D259" s="6" t="s">
        <v>1263</v>
      </c>
      <c r="E259" s="5" t="s">
        <v>1286</v>
      </c>
      <c r="F259" s="6" t="s">
        <v>285</v>
      </c>
      <c r="G259" s="6" t="s">
        <v>1287</v>
      </c>
      <c r="H259" s="6" t="str">
        <f t="shared" si="2"/>
        <v>鄭皓天</v>
      </c>
      <c r="I259" s="6" t="s">
        <v>646</v>
      </c>
      <c r="J259" s="6" t="s">
        <v>1288</v>
      </c>
      <c r="K259" s="3">
        <v>10000</v>
      </c>
      <c r="L259" s="3">
        <v>30</v>
      </c>
      <c r="M259" s="3">
        <v>30</v>
      </c>
      <c r="N259" s="3">
        <v>40</v>
      </c>
      <c r="O259" s="3">
        <v>90</v>
      </c>
      <c r="P259" s="3" t="s">
        <v>33</v>
      </c>
      <c r="Q259" s="1"/>
      <c r="R259" s="7" t="s">
        <v>1289</v>
      </c>
      <c r="S259" s="8" t="str">
        <f t="shared" si="3"/>
        <v>https://lionslifegame.com/player/qQ5v2BJf28JMpZnSkwxJTqvKAdERgmPl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>
        <v>359</v>
      </c>
      <c r="B260" s="5">
        <v>40</v>
      </c>
      <c r="C260" s="5" t="s">
        <v>112</v>
      </c>
      <c r="D260" s="6" t="s">
        <v>1263</v>
      </c>
      <c r="E260" s="5" t="s">
        <v>1290</v>
      </c>
      <c r="F260" s="6" t="s">
        <v>610</v>
      </c>
      <c r="G260" s="6" t="s">
        <v>1291</v>
      </c>
      <c r="H260" s="6" t="str">
        <f t="shared" si="2"/>
        <v>譚展衡</v>
      </c>
      <c r="I260" s="6" t="s">
        <v>1292</v>
      </c>
      <c r="J260" s="6" t="s">
        <v>1293</v>
      </c>
      <c r="K260" s="3">
        <v>12000</v>
      </c>
      <c r="L260" s="3">
        <v>100</v>
      </c>
      <c r="M260" s="3">
        <v>60</v>
      </c>
      <c r="N260" s="3">
        <v>30</v>
      </c>
      <c r="O260" s="3">
        <v>60</v>
      </c>
      <c r="P260" s="3" t="s">
        <v>33</v>
      </c>
      <c r="Q260" s="1"/>
      <c r="R260" s="7" t="s">
        <v>1294</v>
      </c>
      <c r="S260" s="8" t="str">
        <f t="shared" si="3"/>
        <v>https://lionslifegame.com/player/Howlfb5Mh912otFVPNPZ3gxEZktEsdWR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>
        <v>360</v>
      </c>
      <c r="B261" s="5">
        <v>22</v>
      </c>
      <c r="C261" s="5" t="s">
        <v>112</v>
      </c>
      <c r="D261" s="6" t="s">
        <v>1263</v>
      </c>
      <c r="E261" s="5" t="s">
        <v>1295</v>
      </c>
      <c r="F261" s="6" t="s">
        <v>28</v>
      </c>
      <c r="G261" s="6" t="s">
        <v>1033</v>
      </c>
      <c r="H261" s="6" t="str">
        <f t="shared" si="2"/>
        <v>陳子浩</v>
      </c>
      <c r="I261" s="6" t="s">
        <v>30</v>
      </c>
      <c r="J261" s="6" t="s">
        <v>205</v>
      </c>
      <c r="K261" s="3">
        <v>4000</v>
      </c>
      <c r="L261" s="3">
        <v>60</v>
      </c>
      <c r="M261" s="3">
        <v>80</v>
      </c>
      <c r="N261" s="3">
        <v>30</v>
      </c>
      <c r="O261" s="3">
        <v>70</v>
      </c>
      <c r="P261" s="3" t="s">
        <v>33</v>
      </c>
      <c r="Q261" s="1"/>
      <c r="R261" s="7" t="s">
        <v>1296</v>
      </c>
      <c r="S261" s="8" t="str">
        <f t="shared" si="3"/>
        <v>https://lionslifegame.com/player/6bjIVu8EqDlY7EBYVdc4PZ0dgONPInXu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>
        <v>361</v>
      </c>
      <c r="B262" s="5">
        <v>40</v>
      </c>
      <c r="C262" s="5" t="s">
        <v>118</v>
      </c>
      <c r="D262" s="6" t="s">
        <v>1297</v>
      </c>
      <c r="E262" s="5" t="s">
        <v>1298</v>
      </c>
      <c r="F262" s="6" t="s">
        <v>1299</v>
      </c>
      <c r="G262" s="6" t="s">
        <v>1300</v>
      </c>
      <c r="H262" s="6" t="str">
        <f t="shared" si="2"/>
        <v>蒙銳軒</v>
      </c>
      <c r="I262" s="6" t="s">
        <v>1301</v>
      </c>
      <c r="J262" s="6" t="s">
        <v>1302</v>
      </c>
      <c r="K262" s="3">
        <v>10000</v>
      </c>
      <c r="L262" s="3">
        <v>120</v>
      </c>
      <c r="M262" s="3">
        <v>40</v>
      </c>
      <c r="N262" s="3">
        <v>10</v>
      </c>
      <c r="O262" s="3">
        <v>50</v>
      </c>
      <c r="P262" s="3" t="s">
        <v>33</v>
      </c>
      <c r="Q262" s="1"/>
      <c r="R262" s="7" t="s">
        <v>1303</v>
      </c>
      <c r="S262" s="8" t="str">
        <f t="shared" si="3"/>
        <v>https://lionslifegame.com/player/X2huTVsep5jESvbG3zGW7gPZLLyrpHez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>
        <v>362</v>
      </c>
      <c r="B263" s="5">
        <v>26</v>
      </c>
      <c r="C263" s="5" t="s">
        <v>118</v>
      </c>
      <c r="D263" s="6" t="s">
        <v>1297</v>
      </c>
      <c r="E263" s="5" t="s">
        <v>1304</v>
      </c>
      <c r="F263" s="6" t="s">
        <v>67</v>
      </c>
      <c r="G263" s="6" t="s">
        <v>1305</v>
      </c>
      <c r="H263" s="6" t="str">
        <f t="shared" si="2"/>
        <v>黃珮桁</v>
      </c>
      <c r="I263" s="6" t="s">
        <v>239</v>
      </c>
      <c r="J263" s="6" t="s">
        <v>1306</v>
      </c>
      <c r="K263" s="3">
        <v>4000</v>
      </c>
      <c r="L263" s="3">
        <v>50</v>
      </c>
      <c r="M263" s="3">
        <v>60</v>
      </c>
      <c r="N263" s="3">
        <v>20</v>
      </c>
      <c r="O263" s="3">
        <v>60</v>
      </c>
      <c r="P263" s="3" t="s">
        <v>16</v>
      </c>
      <c r="Q263" s="1"/>
      <c r="R263" s="7" t="s">
        <v>1307</v>
      </c>
      <c r="S263" s="8" t="str">
        <f t="shared" si="3"/>
        <v>https://lionslifegame.com/player/lpOQYeAzDP8f6sPeejE0sWsAXhNRVwI2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>
        <v>363</v>
      </c>
      <c r="B264" s="5">
        <v>29</v>
      </c>
      <c r="C264" s="5" t="s">
        <v>118</v>
      </c>
      <c r="D264" s="6" t="s">
        <v>1297</v>
      </c>
      <c r="E264" s="5" t="s">
        <v>1308</v>
      </c>
      <c r="F264" s="6" t="s">
        <v>945</v>
      </c>
      <c r="G264" s="6" t="s">
        <v>1309</v>
      </c>
      <c r="H264" s="6" t="str">
        <f t="shared" si="2"/>
        <v>施志權</v>
      </c>
      <c r="I264" s="6" t="s">
        <v>1310</v>
      </c>
      <c r="J264" s="6" t="s">
        <v>1311</v>
      </c>
      <c r="K264" s="3">
        <v>20000</v>
      </c>
      <c r="L264" s="3">
        <v>80</v>
      </c>
      <c r="M264" s="3">
        <v>50</v>
      </c>
      <c r="N264" s="3">
        <v>30</v>
      </c>
      <c r="O264" s="3">
        <v>60</v>
      </c>
      <c r="P264" s="3" t="s">
        <v>33</v>
      </c>
      <c r="Q264" s="1"/>
      <c r="R264" s="7" t="s">
        <v>1312</v>
      </c>
      <c r="S264" s="8" t="str">
        <f t="shared" si="3"/>
        <v>https://lionslifegame.com/player/4W1wAqve3jBS2DWbuwZXqAMCcO4qGCVk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>
        <v>364</v>
      </c>
      <c r="B265" s="5">
        <v>17</v>
      </c>
      <c r="C265" s="5" t="s">
        <v>118</v>
      </c>
      <c r="D265" s="6" t="s">
        <v>1297</v>
      </c>
      <c r="E265" s="5" t="s">
        <v>1313</v>
      </c>
      <c r="F265" s="6" t="s">
        <v>157</v>
      </c>
      <c r="G265" s="6" t="s">
        <v>1314</v>
      </c>
      <c r="H265" s="6" t="str">
        <f t="shared" si="2"/>
        <v>余樂峯</v>
      </c>
      <c r="I265" s="6" t="s">
        <v>159</v>
      </c>
      <c r="J265" s="6" t="s">
        <v>1315</v>
      </c>
      <c r="K265" s="3">
        <v>6000</v>
      </c>
      <c r="L265" s="3">
        <v>80</v>
      </c>
      <c r="M265" s="3">
        <v>70</v>
      </c>
      <c r="N265" s="3">
        <v>30</v>
      </c>
      <c r="O265" s="3">
        <v>70</v>
      </c>
      <c r="P265" s="3" t="s">
        <v>33</v>
      </c>
      <c r="Q265" s="1"/>
      <c r="R265" s="7" t="s">
        <v>1316</v>
      </c>
      <c r="S265" s="8" t="str">
        <f t="shared" si="3"/>
        <v>https://lionslifegame.com/player/ZDvAk19P3IiGsbrrN5F9lJTvjqyPFqFA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>
        <v>365</v>
      </c>
      <c r="B266" s="5">
        <v>39</v>
      </c>
      <c r="C266" s="5" t="s">
        <v>118</v>
      </c>
      <c r="D266" s="6" t="s">
        <v>1297</v>
      </c>
      <c r="E266" s="5" t="s">
        <v>1317</v>
      </c>
      <c r="F266" s="6" t="s">
        <v>221</v>
      </c>
      <c r="G266" s="6" t="s">
        <v>1318</v>
      </c>
      <c r="H266" s="6" t="str">
        <f t="shared" si="2"/>
        <v>羅子軒</v>
      </c>
      <c r="I266" s="6" t="s">
        <v>1319</v>
      </c>
      <c r="J266" s="6" t="s">
        <v>1320</v>
      </c>
      <c r="K266" s="3">
        <v>10000</v>
      </c>
      <c r="L266" s="3">
        <v>80</v>
      </c>
      <c r="M266" s="3">
        <v>0</v>
      </c>
      <c r="N266" s="3">
        <v>10</v>
      </c>
      <c r="O266" s="3">
        <v>90</v>
      </c>
      <c r="P266" s="10" t="s">
        <v>40</v>
      </c>
      <c r="Q266" s="1" t="s">
        <v>41</v>
      </c>
      <c r="R266" s="7" t="s">
        <v>1321</v>
      </c>
      <c r="S266" s="8" t="str">
        <f t="shared" si="3"/>
        <v>https://lionslifegame.com/player/yD3gQn6ODnoZ8guQEnJ2CCDmAQ6KlBMl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>
        <v>366</v>
      </c>
      <c r="B267" s="5">
        <v>60</v>
      </c>
      <c r="C267" s="5" t="s">
        <v>118</v>
      </c>
      <c r="D267" s="6" t="s">
        <v>1297</v>
      </c>
      <c r="E267" s="5" t="s">
        <v>1322</v>
      </c>
      <c r="F267" s="6" t="s">
        <v>868</v>
      </c>
      <c r="G267" s="6" t="s">
        <v>1323</v>
      </c>
      <c r="H267" s="6" t="str">
        <f t="shared" si="2"/>
        <v>曾梓鳴</v>
      </c>
      <c r="I267" s="6" t="s">
        <v>966</v>
      </c>
      <c r="J267" s="6" t="s">
        <v>1324</v>
      </c>
      <c r="K267" s="3">
        <v>8000</v>
      </c>
      <c r="L267" s="3">
        <v>80</v>
      </c>
      <c r="M267" s="3">
        <v>80</v>
      </c>
      <c r="N267" s="3">
        <v>10</v>
      </c>
      <c r="O267" s="3">
        <v>50</v>
      </c>
      <c r="P267" s="3" t="s">
        <v>33</v>
      </c>
      <c r="Q267" s="1"/>
      <c r="R267" s="7" t="s">
        <v>1325</v>
      </c>
      <c r="S267" s="8" t="str">
        <f t="shared" si="3"/>
        <v>https://lionslifegame.com/player/JQR2btPZaOUuED7potf75vf7FhUigmI4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>
        <v>367</v>
      </c>
      <c r="B268" s="5">
        <v>54</v>
      </c>
      <c r="C268" s="5" t="s">
        <v>118</v>
      </c>
      <c r="D268" s="6" t="s">
        <v>1297</v>
      </c>
      <c r="E268" s="5" t="s">
        <v>1326</v>
      </c>
      <c r="F268" s="6" t="s">
        <v>67</v>
      </c>
      <c r="G268" s="6" t="s">
        <v>910</v>
      </c>
      <c r="H268" s="6" t="str">
        <f t="shared" si="2"/>
        <v>黃嘉怡</v>
      </c>
      <c r="I268" s="6" t="s">
        <v>239</v>
      </c>
      <c r="J268" s="6" t="s">
        <v>1327</v>
      </c>
      <c r="K268" s="3">
        <v>25000</v>
      </c>
      <c r="L268" s="3">
        <v>70</v>
      </c>
      <c r="M268" s="3">
        <v>20</v>
      </c>
      <c r="N268" s="3">
        <v>40</v>
      </c>
      <c r="O268" s="3">
        <v>60</v>
      </c>
      <c r="P268" s="10" t="s">
        <v>40</v>
      </c>
      <c r="Q268" s="1"/>
      <c r="R268" s="7" t="s">
        <v>1328</v>
      </c>
      <c r="S268" s="8" t="str">
        <f t="shared" si="3"/>
        <v>https://lionslifegame.com/player/ki5NeCsnmxHn0llUAl0OoOQAyWMhSGRV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>
        <v>368</v>
      </c>
      <c r="B269" s="5">
        <v>19</v>
      </c>
      <c r="C269" s="5" t="s">
        <v>118</v>
      </c>
      <c r="D269" s="6" t="s">
        <v>1297</v>
      </c>
      <c r="E269" s="5" t="s">
        <v>1329</v>
      </c>
      <c r="F269" s="6" t="s">
        <v>89</v>
      </c>
      <c r="G269" s="6" t="s">
        <v>1330</v>
      </c>
      <c r="H269" s="6" t="str">
        <f t="shared" si="2"/>
        <v>李紫嫣</v>
      </c>
      <c r="I269" s="6" t="s">
        <v>104</v>
      </c>
      <c r="J269" s="6" t="s">
        <v>1331</v>
      </c>
      <c r="K269" s="3">
        <v>10000</v>
      </c>
      <c r="L269" s="3">
        <v>90</v>
      </c>
      <c r="M269" s="3">
        <v>40</v>
      </c>
      <c r="N269" s="3">
        <v>10</v>
      </c>
      <c r="O269" s="3">
        <v>80</v>
      </c>
      <c r="P269" s="3" t="s">
        <v>16</v>
      </c>
      <c r="Q269" s="1"/>
      <c r="R269" s="7" t="s">
        <v>1332</v>
      </c>
      <c r="S269" s="8" t="str">
        <f t="shared" si="3"/>
        <v>https://lionslifegame.com/player/q56Ttz5Q5iSG0CWXUL8j8OVKv4NkXAJy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>
        <v>369</v>
      </c>
      <c r="B270" s="5">
        <v>5</v>
      </c>
      <c r="C270" s="5" t="s">
        <v>118</v>
      </c>
      <c r="D270" s="6" t="s">
        <v>1297</v>
      </c>
      <c r="E270" s="5" t="s">
        <v>1333</v>
      </c>
      <c r="F270" s="6" t="s">
        <v>28</v>
      </c>
      <c r="G270" s="6" t="s">
        <v>1334</v>
      </c>
      <c r="H270" s="6" t="str">
        <f t="shared" si="2"/>
        <v>陳瑜婷</v>
      </c>
      <c r="I270" s="6" t="s">
        <v>30</v>
      </c>
      <c r="J270" s="6" t="s">
        <v>1335</v>
      </c>
      <c r="K270" s="3">
        <v>10000</v>
      </c>
      <c r="L270" s="3">
        <v>80</v>
      </c>
      <c r="M270" s="3">
        <v>30</v>
      </c>
      <c r="N270" s="3">
        <v>20</v>
      </c>
      <c r="O270" s="3">
        <v>60</v>
      </c>
      <c r="P270" s="3" t="s">
        <v>33</v>
      </c>
      <c r="Q270" s="1" t="s">
        <v>26</v>
      </c>
      <c r="R270" s="7" t="s">
        <v>1336</v>
      </c>
      <c r="S270" s="8" t="str">
        <f t="shared" si="3"/>
        <v>https://lionslifegame.com/player/gj9NnZ0zWc6OAy3JwMOvzjOs2bVYUb4p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>
        <v>370</v>
      </c>
      <c r="B271" s="5">
        <v>16</v>
      </c>
      <c r="C271" s="5" t="s">
        <v>118</v>
      </c>
      <c r="D271" s="6" t="s">
        <v>1297</v>
      </c>
      <c r="E271" s="5" t="s">
        <v>1337</v>
      </c>
      <c r="F271" s="6" t="s">
        <v>682</v>
      </c>
      <c r="G271" s="6" t="s">
        <v>508</v>
      </c>
      <c r="H271" s="6" t="str">
        <f t="shared" si="2"/>
        <v>莫子淇</v>
      </c>
      <c r="I271" s="6" t="s">
        <v>684</v>
      </c>
      <c r="J271" s="6" t="s">
        <v>1338</v>
      </c>
      <c r="K271" s="3">
        <v>10000</v>
      </c>
      <c r="L271" s="3">
        <v>90</v>
      </c>
      <c r="M271" s="3">
        <v>10</v>
      </c>
      <c r="N271" s="3">
        <v>10</v>
      </c>
      <c r="O271" s="3">
        <v>60</v>
      </c>
      <c r="P271" s="3" t="s">
        <v>16</v>
      </c>
      <c r="Q271" s="1" t="s">
        <v>53</v>
      </c>
      <c r="R271" s="7" t="s">
        <v>1339</v>
      </c>
      <c r="S271" s="8" t="str">
        <f t="shared" si="3"/>
        <v>https://lionslifegame.com/player/M0WAnLc6480e2qd3TJqYwTLHf3kk503A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>
        <v>371</v>
      </c>
      <c r="B272" s="5">
        <v>8</v>
      </c>
      <c r="C272" s="5" t="s">
        <v>123</v>
      </c>
      <c r="D272" s="6" t="s">
        <v>1340</v>
      </c>
      <c r="E272" s="5" t="s">
        <v>1341</v>
      </c>
      <c r="F272" s="6" t="s">
        <v>285</v>
      </c>
      <c r="G272" s="6" t="s">
        <v>1342</v>
      </c>
      <c r="H272" s="6" t="str">
        <f t="shared" si="2"/>
        <v>鄭杰恆</v>
      </c>
      <c r="I272" s="6" t="s">
        <v>1343</v>
      </c>
      <c r="J272" s="6" t="s">
        <v>1344</v>
      </c>
      <c r="K272" s="3">
        <v>30000</v>
      </c>
      <c r="L272" s="3">
        <v>80</v>
      </c>
      <c r="M272" s="3">
        <v>30</v>
      </c>
      <c r="N272" s="3">
        <v>10</v>
      </c>
      <c r="O272" s="3">
        <v>70</v>
      </c>
      <c r="P272" s="3" t="s">
        <v>16</v>
      </c>
      <c r="Q272" s="1" t="s">
        <v>24</v>
      </c>
      <c r="R272" s="7" t="s">
        <v>1345</v>
      </c>
      <c r="S272" s="8" t="str">
        <f t="shared" si="3"/>
        <v>https://lionslifegame.com/player/MzzQjEPQobksjV857cEOeMhYnCjZdpLU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>
        <v>372</v>
      </c>
      <c r="B273" s="5">
        <v>43</v>
      </c>
      <c r="C273" s="5" t="s">
        <v>123</v>
      </c>
      <c r="D273" s="6" t="s">
        <v>1340</v>
      </c>
      <c r="E273" s="5" t="s">
        <v>1346</v>
      </c>
      <c r="F273" s="6" t="s">
        <v>1347</v>
      </c>
      <c r="G273" s="6" t="s">
        <v>1348</v>
      </c>
      <c r="H273" s="6" t="str">
        <f t="shared" si="2"/>
        <v>温浚皓</v>
      </c>
      <c r="I273" s="6" t="s">
        <v>1349</v>
      </c>
      <c r="J273" s="6" t="s">
        <v>1350</v>
      </c>
      <c r="K273" s="3">
        <v>25000</v>
      </c>
      <c r="L273" s="3">
        <v>90</v>
      </c>
      <c r="M273" s="3">
        <v>70</v>
      </c>
      <c r="N273" s="3">
        <v>20</v>
      </c>
      <c r="O273" s="3">
        <v>70</v>
      </c>
      <c r="P273" s="3" t="s">
        <v>16</v>
      </c>
      <c r="Q273" s="1"/>
      <c r="R273" s="7" t="s">
        <v>1351</v>
      </c>
      <c r="S273" s="8" t="str">
        <f t="shared" si="3"/>
        <v>https://lionslifegame.com/player/lFmcGnIY2qxkSUaR3WgNQhV1qdfdVSzs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>
        <v>373</v>
      </c>
      <c r="B274" s="5">
        <v>24</v>
      </c>
      <c r="C274" s="5" t="s">
        <v>123</v>
      </c>
      <c r="D274" s="6" t="s">
        <v>1340</v>
      </c>
      <c r="E274" s="5" t="s">
        <v>1352</v>
      </c>
      <c r="F274" s="6" t="s">
        <v>147</v>
      </c>
      <c r="G274" s="6" t="s">
        <v>1353</v>
      </c>
      <c r="H274" s="6" t="str">
        <f t="shared" si="2"/>
        <v>楊彥浩</v>
      </c>
      <c r="I274" s="6" t="s">
        <v>1180</v>
      </c>
      <c r="J274" s="6" t="s">
        <v>1354</v>
      </c>
      <c r="K274" s="3">
        <v>20000</v>
      </c>
      <c r="L274" s="3">
        <v>110</v>
      </c>
      <c r="M274" s="3">
        <v>70</v>
      </c>
      <c r="N274" s="3">
        <v>20</v>
      </c>
      <c r="O274" s="3">
        <v>50</v>
      </c>
      <c r="P274" s="3" t="s">
        <v>33</v>
      </c>
      <c r="Q274" s="1"/>
      <c r="R274" s="7" t="s">
        <v>1355</v>
      </c>
      <c r="S274" s="8" t="str">
        <f t="shared" si="3"/>
        <v>https://lionslifegame.com/player/wy77fu4jBWQFlUFY6qpq1NIyBGYUInPr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>
        <v>374</v>
      </c>
      <c r="B275" s="5">
        <v>29</v>
      </c>
      <c r="C275" s="5" t="s">
        <v>123</v>
      </c>
      <c r="D275" s="6" t="s">
        <v>1340</v>
      </c>
      <c r="E275" s="5" t="s">
        <v>1356</v>
      </c>
      <c r="F275" s="6" t="s">
        <v>1357</v>
      </c>
      <c r="G275" s="6" t="s">
        <v>1358</v>
      </c>
      <c r="H275" s="6" t="str">
        <f t="shared" si="2"/>
        <v>歐穎熙</v>
      </c>
      <c r="I275" s="6" t="s">
        <v>1359</v>
      </c>
      <c r="J275" s="6" t="s">
        <v>816</v>
      </c>
      <c r="K275" s="3">
        <v>12000</v>
      </c>
      <c r="L275" s="3">
        <v>90</v>
      </c>
      <c r="M275" s="3">
        <v>40</v>
      </c>
      <c r="N275" s="3">
        <v>20</v>
      </c>
      <c r="O275" s="3">
        <v>60</v>
      </c>
      <c r="P275" s="3" t="s">
        <v>23</v>
      </c>
      <c r="Q275" s="1"/>
      <c r="R275" s="7" t="s">
        <v>1360</v>
      </c>
      <c r="S275" s="8" t="str">
        <f t="shared" si="3"/>
        <v>https://lionslifegame.com/player/Ls399855n4KjMf5pcopRlhwMLkvQUwmO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>
        <v>375</v>
      </c>
      <c r="B276" s="5">
        <v>2</v>
      </c>
      <c r="C276" s="5" t="s">
        <v>123</v>
      </c>
      <c r="D276" s="6" t="s">
        <v>1340</v>
      </c>
      <c r="E276" s="5" t="s">
        <v>1361</v>
      </c>
      <c r="F276" s="6" t="s">
        <v>47</v>
      </c>
      <c r="G276" s="6" t="s">
        <v>1362</v>
      </c>
      <c r="H276" s="6" t="str">
        <f t="shared" si="2"/>
        <v>張世曦</v>
      </c>
      <c r="I276" s="6" t="s">
        <v>377</v>
      </c>
      <c r="J276" s="6" t="s">
        <v>1363</v>
      </c>
      <c r="K276" s="3">
        <v>15000</v>
      </c>
      <c r="L276" s="3">
        <v>100</v>
      </c>
      <c r="M276" s="3">
        <v>40</v>
      </c>
      <c r="N276" s="3">
        <v>30</v>
      </c>
      <c r="O276" s="3">
        <v>60</v>
      </c>
      <c r="P276" s="3" t="s">
        <v>33</v>
      </c>
      <c r="Q276" s="1"/>
      <c r="R276" s="7" t="s">
        <v>1364</v>
      </c>
      <c r="S276" s="8" t="str">
        <f t="shared" si="3"/>
        <v>https://lionslifegame.com/player/8moE5Kc190MiBGDcOW3qBu0Tpt7UKMbs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>
        <v>376</v>
      </c>
      <c r="B277" s="5">
        <v>23</v>
      </c>
      <c r="C277" s="5" t="s">
        <v>123</v>
      </c>
      <c r="D277" s="6" t="s">
        <v>1340</v>
      </c>
      <c r="E277" s="5" t="s">
        <v>1365</v>
      </c>
      <c r="F277" s="6" t="s">
        <v>73</v>
      </c>
      <c r="G277" s="6" t="s">
        <v>1366</v>
      </c>
      <c r="H277" s="6" t="str">
        <f t="shared" si="2"/>
        <v>林嘉駿</v>
      </c>
      <c r="I277" s="6" t="s">
        <v>336</v>
      </c>
      <c r="J277" s="6" t="s">
        <v>1367</v>
      </c>
      <c r="K277" s="3">
        <v>10000</v>
      </c>
      <c r="L277" s="3">
        <v>90</v>
      </c>
      <c r="M277" s="3">
        <v>0</v>
      </c>
      <c r="N277" s="3">
        <v>20</v>
      </c>
      <c r="O277" s="3">
        <v>40</v>
      </c>
      <c r="P277" s="3" t="s">
        <v>16</v>
      </c>
      <c r="Q277" s="1"/>
      <c r="R277" s="7" t="s">
        <v>1368</v>
      </c>
      <c r="S277" s="8" t="str">
        <f t="shared" si="3"/>
        <v>https://lionslifegame.com/player/iF8MU7DxX8YwRIYf7bdtYbNX8Kcf5tC1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>
        <v>377</v>
      </c>
      <c r="B278" s="5">
        <v>2</v>
      </c>
      <c r="C278" s="5" t="s">
        <v>123</v>
      </c>
      <c r="D278" s="6" t="s">
        <v>1340</v>
      </c>
      <c r="E278" s="5" t="s">
        <v>1369</v>
      </c>
      <c r="F278" s="6" t="s">
        <v>73</v>
      </c>
      <c r="G278" s="6" t="s">
        <v>1370</v>
      </c>
      <c r="H278" s="6" t="str">
        <f t="shared" si="2"/>
        <v>林煒珵</v>
      </c>
      <c r="I278" s="6" t="s">
        <v>336</v>
      </c>
      <c r="J278" s="6" t="s">
        <v>1371</v>
      </c>
      <c r="K278" s="3">
        <v>15000</v>
      </c>
      <c r="L278" s="3">
        <v>100</v>
      </c>
      <c r="M278" s="3">
        <v>10</v>
      </c>
      <c r="N278" s="3">
        <v>10</v>
      </c>
      <c r="O278" s="3">
        <v>60</v>
      </c>
      <c r="P278" s="10" t="s">
        <v>40</v>
      </c>
      <c r="Q278" s="1"/>
      <c r="R278" s="7" t="s">
        <v>1372</v>
      </c>
      <c r="S278" s="8" t="str">
        <f t="shared" si="3"/>
        <v>https://lionslifegame.com/player/kcQcVIZCrDGj5dvIOE8xcGXs92ovvjHp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>
        <v>378</v>
      </c>
      <c r="B279" s="5">
        <v>16</v>
      </c>
      <c r="C279" s="5" t="s">
        <v>123</v>
      </c>
      <c r="D279" s="6" t="s">
        <v>1340</v>
      </c>
      <c r="E279" s="5" t="s">
        <v>1373</v>
      </c>
      <c r="F279" s="6" t="s">
        <v>19</v>
      </c>
      <c r="G279" s="6" t="s">
        <v>1374</v>
      </c>
      <c r="H279" s="6" t="str">
        <f t="shared" si="2"/>
        <v>梁添樑</v>
      </c>
      <c r="I279" s="6" t="s">
        <v>1067</v>
      </c>
      <c r="J279" s="6" t="s">
        <v>1375</v>
      </c>
      <c r="K279" s="3">
        <v>12000</v>
      </c>
      <c r="L279" s="3">
        <v>90</v>
      </c>
      <c r="M279" s="3">
        <v>20</v>
      </c>
      <c r="N279" s="3">
        <v>20</v>
      </c>
      <c r="O279" s="3">
        <v>50</v>
      </c>
      <c r="P279" s="3" t="s">
        <v>33</v>
      </c>
      <c r="Q279" s="1"/>
      <c r="R279" s="7" t="s">
        <v>1376</v>
      </c>
      <c r="S279" s="8" t="str">
        <f t="shared" si="3"/>
        <v>https://lionslifegame.com/player/orqgN12VLb0fY7GMyZzqD3eBa8I8xZso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>
        <v>379</v>
      </c>
      <c r="B280" s="5">
        <v>47</v>
      </c>
      <c r="C280" s="5" t="s">
        <v>123</v>
      </c>
      <c r="D280" s="6" t="s">
        <v>1340</v>
      </c>
      <c r="E280" s="5" t="s">
        <v>1377</v>
      </c>
      <c r="F280" s="6" t="s">
        <v>67</v>
      </c>
      <c r="G280" s="6" t="s">
        <v>1378</v>
      </c>
      <c r="H280" s="6" t="str">
        <f t="shared" si="2"/>
        <v>黃兆麟</v>
      </c>
      <c r="I280" s="6" t="s">
        <v>606</v>
      </c>
      <c r="J280" s="6" t="s">
        <v>1379</v>
      </c>
      <c r="K280" s="3">
        <v>8000</v>
      </c>
      <c r="L280" s="3">
        <v>50</v>
      </c>
      <c r="M280" s="3">
        <v>40</v>
      </c>
      <c r="N280" s="3">
        <v>20</v>
      </c>
      <c r="O280" s="3">
        <v>50</v>
      </c>
      <c r="P280" s="3" t="s">
        <v>33</v>
      </c>
      <c r="Q280" s="1"/>
      <c r="R280" s="7" t="s">
        <v>1380</v>
      </c>
      <c r="S280" s="8" t="str">
        <f t="shared" si="3"/>
        <v>https://lionslifegame.com/player/XmRSzFwSxnO2z0omhM8CVkw76Aoc0JVR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>
        <v>380</v>
      </c>
      <c r="B281" s="5">
        <v>15</v>
      </c>
      <c r="C281" s="5" t="s">
        <v>123</v>
      </c>
      <c r="D281" s="6" t="s">
        <v>1340</v>
      </c>
      <c r="E281" s="5" t="s">
        <v>1381</v>
      </c>
      <c r="F281" s="6" t="s">
        <v>28</v>
      </c>
      <c r="G281" s="6" t="s">
        <v>1382</v>
      </c>
      <c r="H281" s="6" t="str">
        <f t="shared" si="2"/>
        <v>陳諾鋒</v>
      </c>
      <c r="I281" s="6" t="s">
        <v>372</v>
      </c>
      <c r="J281" s="6" t="s">
        <v>1383</v>
      </c>
      <c r="K281" s="3">
        <v>8000</v>
      </c>
      <c r="L281" s="3">
        <v>60</v>
      </c>
      <c r="M281" s="3">
        <v>20</v>
      </c>
      <c r="N281" s="3">
        <v>20</v>
      </c>
      <c r="O281" s="3">
        <v>50</v>
      </c>
      <c r="P281" s="3" t="s">
        <v>33</v>
      </c>
      <c r="R281" s="7" t="s">
        <v>1384</v>
      </c>
      <c r="S281" s="8" t="str">
        <f t="shared" si="3"/>
        <v>https://lionslifegame.com/player/RcRnHn5G9efo7Y1C3ooWmN5DBoqUnaVM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>
        <v>381</v>
      </c>
      <c r="B282" s="5">
        <v>1</v>
      </c>
      <c r="C282" s="5" t="s">
        <v>123</v>
      </c>
      <c r="D282" s="6" t="s">
        <v>1340</v>
      </c>
      <c r="E282" s="5" t="s">
        <v>1385</v>
      </c>
      <c r="F282" s="6" t="s">
        <v>28</v>
      </c>
      <c r="G282" s="6" t="s">
        <v>1386</v>
      </c>
      <c r="H282" s="6" t="str">
        <f t="shared" si="2"/>
        <v>陳成煜</v>
      </c>
      <c r="I282" s="6" t="s">
        <v>372</v>
      </c>
      <c r="J282" s="6" t="s">
        <v>1387</v>
      </c>
      <c r="K282" s="3">
        <v>4000</v>
      </c>
      <c r="L282" s="3">
        <v>70</v>
      </c>
      <c r="M282" s="3">
        <v>50</v>
      </c>
      <c r="N282" s="3">
        <v>40</v>
      </c>
      <c r="O282" s="3">
        <v>50</v>
      </c>
      <c r="P282" s="10" t="s">
        <v>40</v>
      </c>
      <c r="Q282" s="1"/>
      <c r="R282" s="7" t="s">
        <v>1388</v>
      </c>
      <c r="S282" s="8" t="str">
        <f t="shared" si="3"/>
        <v>https://lionslifegame.com/player/mkbDP7zzdsLqVShFJpwcBEvGVycpriFG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>
        <v>382</v>
      </c>
      <c r="B283" s="5">
        <v>14</v>
      </c>
      <c r="C283" s="5" t="s">
        <v>123</v>
      </c>
      <c r="D283" s="6" t="s">
        <v>1340</v>
      </c>
      <c r="E283" s="5" t="s">
        <v>1389</v>
      </c>
      <c r="F283" s="6" t="s">
        <v>622</v>
      </c>
      <c r="G283" s="6" t="s">
        <v>1390</v>
      </c>
      <c r="H283" s="6" t="str">
        <f t="shared" si="2"/>
        <v>黎璟航</v>
      </c>
      <c r="I283" s="6" t="s">
        <v>624</v>
      </c>
      <c r="J283" s="6" t="s">
        <v>1391</v>
      </c>
      <c r="K283" s="3">
        <v>8000</v>
      </c>
      <c r="L283" s="3">
        <v>90</v>
      </c>
      <c r="M283" s="3">
        <v>30</v>
      </c>
      <c r="N283" s="3">
        <v>20</v>
      </c>
      <c r="O283" s="3">
        <v>70</v>
      </c>
      <c r="P283" s="10" t="s">
        <v>40</v>
      </c>
      <c r="Q283" s="1"/>
      <c r="R283" s="7" t="s">
        <v>1392</v>
      </c>
      <c r="S283" s="8" t="str">
        <f t="shared" si="3"/>
        <v>https://lionslifegame.com/player/AozCzSNpfYccK4aDluk2L8lKGYKT2wh8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>
        <v>383</v>
      </c>
      <c r="B284" s="5">
        <v>48</v>
      </c>
      <c r="C284" s="5" t="s">
        <v>123</v>
      </c>
      <c r="D284" s="6" t="s">
        <v>1340</v>
      </c>
      <c r="E284" s="5" t="s">
        <v>1393</v>
      </c>
      <c r="F284" s="6" t="s">
        <v>180</v>
      </c>
      <c r="G284" s="6" t="s">
        <v>1394</v>
      </c>
      <c r="H284" s="6" t="str">
        <f t="shared" si="2"/>
        <v>何浚希</v>
      </c>
      <c r="I284" s="6" t="s">
        <v>1088</v>
      </c>
      <c r="J284" s="6" t="s">
        <v>1395</v>
      </c>
      <c r="K284" s="3">
        <v>6000</v>
      </c>
      <c r="L284" s="3">
        <v>80</v>
      </c>
      <c r="M284" s="3">
        <v>40</v>
      </c>
      <c r="N284" s="3">
        <v>10</v>
      </c>
      <c r="O284" s="3">
        <v>40</v>
      </c>
      <c r="P284" s="3" t="s">
        <v>33</v>
      </c>
      <c r="Q284" s="1"/>
      <c r="R284" s="7" t="s">
        <v>1396</v>
      </c>
      <c r="S284" s="8" t="str">
        <f t="shared" si="3"/>
        <v>https://lionslifegame.com/player/tCK9KLECQqQHysm1zWKaNZMPbq2SvgFB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>
        <v>384</v>
      </c>
      <c r="B285" s="5">
        <v>4</v>
      </c>
      <c r="C285" s="5" t="s">
        <v>123</v>
      </c>
      <c r="D285" s="6" t="s">
        <v>1340</v>
      </c>
      <c r="E285" s="5" t="s">
        <v>1397</v>
      </c>
      <c r="F285" s="6" t="s">
        <v>129</v>
      </c>
      <c r="G285" s="6" t="s">
        <v>1398</v>
      </c>
      <c r="H285" s="6" t="str">
        <f t="shared" si="2"/>
        <v>盧嘉威</v>
      </c>
      <c r="I285" s="6" t="s">
        <v>1399</v>
      </c>
      <c r="J285" s="6" t="s">
        <v>1400</v>
      </c>
      <c r="K285" s="3">
        <v>10000</v>
      </c>
      <c r="L285" s="3">
        <v>70</v>
      </c>
      <c r="M285" s="3">
        <v>40</v>
      </c>
      <c r="N285" s="3">
        <v>20</v>
      </c>
      <c r="O285" s="3">
        <v>50</v>
      </c>
      <c r="P285" s="3" t="s">
        <v>16</v>
      </c>
      <c r="Q285" s="1"/>
      <c r="R285" s="7" t="s">
        <v>1401</v>
      </c>
      <c r="S285" s="8" t="str">
        <f t="shared" si="3"/>
        <v>https://lionslifegame.com/player/oEMoMpfkGVpAxXnzDRYw0BU3Ww2lpK2O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>
        <v>385</v>
      </c>
      <c r="B286" s="5">
        <v>1</v>
      </c>
      <c r="C286" s="5" t="s">
        <v>123</v>
      </c>
      <c r="D286" s="6" t="s">
        <v>1340</v>
      </c>
      <c r="E286" s="5" t="s">
        <v>1402</v>
      </c>
      <c r="F286" s="6" t="s">
        <v>650</v>
      </c>
      <c r="G286" s="6" t="s">
        <v>1403</v>
      </c>
      <c r="H286" s="6" t="str">
        <f t="shared" si="2"/>
        <v>葉銘熙</v>
      </c>
      <c r="I286" s="6" t="s">
        <v>1404</v>
      </c>
      <c r="J286" s="6" t="s">
        <v>1405</v>
      </c>
      <c r="K286" s="3">
        <v>75000</v>
      </c>
      <c r="L286" s="3">
        <v>50</v>
      </c>
      <c r="M286" s="3">
        <v>50</v>
      </c>
      <c r="N286" s="3">
        <v>20</v>
      </c>
      <c r="O286" s="3">
        <v>50</v>
      </c>
      <c r="P286" s="10" t="s">
        <v>40</v>
      </c>
      <c r="Q286" s="1"/>
      <c r="R286" s="7" t="s">
        <v>1406</v>
      </c>
      <c r="S286" s="8" t="str">
        <f t="shared" si="3"/>
        <v>https://lionslifegame.com/player/kratLGDVYUSyfMRwuRYWJFKPFkdpIayQ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>
        <v>386</v>
      </c>
      <c r="B287" s="5">
        <v>44</v>
      </c>
      <c r="C287" s="5" t="s">
        <v>128</v>
      </c>
      <c r="D287" s="6" t="s">
        <v>1407</v>
      </c>
      <c r="E287" s="5" t="s">
        <v>1408</v>
      </c>
      <c r="F287" s="6" t="s">
        <v>12</v>
      </c>
      <c r="G287" s="6" t="s">
        <v>1409</v>
      </c>
      <c r="H287" s="6" t="str">
        <f t="shared" si="2"/>
        <v>郭恩羽</v>
      </c>
      <c r="I287" s="6" t="s">
        <v>1410</v>
      </c>
      <c r="J287" s="6" t="s">
        <v>1411</v>
      </c>
      <c r="K287" s="3">
        <v>12000</v>
      </c>
      <c r="L287" s="3">
        <v>90</v>
      </c>
      <c r="M287" s="3">
        <v>90</v>
      </c>
      <c r="N287" s="3">
        <v>30</v>
      </c>
      <c r="O287" s="3">
        <v>60</v>
      </c>
      <c r="P287" s="10" t="s">
        <v>40</v>
      </c>
      <c r="Q287" s="1"/>
      <c r="R287" s="7" t="s">
        <v>1412</v>
      </c>
      <c r="S287" s="8" t="str">
        <f t="shared" si="3"/>
        <v>https://lionslifegame.com/player/oYZgWX2L2N0TlCqt2uNx4JVs0A3w7vNi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>
        <v>387</v>
      </c>
      <c r="B288" s="5">
        <v>47</v>
      </c>
      <c r="C288" s="5" t="s">
        <v>128</v>
      </c>
      <c r="D288" s="6" t="s">
        <v>1407</v>
      </c>
      <c r="E288" s="5" t="s">
        <v>1413</v>
      </c>
      <c r="F288" s="6" t="s">
        <v>89</v>
      </c>
      <c r="G288" s="6" t="s">
        <v>1414</v>
      </c>
      <c r="H288" s="6" t="str">
        <f t="shared" si="2"/>
        <v>李旨泓</v>
      </c>
      <c r="I288" s="6" t="s">
        <v>1415</v>
      </c>
      <c r="J288" s="6" t="s">
        <v>1416</v>
      </c>
      <c r="K288" s="3">
        <v>10000</v>
      </c>
      <c r="L288" s="3">
        <v>50</v>
      </c>
      <c r="M288" s="3">
        <v>40</v>
      </c>
      <c r="N288" s="3">
        <v>20</v>
      </c>
      <c r="O288" s="3">
        <v>60</v>
      </c>
      <c r="P288" s="3" t="s">
        <v>33</v>
      </c>
      <c r="Q288" s="1"/>
      <c r="R288" s="7" t="s">
        <v>1417</v>
      </c>
      <c r="S288" s="8" t="str">
        <f t="shared" si="3"/>
        <v>https://lionslifegame.com/player/Xj4BRPgXxSNWBkCxYfy7Wd3RTo28ov1M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>
        <v>388</v>
      </c>
      <c r="B289" s="5">
        <v>62</v>
      </c>
      <c r="C289" s="5" t="s">
        <v>128</v>
      </c>
      <c r="D289" s="6" t="s">
        <v>1407</v>
      </c>
      <c r="E289" s="5" t="s">
        <v>1418</v>
      </c>
      <c r="F289" s="6" t="s">
        <v>945</v>
      </c>
      <c r="G289" s="6" t="s">
        <v>1419</v>
      </c>
      <c r="H289" s="6" t="str">
        <f t="shared" si="2"/>
        <v>施小路</v>
      </c>
      <c r="I289" s="6" t="s">
        <v>1310</v>
      </c>
      <c r="J289" s="6" t="s">
        <v>1420</v>
      </c>
      <c r="K289" s="3">
        <v>12000</v>
      </c>
      <c r="L289" s="3">
        <v>40</v>
      </c>
      <c r="M289" s="3">
        <v>40</v>
      </c>
      <c r="N289" s="3">
        <v>20</v>
      </c>
      <c r="O289" s="3">
        <v>80</v>
      </c>
      <c r="P289" s="10" t="s">
        <v>40</v>
      </c>
      <c r="Q289" s="1"/>
      <c r="R289" s="7" t="s">
        <v>1421</v>
      </c>
      <c r="S289" s="8" t="str">
        <f t="shared" si="3"/>
        <v>https://lionslifegame.com/player/2R2l84AkrjmlZVclqbvSgwfj3po35VeF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>
        <v>389</v>
      </c>
      <c r="B290" s="5">
        <v>44</v>
      </c>
      <c r="C290" s="5" t="s">
        <v>128</v>
      </c>
      <c r="D290" s="6" t="s">
        <v>1407</v>
      </c>
      <c r="E290" s="5" t="s">
        <v>1422</v>
      </c>
      <c r="F290" s="6" t="s">
        <v>28</v>
      </c>
      <c r="G290" s="6" t="s">
        <v>1423</v>
      </c>
      <c r="H290" s="6" t="str">
        <f t="shared" si="2"/>
        <v>陳天悅</v>
      </c>
      <c r="I290" s="6" t="s">
        <v>372</v>
      </c>
      <c r="J290" s="6" t="s">
        <v>1424</v>
      </c>
      <c r="K290" s="3">
        <v>10000</v>
      </c>
      <c r="L290" s="3">
        <v>90</v>
      </c>
      <c r="M290" s="3">
        <v>20</v>
      </c>
      <c r="N290" s="3">
        <v>20</v>
      </c>
      <c r="O290" s="3">
        <v>50</v>
      </c>
      <c r="P290" s="3" t="s">
        <v>16</v>
      </c>
      <c r="Q290" s="1"/>
      <c r="R290" s="7" t="s">
        <v>1425</v>
      </c>
      <c r="S290" s="8" t="str">
        <f t="shared" si="3"/>
        <v>https://lionslifegame.com/player/j9lScjqXXLTUGtvV123PdtLbrT4wtSzu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>
        <v>390</v>
      </c>
      <c r="B291" s="5">
        <v>24</v>
      </c>
      <c r="C291" s="5" t="s">
        <v>128</v>
      </c>
      <c r="D291" s="6" t="s">
        <v>1407</v>
      </c>
      <c r="E291" s="5" t="s">
        <v>1426</v>
      </c>
      <c r="F291" s="6" t="s">
        <v>1166</v>
      </c>
      <c r="G291" s="6" t="s">
        <v>1427</v>
      </c>
      <c r="H291" s="6" t="str">
        <f t="shared" si="2"/>
        <v>趙玉霖</v>
      </c>
      <c r="I291" s="6" t="s">
        <v>1428</v>
      </c>
      <c r="J291" s="6" t="s">
        <v>1429</v>
      </c>
      <c r="K291" s="3">
        <v>4000</v>
      </c>
      <c r="L291" s="3">
        <v>60</v>
      </c>
      <c r="M291" s="3">
        <v>60</v>
      </c>
      <c r="N291" s="3">
        <v>20</v>
      </c>
      <c r="O291" s="3">
        <v>70</v>
      </c>
      <c r="P291" s="3" t="s">
        <v>16</v>
      </c>
      <c r="Q291" s="1"/>
      <c r="R291" s="7" t="s">
        <v>1430</v>
      </c>
      <c r="S291" s="8" t="str">
        <f t="shared" si="3"/>
        <v>https://lionslifegame.com/player/nsb5EdatmZPLkoMCNdzNWRO3QlQPet9T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>
        <v>391</v>
      </c>
      <c r="B292" s="5">
        <v>42</v>
      </c>
      <c r="C292" s="5" t="s">
        <v>128</v>
      </c>
      <c r="D292" s="6" t="s">
        <v>1407</v>
      </c>
      <c r="E292" s="5" t="s">
        <v>1431</v>
      </c>
      <c r="F292" s="6" t="s">
        <v>67</v>
      </c>
      <c r="G292" s="6" t="s">
        <v>1432</v>
      </c>
      <c r="H292" s="6" t="str">
        <f t="shared" si="2"/>
        <v>黃文軒</v>
      </c>
      <c r="I292" s="6" t="s">
        <v>239</v>
      </c>
      <c r="J292" s="6" t="s">
        <v>357</v>
      </c>
      <c r="K292" s="3">
        <v>8000</v>
      </c>
      <c r="L292" s="3">
        <v>80</v>
      </c>
      <c r="M292" s="3">
        <v>40</v>
      </c>
      <c r="N292" s="3">
        <v>20</v>
      </c>
      <c r="O292" s="3">
        <v>60</v>
      </c>
      <c r="P292" s="3" t="s">
        <v>16</v>
      </c>
      <c r="Q292" s="1"/>
      <c r="R292" s="7" t="s">
        <v>1433</v>
      </c>
      <c r="S292" s="8" t="str">
        <f t="shared" si="3"/>
        <v>https://lionslifegame.com/player/Up4pBJO98ock1hLzlKEQ4Dx4zm8xf795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>
        <v>392</v>
      </c>
      <c r="B293" s="5">
        <v>21</v>
      </c>
      <c r="C293" s="5" t="s">
        <v>128</v>
      </c>
      <c r="D293" s="6" t="s">
        <v>1407</v>
      </c>
      <c r="E293" s="5" t="s">
        <v>1434</v>
      </c>
      <c r="F293" s="6" t="s">
        <v>1435</v>
      </c>
      <c r="G293" s="6" t="s">
        <v>1436</v>
      </c>
      <c r="H293" s="6" t="str">
        <f t="shared" si="2"/>
        <v>曹博然</v>
      </c>
      <c r="I293" s="6" t="s">
        <v>1437</v>
      </c>
      <c r="J293" s="6" t="s">
        <v>1438</v>
      </c>
      <c r="K293" s="3">
        <v>4000</v>
      </c>
      <c r="L293" s="3">
        <v>80</v>
      </c>
      <c r="M293" s="3">
        <v>60</v>
      </c>
      <c r="N293" s="3">
        <v>0</v>
      </c>
      <c r="O293" s="3">
        <v>40</v>
      </c>
      <c r="P293" s="10" t="s">
        <v>40</v>
      </c>
      <c r="Q293" s="1"/>
      <c r="R293" s="7" t="s">
        <v>1439</v>
      </c>
      <c r="S293" s="8" t="str">
        <f t="shared" si="3"/>
        <v>https://lionslifegame.com/player/oqHtlTZ4tznbEfCf1LPBDL9MIcpW936B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>
        <v>393</v>
      </c>
      <c r="B294" s="5">
        <v>8</v>
      </c>
      <c r="C294" s="5" t="s">
        <v>128</v>
      </c>
      <c r="D294" s="6" t="s">
        <v>1407</v>
      </c>
      <c r="E294" s="5" t="s">
        <v>1440</v>
      </c>
      <c r="F294" s="6" t="s">
        <v>436</v>
      </c>
      <c r="G294" s="6" t="s">
        <v>1441</v>
      </c>
      <c r="H294" s="6" t="str">
        <f t="shared" si="2"/>
        <v>鄧希悅</v>
      </c>
      <c r="I294" s="6" t="s">
        <v>137</v>
      </c>
      <c r="J294" s="6" t="s">
        <v>1442</v>
      </c>
      <c r="K294" s="3">
        <v>8000</v>
      </c>
      <c r="L294" s="3">
        <v>80</v>
      </c>
      <c r="M294" s="3">
        <v>40</v>
      </c>
      <c r="N294" s="3">
        <v>20</v>
      </c>
      <c r="O294" s="3">
        <v>60</v>
      </c>
      <c r="P294" s="3" t="s">
        <v>16</v>
      </c>
      <c r="Q294" s="1"/>
      <c r="R294" s="7" t="s">
        <v>1443</v>
      </c>
      <c r="S294" s="8" t="str">
        <f t="shared" si="3"/>
        <v>https://lionslifegame.com/player/8EdqPO09mLdC50G1C9eGKwgBWBO2MWAW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>
        <v>394</v>
      </c>
      <c r="B295" s="5">
        <v>42</v>
      </c>
      <c r="C295" s="5" t="s">
        <v>128</v>
      </c>
      <c r="D295" s="6" t="s">
        <v>1407</v>
      </c>
      <c r="E295" s="5" t="s">
        <v>1444</v>
      </c>
      <c r="F295" s="6" t="s">
        <v>622</v>
      </c>
      <c r="G295" s="6" t="s">
        <v>1445</v>
      </c>
      <c r="H295" s="6" t="str">
        <f t="shared" si="2"/>
        <v>黎東諺</v>
      </c>
      <c r="I295" s="6" t="s">
        <v>624</v>
      </c>
      <c r="J295" s="6" t="s">
        <v>1446</v>
      </c>
      <c r="K295" s="3">
        <v>12000</v>
      </c>
      <c r="L295" s="3">
        <v>70</v>
      </c>
      <c r="M295" s="3">
        <v>40</v>
      </c>
      <c r="N295" s="3">
        <v>20</v>
      </c>
      <c r="O295" s="3">
        <v>60</v>
      </c>
      <c r="P295" s="3" t="s">
        <v>16</v>
      </c>
      <c r="Q295" s="1"/>
      <c r="R295" s="7" t="s">
        <v>1447</v>
      </c>
      <c r="S295" s="8" t="str">
        <f t="shared" si="3"/>
        <v>https://lionslifegame.com/player/aJwqVToVdzVZ5hZkgvZw6BJ5tmPmDtzp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>
        <v>395</v>
      </c>
      <c r="B296" s="5">
        <v>33</v>
      </c>
      <c r="C296" s="5" t="s">
        <v>128</v>
      </c>
      <c r="D296" s="6" t="s">
        <v>1407</v>
      </c>
      <c r="E296" s="5" t="s">
        <v>1448</v>
      </c>
      <c r="F296" s="6" t="s">
        <v>28</v>
      </c>
      <c r="G296" s="6" t="s">
        <v>1449</v>
      </c>
      <c r="H296" s="6" t="str">
        <f t="shared" si="2"/>
        <v>陳煒新</v>
      </c>
      <c r="I296" s="6" t="s">
        <v>372</v>
      </c>
      <c r="J296" s="6" t="s">
        <v>1450</v>
      </c>
      <c r="K296" s="3">
        <v>50000</v>
      </c>
      <c r="L296" s="3">
        <v>70</v>
      </c>
      <c r="M296" s="3">
        <v>90</v>
      </c>
      <c r="N296" s="3">
        <v>30</v>
      </c>
      <c r="O296" s="3">
        <v>50</v>
      </c>
      <c r="P296" s="3" t="s">
        <v>16</v>
      </c>
      <c r="Q296" s="1"/>
      <c r="R296" s="7" t="s">
        <v>1451</v>
      </c>
      <c r="S296" s="8" t="str">
        <f t="shared" si="3"/>
        <v>https://lionslifegame.com/player/OincSfV0XJlW4WI0roOSnXmp3x56EBda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>
        <v>396</v>
      </c>
      <c r="B297" s="5">
        <v>34</v>
      </c>
      <c r="C297" s="5" t="s">
        <v>128</v>
      </c>
      <c r="D297" s="6" t="s">
        <v>1407</v>
      </c>
      <c r="E297" s="5" t="s">
        <v>1452</v>
      </c>
      <c r="F297" s="6" t="s">
        <v>682</v>
      </c>
      <c r="G297" s="6" t="s">
        <v>1453</v>
      </c>
      <c r="H297" s="6" t="str">
        <f t="shared" si="2"/>
        <v>莫文豐</v>
      </c>
      <c r="I297" s="6" t="s">
        <v>1454</v>
      </c>
      <c r="J297" s="6" t="s">
        <v>1455</v>
      </c>
      <c r="K297" s="3">
        <v>20000</v>
      </c>
      <c r="L297" s="3">
        <v>70</v>
      </c>
      <c r="M297" s="3">
        <v>40</v>
      </c>
      <c r="N297" s="3">
        <v>30</v>
      </c>
      <c r="O297" s="3">
        <v>80</v>
      </c>
      <c r="P297" s="3" t="s">
        <v>16</v>
      </c>
      <c r="Q297" s="1"/>
      <c r="R297" s="7" t="s">
        <v>1456</v>
      </c>
      <c r="S297" s="8" t="str">
        <f t="shared" si="3"/>
        <v>https://lionslifegame.com/player/VOQM5zbLEVRD0zHLLbiTTl4FtsO8x4Wn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>
        <v>397</v>
      </c>
      <c r="B298" s="5">
        <v>30</v>
      </c>
      <c r="C298" s="5" t="s">
        <v>128</v>
      </c>
      <c r="D298" s="6" t="s">
        <v>1407</v>
      </c>
      <c r="E298" s="5" t="s">
        <v>1457</v>
      </c>
      <c r="F298" s="6" t="s">
        <v>1458</v>
      </c>
      <c r="G298" s="6" t="s">
        <v>1459</v>
      </c>
      <c r="H298" s="6" t="str">
        <f t="shared" si="2"/>
        <v>高心瑜</v>
      </c>
      <c r="I298" s="6" t="s">
        <v>1460</v>
      </c>
      <c r="J298" s="6" t="s">
        <v>1461</v>
      </c>
      <c r="K298" s="3">
        <v>12000</v>
      </c>
      <c r="L298" s="3">
        <v>60</v>
      </c>
      <c r="M298" s="3">
        <v>40</v>
      </c>
      <c r="N298" s="3">
        <v>20</v>
      </c>
      <c r="O298" s="3">
        <v>40</v>
      </c>
      <c r="P298" s="3" t="s">
        <v>33</v>
      </c>
      <c r="Q298" s="1"/>
      <c r="R298" s="7" t="s">
        <v>1462</v>
      </c>
      <c r="S298" s="8" t="str">
        <f t="shared" si="3"/>
        <v>https://lionslifegame.com/player/U5wi7g6Ei3TIeEvE8DhUjdBP6DXFClU0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>
        <v>398</v>
      </c>
      <c r="B299" s="5">
        <v>21</v>
      </c>
      <c r="C299" s="5" t="s">
        <v>128</v>
      </c>
      <c r="D299" s="6" t="s">
        <v>1407</v>
      </c>
      <c r="E299" s="5" t="s">
        <v>1463</v>
      </c>
      <c r="F299" s="6" t="s">
        <v>19</v>
      </c>
      <c r="G299" s="6" t="s">
        <v>1464</v>
      </c>
      <c r="H299" s="6" t="str">
        <f t="shared" si="2"/>
        <v>梁嘉言</v>
      </c>
      <c r="I299" s="6" t="s">
        <v>1465</v>
      </c>
      <c r="J299" s="6" t="s">
        <v>1466</v>
      </c>
      <c r="K299" s="3">
        <v>15000</v>
      </c>
      <c r="L299" s="3">
        <v>60</v>
      </c>
      <c r="M299" s="3">
        <v>20</v>
      </c>
      <c r="N299" s="3">
        <v>10</v>
      </c>
      <c r="O299" s="3">
        <v>70</v>
      </c>
      <c r="P299" s="10" t="s">
        <v>40</v>
      </c>
      <c r="Q299" s="1"/>
      <c r="R299" s="7" t="s">
        <v>1467</v>
      </c>
      <c r="S299" s="8" t="str">
        <f t="shared" si="3"/>
        <v>https://lionslifegame.com/player/xoMlWowb3C5tcWcehErMVoyMPgsk0pCg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>
        <v>399</v>
      </c>
      <c r="B300" s="5">
        <v>34</v>
      </c>
      <c r="C300" s="5" t="s">
        <v>128</v>
      </c>
      <c r="D300" s="6" t="s">
        <v>1407</v>
      </c>
      <c r="E300" s="5" t="s">
        <v>1468</v>
      </c>
      <c r="F300" s="6" t="s">
        <v>1469</v>
      </c>
      <c r="G300" s="6" t="s">
        <v>1470</v>
      </c>
      <c r="H300" s="6" t="str">
        <f t="shared" si="2"/>
        <v>甄曉芙</v>
      </c>
      <c r="I300" s="6" t="s">
        <v>1471</v>
      </c>
      <c r="J300" s="6" t="s">
        <v>1472</v>
      </c>
      <c r="K300" s="3">
        <v>8000</v>
      </c>
      <c r="L300" s="3">
        <v>70</v>
      </c>
      <c r="M300" s="3">
        <v>60</v>
      </c>
      <c r="N300" s="3">
        <v>20</v>
      </c>
      <c r="O300" s="3">
        <v>60</v>
      </c>
      <c r="P300" s="3" t="s">
        <v>16</v>
      </c>
      <c r="Q300" s="1" t="s">
        <v>34</v>
      </c>
      <c r="R300" s="7" t="s">
        <v>1473</v>
      </c>
      <c r="S300" s="8" t="str">
        <f t="shared" si="3"/>
        <v>https://lionslifegame.com/player/R7ouyhtJD6GdIO3uhpVd3pQHrToBwdO0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>
        <v>400</v>
      </c>
      <c r="B301" s="5">
        <v>8</v>
      </c>
      <c r="C301" s="5" t="s">
        <v>128</v>
      </c>
      <c r="D301" s="6" t="s">
        <v>1407</v>
      </c>
      <c r="E301" s="5" t="s">
        <v>1474</v>
      </c>
      <c r="F301" s="6" t="s">
        <v>28</v>
      </c>
      <c r="G301" s="6" t="s">
        <v>1475</v>
      </c>
      <c r="H301" s="6" t="str">
        <f t="shared" si="2"/>
        <v>陳鍶慧</v>
      </c>
      <c r="I301" s="6" t="s">
        <v>30</v>
      </c>
      <c r="J301" s="6" t="s">
        <v>1476</v>
      </c>
      <c r="K301" s="3">
        <v>6000</v>
      </c>
      <c r="L301" s="3">
        <v>70</v>
      </c>
      <c r="M301" s="3">
        <v>20</v>
      </c>
      <c r="N301" s="3">
        <v>0</v>
      </c>
      <c r="O301" s="3">
        <v>70</v>
      </c>
      <c r="P301" s="3" t="s">
        <v>33</v>
      </c>
      <c r="Q301" s="1"/>
      <c r="R301" s="7" t="s">
        <v>1477</v>
      </c>
      <c r="S301" s="8" t="str">
        <f t="shared" si="3"/>
        <v>https://lionslifegame.com/player/53SVTgy8Jog8B7502WknY2F7PQZkCgMd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>
        <v>401</v>
      </c>
      <c r="B302" s="5">
        <v>3</v>
      </c>
      <c r="C302" s="5" t="s">
        <v>128</v>
      </c>
      <c r="D302" s="6" t="s">
        <v>1407</v>
      </c>
      <c r="E302" s="5" t="s">
        <v>1478</v>
      </c>
      <c r="F302" s="6" t="s">
        <v>157</v>
      </c>
      <c r="G302" s="6" t="s">
        <v>1479</v>
      </c>
      <c r="H302" s="6" t="str">
        <f t="shared" si="2"/>
        <v>余日朗</v>
      </c>
      <c r="I302" s="6" t="s">
        <v>1480</v>
      </c>
      <c r="J302" s="6" t="s">
        <v>1481</v>
      </c>
      <c r="K302" s="3">
        <v>10000</v>
      </c>
      <c r="L302" s="3">
        <v>70</v>
      </c>
      <c r="M302" s="3">
        <v>60</v>
      </c>
      <c r="N302" s="3">
        <v>20</v>
      </c>
      <c r="O302" s="3">
        <v>70</v>
      </c>
      <c r="P302" s="3" t="s">
        <v>33</v>
      </c>
      <c r="Q302" s="1"/>
      <c r="R302" s="7" t="s">
        <v>1482</v>
      </c>
      <c r="S302" s="8" t="str">
        <f t="shared" si="3"/>
        <v>https://lionslifegame.com/player/qtcRIqVlNtEgV6DgtoQAYJXvTpktKWg0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>
        <v>402</v>
      </c>
      <c r="B303" s="5">
        <v>50</v>
      </c>
      <c r="C303" s="5" t="s">
        <v>128</v>
      </c>
      <c r="D303" s="6" t="s">
        <v>1407</v>
      </c>
      <c r="E303" s="5" t="s">
        <v>1483</v>
      </c>
      <c r="F303" s="6" t="s">
        <v>285</v>
      </c>
      <c r="G303" s="6" t="s">
        <v>1484</v>
      </c>
      <c r="H303" s="6" t="str">
        <f t="shared" si="2"/>
        <v>鄭嘉暉</v>
      </c>
      <c r="I303" s="6" t="s">
        <v>1485</v>
      </c>
      <c r="J303" s="6" t="s">
        <v>1486</v>
      </c>
      <c r="K303" s="3">
        <v>6000</v>
      </c>
      <c r="L303" s="3">
        <v>70</v>
      </c>
      <c r="M303" s="3">
        <v>60</v>
      </c>
      <c r="N303" s="3">
        <v>20</v>
      </c>
      <c r="O303" s="3">
        <v>70</v>
      </c>
      <c r="P303" s="3" t="s">
        <v>16</v>
      </c>
      <c r="Q303" s="1" t="s">
        <v>34</v>
      </c>
      <c r="R303" s="7" t="s">
        <v>1487</v>
      </c>
      <c r="S303" s="8" t="str">
        <f t="shared" si="3"/>
        <v>https://lionslifegame.com/player/uOHqwSjv3Wljaz8Ig1kTpWwQrluTUz6j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>
        <v>403</v>
      </c>
      <c r="B304" s="5">
        <v>21</v>
      </c>
      <c r="C304" s="5" t="s">
        <v>128</v>
      </c>
      <c r="D304" s="6" t="s">
        <v>1407</v>
      </c>
      <c r="E304" s="5" t="s">
        <v>1488</v>
      </c>
      <c r="F304" s="6" t="s">
        <v>28</v>
      </c>
      <c r="G304" s="6" t="s">
        <v>1489</v>
      </c>
      <c r="H304" s="6" t="str">
        <f t="shared" si="2"/>
        <v>陳致衡</v>
      </c>
      <c r="I304" s="6" t="s">
        <v>657</v>
      </c>
      <c r="J304" s="6" t="s">
        <v>1490</v>
      </c>
      <c r="K304" s="3">
        <v>4000</v>
      </c>
      <c r="L304" s="3">
        <v>90</v>
      </c>
      <c r="M304" s="3">
        <v>30</v>
      </c>
      <c r="N304" s="3">
        <v>10</v>
      </c>
      <c r="O304" s="3">
        <v>70</v>
      </c>
      <c r="P304" s="3" t="s">
        <v>16</v>
      </c>
      <c r="Q304" s="1"/>
      <c r="R304" s="7" t="s">
        <v>1491</v>
      </c>
      <c r="S304" s="8" t="str">
        <f t="shared" si="3"/>
        <v>https://lionslifegame.com/player/YB0X9h0LCbNRWATsXZJJAB459QTTQdtW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>
        <v>404</v>
      </c>
      <c r="B305" s="5">
        <v>9</v>
      </c>
      <c r="C305" s="5" t="s">
        <v>128</v>
      </c>
      <c r="D305" s="6" t="s">
        <v>1407</v>
      </c>
      <c r="E305" s="5" t="s">
        <v>1492</v>
      </c>
      <c r="F305" s="6" t="s">
        <v>1493</v>
      </c>
      <c r="G305" s="6" t="s">
        <v>1494</v>
      </c>
      <c r="H305" s="6" t="str">
        <f t="shared" si="2"/>
        <v>馮承騫</v>
      </c>
      <c r="I305" s="6" t="s">
        <v>1495</v>
      </c>
      <c r="J305" s="6" t="s">
        <v>1496</v>
      </c>
      <c r="K305" s="3">
        <v>20000</v>
      </c>
      <c r="L305" s="3">
        <v>60</v>
      </c>
      <c r="M305" s="3">
        <v>90</v>
      </c>
      <c r="N305" s="3">
        <v>30</v>
      </c>
      <c r="O305" s="3">
        <v>60</v>
      </c>
      <c r="P305" s="10" t="s">
        <v>40</v>
      </c>
      <c r="Q305" s="1" t="s">
        <v>24</v>
      </c>
      <c r="R305" s="7" t="s">
        <v>1497</v>
      </c>
      <c r="S305" s="8" t="str">
        <f t="shared" si="3"/>
        <v>https://lionslifegame.com/player/LLTXsXpfKXnkRfEe0xZ1DwDDglkbSipa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>
        <v>405</v>
      </c>
      <c r="B306" s="5">
        <v>14</v>
      </c>
      <c r="C306" s="5" t="s">
        <v>128</v>
      </c>
      <c r="D306" s="6" t="s">
        <v>1407</v>
      </c>
      <c r="E306" s="5" t="s">
        <v>1498</v>
      </c>
      <c r="F306" s="6" t="s">
        <v>157</v>
      </c>
      <c r="G306" s="6" t="s">
        <v>1499</v>
      </c>
      <c r="H306" s="6" t="str">
        <f t="shared" si="2"/>
        <v>余樂賢</v>
      </c>
      <c r="I306" s="6" t="s">
        <v>1500</v>
      </c>
      <c r="J306" s="6" t="s">
        <v>1501</v>
      </c>
      <c r="K306" s="3">
        <v>10000</v>
      </c>
      <c r="L306" s="3">
        <v>70</v>
      </c>
      <c r="M306" s="3">
        <v>20</v>
      </c>
      <c r="N306" s="3">
        <v>10</v>
      </c>
      <c r="O306" s="3">
        <v>50</v>
      </c>
      <c r="P306" s="3" t="s">
        <v>33</v>
      </c>
      <c r="Q306" s="1" t="s">
        <v>26</v>
      </c>
      <c r="R306" s="7" t="s">
        <v>1502</v>
      </c>
      <c r="S306" s="8" t="str">
        <f t="shared" si="3"/>
        <v>https://lionslifegame.com/player/M5Qwgl5FbbonShhC1gomL4sI9B3bZ1tA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>
        <v>406</v>
      </c>
      <c r="B307" s="5">
        <v>69</v>
      </c>
      <c r="C307" s="5" t="s">
        <v>140</v>
      </c>
      <c r="D307" s="6" t="s">
        <v>1503</v>
      </c>
      <c r="E307" s="5" t="s">
        <v>1504</v>
      </c>
      <c r="F307" s="5" t="s">
        <v>634</v>
      </c>
      <c r="G307" s="5" t="s">
        <v>1505</v>
      </c>
      <c r="H307" s="6" t="str">
        <f t="shared" si="2"/>
        <v>黄可妍</v>
      </c>
      <c r="I307" s="5" t="s">
        <v>556</v>
      </c>
      <c r="J307" s="5" t="s">
        <v>1506</v>
      </c>
      <c r="K307" s="3">
        <v>15000</v>
      </c>
      <c r="L307" s="3">
        <v>40</v>
      </c>
      <c r="M307" s="3">
        <v>50</v>
      </c>
      <c r="N307" s="3">
        <v>20</v>
      </c>
      <c r="O307" s="3">
        <v>50</v>
      </c>
      <c r="P307" s="3" t="s">
        <v>16</v>
      </c>
      <c r="Q307" s="1"/>
      <c r="R307" s="7" t="s">
        <v>1507</v>
      </c>
      <c r="S307" s="8" t="str">
        <f t="shared" si="3"/>
        <v>https://lionslifegame.com/player/k5DlJdB69NHBtU5cTBbiInsRhPMEguFv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>
        <v>407</v>
      </c>
      <c r="B308" s="5">
        <v>68</v>
      </c>
      <c r="C308" s="5" t="s">
        <v>140</v>
      </c>
      <c r="D308" s="6" t="s">
        <v>1503</v>
      </c>
      <c r="E308" s="5" t="s">
        <v>1508</v>
      </c>
      <c r="F308" s="5" t="s">
        <v>1246</v>
      </c>
      <c r="G308" s="5" t="s">
        <v>1509</v>
      </c>
      <c r="H308" s="6" t="str">
        <f t="shared" si="2"/>
        <v>陈蔓菲</v>
      </c>
      <c r="I308" s="5" t="s">
        <v>657</v>
      </c>
      <c r="J308" s="5" t="s">
        <v>1510</v>
      </c>
      <c r="K308" s="3">
        <v>8000</v>
      </c>
      <c r="L308" s="3">
        <v>60</v>
      </c>
      <c r="M308" s="3">
        <v>10</v>
      </c>
      <c r="N308" s="3">
        <v>10</v>
      </c>
      <c r="O308" s="3">
        <v>30</v>
      </c>
      <c r="P308" s="10" t="s">
        <v>40</v>
      </c>
      <c r="Q308" s="1"/>
      <c r="R308" s="7" t="s">
        <v>1511</v>
      </c>
      <c r="S308" s="8" t="str">
        <f t="shared" si="3"/>
        <v>https://lionslifegame.com/player/vvI8pOo8GMlvMKvr813YGudMAgTqH1LD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>
        <v>408</v>
      </c>
      <c r="B309" s="5">
        <v>69</v>
      </c>
      <c r="C309" s="5" t="s">
        <v>140</v>
      </c>
      <c r="D309" s="6" t="s">
        <v>1503</v>
      </c>
      <c r="E309" s="5" t="s">
        <v>1512</v>
      </c>
      <c r="F309" s="5" t="s">
        <v>1513</v>
      </c>
      <c r="G309" s="5" t="s">
        <v>1514</v>
      </c>
      <c r="H309" s="6" t="str">
        <f t="shared" si="2"/>
        <v>杨杨林</v>
      </c>
      <c r="I309" s="5" t="s">
        <v>629</v>
      </c>
      <c r="J309" s="5" t="s">
        <v>1515</v>
      </c>
      <c r="K309" s="3">
        <v>15000</v>
      </c>
      <c r="L309" s="3">
        <v>50</v>
      </c>
      <c r="M309" s="3">
        <v>40</v>
      </c>
      <c r="N309" s="3">
        <v>30</v>
      </c>
      <c r="O309" s="3">
        <v>50</v>
      </c>
      <c r="P309" s="3" t="s">
        <v>16</v>
      </c>
      <c r="Q309" s="1"/>
      <c r="R309" s="7" t="s">
        <v>1516</v>
      </c>
      <c r="S309" s="8" t="str">
        <f t="shared" si="3"/>
        <v>https://lionslifegame.com/player/xVJiWczf8BxZIdVe4p9VaUcOAJIaCB1R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>
        <v>409</v>
      </c>
      <c r="B310" s="5">
        <v>68</v>
      </c>
      <c r="C310" s="5" t="s">
        <v>140</v>
      </c>
      <c r="D310" s="6" t="s">
        <v>1503</v>
      </c>
      <c r="E310" s="5" t="s">
        <v>1517</v>
      </c>
      <c r="F310" s="5" t="s">
        <v>1518</v>
      </c>
      <c r="G310" s="5" t="s">
        <v>1519</v>
      </c>
      <c r="H310" s="6" t="str">
        <f t="shared" si="2"/>
        <v>尤子轩</v>
      </c>
      <c r="I310" s="5" t="s">
        <v>1520</v>
      </c>
      <c r="J310" s="5" t="s">
        <v>1521</v>
      </c>
      <c r="K310" s="3">
        <v>10000</v>
      </c>
      <c r="L310" s="3">
        <v>90</v>
      </c>
      <c r="M310" s="3">
        <v>80</v>
      </c>
      <c r="N310" s="3">
        <v>40</v>
      </c>
      <c r="O310" s="3">
        <v>90</v>
      </c>
      <c r="P310" s="3" t="s">
        <v>16</v>
      </c>
      <c r="Q310" s="1"/>
      <c r="R310" s="7" t="s">
        <v>1522</v>
      </c>
      <c r="S310" s="8" t="str">
        <f t="shared" si="3"/>
        <v>https://lionslifegame.com/player/AKHJHrVFqWnEWWpYmzaZgskYp1Np8HvV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>
        <v>410</v>
      </c>
      <c r="B311" s="5">
        <v>70</v>
      </c>
      <c r="C311" s="5" t="s">
        <v>140</v>
      </c>
      <c r="D311" s="6" t="s">
        <v>1503</v>
      </c>
      <c r="E311" s="5" t="s">
        <v>1523</v>
      </c>
      <c r="F311" s="5" t="s">
        <v>634</v>
      </c>
      <c r="G311" s="5" t="s">
        <v>1524</v>
      </c>
      <c r="H311" s="6" t="str">
        <f t="shared" si="2"/>
        <v>黄可馨</v>
      </c>
      <c r="I311" s="5" t="s">
        <v>556</v>
      </c>
      <c r="J311" s="5" t="s">
        <v>1525</v>
      </c>
      <c r="K311" s="3">
        <v>10000</v>
      </c>
      <c r="L311" s="3">
        <v>30</v>
      </c>
      <c r="M311" s="3">
        <v>70</v>
      </c>
      <c r="N311" s="3">
        <v>30</v>
      </c>
      <c r="O311" s="3">
        <v>60</v>
      </c>
      <c r="P311" s="3" t="s">
        <v>33</v>
      </c>
      <c r="Q311" s="1" t="s">
        <v>26</v>
      </c>
      <c r="R311" s="7" t="s">
        <v>1526</v>
      </c>
      <c r="S311" s="8" t="str">
        <f t="shared" si="3"/>
        <v>https://lionslifegame.com/player/mmHCcx5FjH6PysCuyvI2NkvjIBY5GvWP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>
        <v>411</v>
      </c>
      <c r="B312" s="5">
        <v>70</v>
      </c>
      <c r="C312" s="5" t="s">
        <v>140</v>
      </c>
      <c r="D312" s="6" t="s">
        <v>1503</v>
      </c>
      <c r="E312" s="5" t="s">
        <v>1527</v>
      </c>
      <c r="F312" s="5" t="s">
        <v>73</v>
      </c>
      <c r="G312" s="5" t="s">
        <v>1528</v>
      </c>
      <c r="H312" s="6" t="str">
        <f t="shared" si="2"/>
        <v>林协恩</v>
      </c>
      <c r="I312" s="5" t="s">
        <v>1515</v>
      </c>
      <c r="J312" s="5" t="s">
        <v>1529</v>
      </c>
      <c r="K312" s="3">
        <v>20000</v>
      </c>
      <c r="L312" s="3">
        <v>90</v>
      </c>
      <c r="M312" s="3">
        <v>20</v>
      </c>
      <c r="N312" s="3">
        <v>40</v>
      </c>
      <c r="O312" s="3">
        <v>40</v>
      </c>
      <c r="P312" s="3" t="s">
        <v>16</v>
      </c>
      <c r="Q312" s="1"/>
      <c r="R312" s="7" t="s">
        <v>1530</v>
      </c>
      <c r="S312" s="8" t="str">
        <f t="shared" si="3"/>
        <v>https://lionslifegame.com/player/YxFHtROKeoDSrQEbeDKKiBKuB2QPqVNz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>
        <v>412</v>
      </c>
      <c r="B313" s="5">
        <v>67</v>
      </c>
      <c r="C313" s="5" t="s">
        <v>140</v>
      </c>
      <c r="D313" s="6" t="s">
        <v>1503</v>
      </c>
      <c r="E313" s="5" t="s">
        <v>1531</v>
      </c>
      <c r="F313" s="5" t="s">
        <v>993</v>
      </c>
      <c r="G313" s="5" t="s">
        <v>1532</v>
      </c>
      <c r="H313" s="6" t="str">
        <f t="shared" si="2"/>
        <v>吴思颖</v>
      </c>
      <c r="I313" s="5" t="s">
        <v>864</v>
      </c>
      <c r="J313" s="5" t="s">
        <v>1533</v>
      </c>
      <c r="K313" s="3">
        <v>6000</v>
      </c>
      <c r="L313" s="3">
        <v>50</v>
      </c>
      <c r="M313" s="3">
        <v>20</v>
      </c>
      <c r="N313" s="3">
        <v>30</v>
      </c>
      <c r="O313" s="3">
        <v>40</v>
      </c>
      <c r="P313" s="3" t="s">
        <v>16</v>
      </c>
      <c r="Q313" s="1"/>
      <c r="R313" s="7" t="s">
        <v>1534</v>
      </c>
      <c r="S313" s="8" t="str">
        <f t="shared" si="3"/>
        <v>https://lionslifegame.com/player/4WAIqyKEJV7AJlWUi9Dzcs0OIicEnWiA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>
        <v>413</v>
      </c>
      <c r="B314" s="5">
        <v>70</v>
      </c>
      <c r="C314" s="5" t="s">
        <v>140</v>
      </c>
      <c r="D314" s="6" t="s">
        <v>1503</v>
      </c>
      <c r="E314" s="5" t="s">
        <v>1535</v>
      </c>
      <c r="F314" s="5" t="s">
        <v>1536</v>
      </c>
      <c r="G314" s="5" t="s">
        <v>1537</v>
      </c>
      <c r="H314" s="6" t="str">
        <f t="shared" si="2"/>
        <v>蒋雨馨</v>
      </c>
      <c r="I314" s="5" t="s">
        <v>1538</v>
      </c>
      <c r="J314" s="5" t="s">
        <v>1539</v>
      </c>
      <c r="K314" s="3">
        <v>30000</v>
      </c>
      <c r="L314" s="3">
        <v>40</v>
      </c>
      <c r="M314" s="3">
        <v>20</v>
      </c>
      <c r="N314" s="3">
        <v>30</v>
      </c>
      <c r="O314" s="3">
        <v>80</v>
      </c>
      <c r="P314" s="3" t="s">
        <v>16</v>
      </c>
      <c r="Q314" s="1"/>
      <c r="R314" s="7" t="s">
        <v>1540</v>
      </c>
      <c r="S314" s="8" t="str">
        <f t="shared" si="3"/>
        <v>https://lionslifegame.com/player/GRikqqQ3jAV82YG18FWcHQXi0aiw1G2p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>
        <v>414</v>
      </c>
      <c r="B315" s="5">
        <v>68</v>
      </c>
      <c r="C315" s="5" t="s">
        <v>140</v>
      </c>
      <c r="D315" s="6" t="s">
        <v>1503</v>
      </c>
      <c r="E315" s="5" t="s">
        <v>1541</v>
      </c>
      <c r="F315" s="5" t="s">
        <v>1542</v>
      </c>
      <c r="G315" s="5" t="s">
        <v>1543</v>
      </c>
      <c r="H315" s="6" t="str">
        <f t="shared" si="2"/>
        <v>雷雷奥</v>
      </c>
      <c r="I315" s="5" t="s">
        <v>1415</v>
      </c>
      <c r="J315" s="5" t="s">
        <v>1544</v>
      </c>
      <c r="K315" s="3">
        <v>3000</v>
      </c>
      <c r="L315" s="3">
        <v>80</v>
      </c>
      <c r="M315" s="3">
        <v>40</v>
      </c>
      <c r="N315" s="3">
        <v>30</v>
      </c>
      <c r="O315" s="3">
        <v>60</v>
      </c>
      <c r="P315" s="3" t="s">
        <v>33</v>
      </c>
      <c r="Q315" s="1"/>
      <c r="R315" s="7" t="s">
        <v>1545</v>
      </c>
      <c r="S315" s="8" t="str">
        <f t="shared" si="3"/>
        <v>https://lionslifegame.com/player/mEQyB6bzTNw8lP2o3YvU23BhzdCnU8V3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>
        <v>415</v>
      </c>
      <c r="B316" s="5">
        <v>69</v>
      </c>
      <c r="C316" s="5" t="s">
        <v>140</v>
      </c>
      <c r="D316" s="6" t="s">
        <v>1503</v>
      </c>
      <c r="E316" s="5" t="s">
        <v>1546</v>
      </c>
      <c r="F316" s="5" t="s">
        <v>1547</v>
      </c>
      <c r="G316" s="5" t="s">
        <v>1548</v>
      </c>
      <c r="H316" s="6" t="str">
        <f t="shared" si="2"/>
        <v>皮书慧</v>
      </c>
      <c r="I316" s="5" t="s">
        <v>1549</v>
      </c>
      <c r="J316" s="5" t="s">
        <v>1550</v>
      </c>
      <c r="K316" s="3">
        <v>10000</v>
      </c>
      <c r="L316" s="3">
        <v>80</v>
      </c>
      <c r="M316" s="3">
        <v>70</v>
      </c>
      <c r="N316" s="3">
        <v>20</v>
      </c>
      <c r="O316" s="3">
        <v>80</v>
      </c>
      <c r="P316" s="3" t="s">
        <v>33</v>
      </c>
      <c r="Q316" s="1"/>
      <c r="R316" s="7" t="s">
        <v>1551</v>
      </c>
      <c r="S316" s="8" t="str">
        <f t="shared" si="3"/>
        <v>https://lionslifegame.com/player/aUz7tj120io0EJsmgwUVWWB97uAOKNc9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>
        <v>416</v>
      </c>
      <c r="B317" s="5">
        <v>67</v>
      </c>
      <c r="C317" s="5" t="s">
        <v>140</v>
      </c>
      <c r="D317" s="6" t="s">
        <v>1503</v>
      </c>
      <c r="E317" s="5" t="s">
        <v>1552</v>
      </c>
      <c r="F317" s="5" t="s">
        <v>1553</v>
      </c>
      <c r="G317" s="5" t="s">
        <v>1554</v>
      </c>
      <c r="H317" s="6" t="str">
        <f t="shared" si="2"/>
        <v>韩知益</v>
      </c>
      <c r="I317" s="5" t="s">
        <v>1555</v>
      </c>
      <c r="J317" s="5" t="s">
        <v>1556</v>
      </c>
      <c r="K317" s="3">
        <v>15000</v>
      </c>
      <c r="L317" s="3">
        <v>80</v>
      </c>
      <c r="M317" s="3">
        <v>30</v>
      </c>
      <c r="N317" s="3">
        <v>10</v>
      </c>
      <c r="O317" s="3">
        <v>50</v>
      </c>
      <c r="P317" s="3" t="s">
        <v>33</v>
      </c>
      <c r="Q317" s="1"/>
      <c r="R317" s="7" t="s">
        <v>1557</v>
      </c>
      <c r="S317" s="8" t="str">
        <f t="shared" si="3"/>
        <v>https://lionslifegame.com/player/DOHtRQEVRzP7bj2qpOWcka6fGksvzcuc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>
        <v>417</v>
      </c>
      <c r="B318" s="5">
        <v>69</v>
      </c>
      <c r="C318" s="5" t="s">
        <v>140</v>
      </c>
      <c r="D318" s="6" t="s">
        <v>1503</v>
      </c>
      <c r="E318" s="5" t="s">
        <v>1558</v>
      </c>
      <c r="F318" s="5" t="s">
        <v>1559</v>
      </c>
      <c r="G318" s="5" t="s">
        <v>1560</v>
      </c>
      <c r="H318" s="6" t="str">
        <f t="shared" si="2"/>
        <v>谭谭柔</v>
      </c>
      <c r="I318" s="5" t="s">
        <v>612</v>
      </c>
      <c r="J318" s="5" t="s">
        <v>1561</v>
      </c>
      <c r="K318" s="3">
        <v>3000</v>
      </c>
      <c r="L318" s="3">
        <v>50</v>
      </c>
      <c r="M318" s="3">
        <v>70</v>
      </c>
      <c r="N318" s="3">
        <v>20</v>
      </c>
      <c r="O318" s="3">
        <v>70</v>
      </c>
      <c r="P318" s="3" t="s">
        <v>16</v>
      </c>
      <c r="Q318" s="1" t="s">
        <v>24</v>
      </c>
      <c r="R318" s="7" t="s">
        <v>1562</v>
      </c>
      <c r="S318" s="8" t="str">
        <f t="shared" si="3"/>
        <v>https://lionslifegame.com/player/3MmUe3Ba98BeLjFQSdDYXkI5L6f6Pomp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>
        <v>418</v>
      </c>
      <c r="B319" s="5">
        <v>68</v>
      </c>
      <c r="C319" s="5" t="s">
        <v>140</v>
      </c>
      <c r="D319" s="6" t="s">
        <v>1503</v>
      </c>
      <c r="E319" s="5" t="s">
        <v>1563</v>
      </c>
      <c r="F319" s="5" t="s">
        <v>1564</v>
      </c>
      <c r="G319" s="5" t="s">
        <v>1565</v>
      </c>
      <c r="H319" s="6" t="str">
        <f t="shared" si="2"/>
        <v>邹安雅</v>
      </c>
      <c r="I319" s="5" t="s">
        <v>1566</v>
      </c>
      <c r="J319" s="5" t="s">
        <v>1567</v>
      </c>
      <c r="K319" s="3">
        <v>30000</v>
      </c>
      <c r="L319" s="3">
        <v>60</v>
      </c>
      <c r="M319" s="3">
        <v>40</v>
      </c>
      <c r="N319" s="3">
        <v>10</v>
      </c>
      <c r="O319" s="3">
        <v>50</v>
      </c>
      <c r="P319" s="3" t="s">
        <v>33</v>
      </c>
      <c r="Q319" s="1"/>
      <c r="R319" s="7" t="s">
        <v>1568</v>
      </c>
      <c r="S319" s="8" t="str">
        <f t="shared" si="3"/>
        <v>https://lionslifegame.com/player/29QAX5YEwNM4ahVsys9rcaHOv3YWh7ww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>
        <v>419</v>
      </c>
      <c r="B320" s="5">
        <v>69</v>
      </c>
      <c r="C320" s="5" t="s">
        <v>140</v>
      </c>
      <c r="D320" s="6" t="s">
        <v>1503</v>
      </c>
      <c r="E320" s="5" t="s">
        <v>1569</v>
      </c>
      <c r="F320" s="5" t="s">
        <v>595</v>
      </c>
      <c r="G320" s="5" t="s">
        <v>1570</v>
      </c>
      <c r="H320" s="6" t="str">
        <f t="shared" si="2"/>
        <v>徐睿馨</v>
      </c>
      <c r="I320" s="5" t="s">
        <v>1571</v>
      </c>
      <c r="J320" s="5" t="s">
        <v>1572</v>
      </c>
      <c r="K320" s="3">
        <v>15000</v>
      </c>
      <c r="L320" s="3">
        <v>60</v>
      </c>
      <c r="M320" s="3">
        <v>40</v>
      </c>
      <c r="N320" s="3">
        <v>0</v>
      </c>
      <c r="O320" s="3">
        <v>50</v>
      </c>
      <c r="P320" s="3" t="s">
        <v>16</v>
      </c>
      <c r="Q320" s="1"/>
      <c r="R320" s="7" t="s">
        <v>1573</v>
      </c>
      <c r="S320" s="8" t="str">
        <f t="shared" si="3"/>
        <v>https://lionslifegame.com/player/CoPeec3XtXuNUtglypYWRQy64rjBerxs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>
        <v>420</v>
      </c>
      <c r="B321" s="5">
        <v>67</v>
      </c>
      <c r="C321" s="5" t="s">
        <v>140</v>
      </c>
      <c r="D321" s="6" t="s">
        <v>1503</v>
      </c>
      <c r="E321" s="5" t="s">
        <v>1574</v>
      </c>
      <c r="F321" s="5" t="s">
        <v>639</v>
      </c>
      <c r="G321" s="5" t="s">
        <v>1575</v>
      </c>
      <c r="H321" s="6" t="str">
        <f t="shared" si="2"/>
        <v>周浩琳</v>
      </c>
      <c r="I321" s="5" t="s">
        <v>1576</v>
      </c>
      <c r="J321" s="5" t="s">
        <v>1577</v>
      </c>
      <c r="K321" s="3">
        <v>1000</v>
      </c>
      <c r="L321" s="3">
        <v>80</v>
      </c>
      <c r="M321" s="3">
        <v>50</v>
      </c>
      <c r="N321" s="3">
        <v>10</v>
      </c>
      <c r="O321" s="3">
        <v>50</v>
      </c>
      <c r="P321" s="3" t="s">
        <v>16</v>
      </c>
      <c r="Q321" s="1"/>
      <c r="R321" s="7" t="s">
        <v>1578</v>
      </c>
      <c r="S321" s="8" t="str">
        <f t="shared" si="3"/>
        <v>https://lionslifegame.com/player/re1kz9bVsNA7MwjvSrECPMjzw4bgpVDN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>
        <v>421</v>
      </c>
      <c r="B322" s="5">
        <v>68</v>
      </c>
      <c r="C322" s="5" t="s">
        <v>140</v>
      </c>
      <c r="D322" s="6" t="s">
        <v>1503</v>
      </c>
      <c r="E322" s="5" t="s">
        <v>1579</v>
      </c>
      <c r="F322" s="5" t="s">
        <v>1580</v>
      </c>
      <c r="G322" s="5" t="s">
        <v>1581</v>
      </c>
      <c r="H322" s="6" t="str">
        <f t="shared" si="2"/>
        <v>张品萱</v>
      </c>
      <c r="I322" s="5" t="s">
        <v>926</v>
      </c>
      <c r="J322" s="5" t="s">
        <v>1582</v>
      </c>
      <c r="K322" s="3">
        <v>10000</v>
      </c>
      <c r="L322" s="3">
        <v>50</v>
      </c>
      <c r="M322" s="3">
        <v>40</v>
      </c>
      <c r="N322" s="3">
        <v>30</v>
      </c>
      <c r="O322" s="3">
        <v>60</v>
      </c>
      <c r="P322" s="3" t="s">
        <v>33</v>
      </c>
      <c r="Q322" s="1" t="s">
        <v>41</v>
      </c>
      <c r="R322" s="7" t="s">
        <v>1583</v>
      </c>
      <c r="S322" s="8" t="str">
        <f t="shared" si="3"/>
        <v>https://lionslifegame.com/player/PVO6J1rrtzrxyh90qnf0Mg7sudVRl2Rh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>
        <v>422</v>
      </c>
      <c r="B323" s="5">
        <v>70</v>
      </c>
      <c r="C323" s="5" t="s">
        <v>140</v>
      </c>
      <c r="D323" s="6" t="s">
        <v>1503</v>
      </c>
      <c r="E323" s="5" t="s">
        <v>1584</v>
      </c>
      <c r="F323" s="5" t="s">
        <v>1585</v>
      </c>
      <c r="G323" s="5" t="s">
        <v>1586</v>
      </c>
      <c r="H323" s="6" t="str">
        <f t="shared" si="2"/>
        <v>刘恩琦</v>
      </c>
      <c r="I323" s="5" t="s">
        <v>350</v>
      </c>
      <c r="J323" s="5" t="s">
        <v>1587</v>
      </c>
      <c r="K323" s="3">
        <v>6000</v>
      </c>
      <c r="L323" s="3">
        <v>70</v>
      </c>
      <c r="M323" s="3">
        <v>30</v>
      </c>
      <c r="N323" s="3">
        <v>0</v>
      </c>
      <c r="O323" s="3">
        <v>50</v>
      </c>
      <c r="P323" s="3" t="s">
        <v>23</v>
      </c>
      <c r="Q323" s="1"/>
      <c r="R323" s="7" t="s">
        <v>1588</v>
      </c>
      <c r="S323" s="8" t="str">
        <f t="shared" si="3"/>
        <v>https://lionslifegame.com/player/99kUtU0ABNbFGNJvxgRUJaNBcEVv2Fct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>
        <v>423</v>
      </c>
      <c r="B324" s="5">
        <v>70</v>
      </c>
      <c r="C324" s="5" t="s">
        <v>140</v>
      </c>
      <c r="D324" s="6" t="s">
        <v>1503</v>
      </c>
      <c r="E324" s="5" t="s">
        <v>1589</v>
      </c>
      <c r="F324" s="5" t="s">
        <v>1590</v>
      </c>
      <c r="G324" s="5" t="s">
        <v>1591</v>
      </c>
      <c r="H324" s="6" t="str">
        <f t="shared" si="2"/>
        <v>卢嘉欣</v>
      </c>
      <c r="I324" s="5" t="s">
        <v>426</v>
      </c>
      <c r="J324" s="5" t="s">
        <v>1592</v>
      </c>
      <c r="K324" s="3">
        <v>6000</v>
      </c>
      <c r="L324" s="3">
        <v>90</v>
      </c>
      <c r="M324" s="3">
        <v>10</v>
      </c>
      <c r="N324" s="3">
        <v>30</v>
      </c>
      <c r="O324" s="3">
        <v>70</v>
      </c>
      <c r="P324" s="3" t="s">
        <v>16</v>
      </c>
      <c r="Q324" s="1"/>
      <c r="R324" s="7" t="s">
        <v>1593</v>
      </c>
      <c r="S324" s="8" t="str">
        <f t="shared" si="3"/>
        <v>https://lionslifegame.com/player/KdpsVr8xLWa6lSJB5a9rbAG5WzxW1ttd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>
        <v>424</v>
      </c>
      <c r="B325" s="5">
        <v>67</v>
      </c>
      <c r="C325" s="5" t="s">
        <v>140</v>
      </c>
      <c r="D325" s="6" t="s">
        <v>1503</v>
      </c>
      <c r="E325" s="5" t="s">
        <v>1594</v>
      </c>
      <c r="F325" s="5" t="s">
        <v>89</v>
      </c>
      <c r="G325" s="5" t="s">
        <v>1595</v>
      </c>
      <c r="H325" s="6" t="str">
        <f t="shared" si="2"/>
        <v>李弘毅</v>
      </c>
      <c r="I325" s="5" t="s">
        <v>345</v>
      </c>
      <c r="J325" s="5" t="s">
        <v>1596</v>
      </c>
      <c r="K325" s="3">
        <v>20000</v>
      </c>
      <c r="L325" s="3">
        <v>40</v>
      </c>
      <c r="M325" s="3">
        <v>60</v>
      </c>
      <c r="N325" s="3">
        <v>40</v>
      </c>
      <c r="O325" s="3">
        <v>60</v>
      </c>
      <c r="P325" s="10" t="s">
        <v>40</v>
      </c>
      <c r="Q325" s="1"/>
      <c r="R325" s="7" t="s">
        <v>1597</v>
      </c>
      <c r="S325" s="8" t="str">
        <f t="shared" si="3"/>
        <v>https://lionslifegame.com/player/iAge3O6mibGTi06iBUfmLzaH3TLkipKW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>
        <v>425</v>
      </c>
      <c r="B326" s="5">
        <v>67</v>
      </c>
      <c r="C326" s="5" t="s">
        <v>140</v>
      </c>
      <c r="D326" s="6" t="s">
        <v>1503</v>
      </c>
      <c r="E326" s="5" t="s">
        <v>1598</v>
      </c>
      <c r="F326" s="5" t="s">
        <v>180</v>
      </c>
      <c r="G326" s="5" t="s">
        <v>1599</v>
      </c>
      <c r="H326" s="6" t="str">
        <f t="shared" si="2"/>
        <v>何辰圳</v>
      </c>
      <c r="I326" s="5" t="s">
        <v>418</v>
      </c>
      <c r="J326" s="5" t="s">
        <v>1600</v>
      </c>
      <c r="K326" s="3">
        <v>20000</v>
      </c>
      <c r="L326" s="3">
        <v>30</v>
      </c>
      <c r="M326" s="3">
        <v>70</v>
      </c>
      <c r="N326" s="3">
        <v>0</v>
      </c>
      <c r="O326" s="3">
        <v>60</v>
      </c>
      <c r="P326" s="3" t="s">
        <v>23</v>
      </c>
      <c r="Q326" s="1"/>
      <c r="R326" s="7" t="s">
        <v>1601</v>
      </c>
      <c r="S326" s="8" t="str">
        <f t="shared" si="3"/>
        <v>https://lionslifegame.com/player/eokxSxvg5CPpqfChDVl6x9ePx0J3AgRx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>
        <v>426</v>
      </c>
      <c r="B327" s="5">
        <v>58</v>
      </c>
      <c r="C327" s="5" t="s">
        <v>146</v>
      </c>
      <c r="D327" s="6" t="s">
        <v>1602</v>
      </c>
      <c r="E327" s="5" t="s">
        <v>1603</v>
      </c>
      <c r="F327" s="5" t="s">
        <v>1604</v>
      </c>
      <c r="G327" s="5" t="s">
        <v>1605</v>
      </c>
      <c r="H327" s="6" t="str">
        <f t="shared" si="2"/>
        <v>利豪</v>
      </c>
      <c r="I327" s="5" t="s">
        <v>1606</v>
      </c>
      <c r="J327" s="5" t="s">
        <v>1607</v>
      </c>
      <c r="K327" s="3">
        <v>15000</v>
      </c>
      <c r="L327" s="3">
        <v>110</v>
      </c>
      <c r="M327" s="3">
        <v>30</v>
      </c>
      <c r="N327" s="3">
        <v>40</v>
      </c>
      <c r="O327" s="3">
        <v>60</v>
      </c>
      <c r="P327" s="3" t="s">
        <v>33</v>
      </c>
      <c r="Q327" s="1"/>
      <c r="R327" s="7" t="s">
        <v>1608</v>
      </c>
      <c r="S327" s="8" t="str">
        <f t="shared" si="3"/>
        <v>https://lionslifegame.com/player/apevJiFToUHA0PTrtjS8MbT0nBEfUUfH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>
        <v>427</v>
      </c>
      <c r="B328" s="5">
        <v>51</v>
      </c>
      <c r="C328" s="5" t="s">
        <v>146</v>
      </c>
      <c r="D328" s="6" t="s">
        <v>1602</v>
      </c>
      <c r="E328" s="5" t="s">
        <v>1609</v>
      </c>
      <c r="F328" s="5" t="s">
        <v>285</v>
      </c>
      <c r="G328" s="5" t="s">
        <v>1610</v>
      </c>
      <c r="H328" s="6" t="str">
        <f t="shared" si="2"/>
        <v>鄭仲桁</v>
      </c>
      <c r="I328" s="5" t="s">
        <v>1343</v>
      </c>
      <c r="J328" s="5" t="s">
        <v>1611</v>
      </c>
      <c r="K328" s="3">
        <v>8000</v>
      </c>
      <c r="L328" s="3">
        <v>110</v>
      </c>
      <c r="M328" s="3">
        <v>80</v>
      </c>
      <c r="N328" s="3">
        <v>20</v>
      </c>
      <c r="O328" s="3">
        <v>60</v>
      </c>
      <c r="P328" s="3" t="s">
        <v>33</v>
      </c>
      <c r="Q328" s="1"/>
      <c r="R328" s="7" t="s">
        <v>1612</v>
      </c>
      <c r="S328" s="8" t="str">
        <f t="shared" si="3"/>
        <v>https://lionslifegame.com/player/asFey1eHmHo88lWFMXj1tPfWwOe71azc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>
        <v>428</v>
      </c>
      <c r="B329" s="5">
        <v>28</v>
      </c>
      <c r="C329" s="5" t="s">
        <v>146</v>
      </c>
      <c r="D329" s="6" t="s">
        <v>1602</v>
      </c>
      <c r="E329" s="5" t="s">
        <v>1613</v>
      </c>
      <c r="F329" s="5" t="s">
        <v>89</v>
      </c>
      <c r="G329" s="5" t="s">
        <v>1614</v>
      </c>
      <c r="H329" s="6" t="str">
        <f t="shared" si="2"/>
        <v>李浩輝</v>
      </c>
      <c r="I329" s="5" t="s">
        <v>345</v>
      </c>
      <c r="J329" s="5" t="s">
        <v>1615</v>
      </c>
      <c r="K329" s="3">
        <v>6000</v>
      </c>
      <c r="L329" s="3">
        <v>70</v>
      </c>
      <c r="M329" s="3">
        <v>50</v>
      </c>
      <c r="N329" s="3">
        <v>30</v>
      </c>
      <c r="O329" s="3">
        <v>60</v>
      </c>
      <c r="P329" s="10" t="s">
        <v>40</v>
      </c>
      <c r="Q329" s="1" t="s">
        <v>24</v>
      </c>
      <c r="R329" s="7" t="s">
        <v>1616</v>
      </c>
      <c r="S329" s="8" t="str">
        <f t="shared" si="3"/>
        <v>https://lionslifegame.com/player/KX6YnayUzFg0Y6nemahl0MvT0ydHTbyI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>
        <v>429</v>
      </c>
      <c r="B330" s="5">
        <v>2</v>
      </c>
      <c r="C330" s="5" t="s">
        <v>146</v>
      </c>
      <c r="D330" s="6" t="s">
        <v>1602</v>
      </c>
      <c r="E330" s="5" t="s">
        <v>1617</v>
      </c>
      <c r="F330" s="5" t="s">
        <v>129</v>
      </c>
      <c r="G330" s="5" t="s">
        <v>1618</v>
      </c>
      <c r="H330" s="6" t="str">
        <f t="shared" si="2"/>
        <v>盧釓溍</v>
      </c>
      <c r="I330" s="5" t="s">
        <v>1399</v>
      </c>
      <c r="J330" s="5" t="s">
        <v>1367</v>
      </c>
      <c r="K330" s="3">
        <v>3000</v>
      </c>
      <c r="L330" s="3">
        <v>60</v>
      </c>
      <c r="M330" s="3">
        <v>30</v>
      </c>
      <c r="N330" s="3">
        <v>40</v>
      </c>
      <c r="O330" s="3">
        <v>90</v>
      </c>
      <c r="P330" s="10" t="s">
        <v>40</v>
      </c>
      <c r="Q330" s="1" t="s">
        <v>41</v>
      </c>
      <c r="R330" s="7" t="s">
        <v>1619</v>
      </c>
      <c r="S330" s="8" t="str">
        <f t="shared" si="3"/>
        <v>https://lionslifegame.com/player/rZuM13PgBITigf60vNQxW252dKcwJYK3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>
        <v>430</v>
      </c>
      <c r="B331" s="5">
        <v>6</v>
      </c>
      <c r="C331" s="5" t="s">
        <v>146</v>
      </c>
      <c r="D331" s="6" t="s">
        <v>1602</v>
      </c>
      <c r="E331" s="5" t="s">
        <v>1620</v>
      </c>
      <c r="F331" s="5" t="s">
        <v>868</v>
      </c>
      <c r="G331" s="5" t="s">
        <v>1621</v>
      </c>
      <c r="H331" s="6" t="str">
        <f t="shared" si="2"/>
        <v>曾忠燁</v>
      </c>
      <c r="I331" s="5" t="s">
        <v>1622</v>
      </c>
      <c r="J331" s="5" t="s">
        <v>1623</v>
      </c>
      <c r="K331" s="3">
        <v>6000</v>
      </c>
      <c r="L331" s="3">
        <v>100</v>
      </c>
      <c r="M331" s="3">
        <v>10</v>
      </c>
      <c r="N331" s="3">
        <v>20</v>
      </c>
      <c r="O331" s="3">
        <v>40</v>
      </c>
      <c r="P331" s="3" t="s">
        <v>16</v>
      </c>
      <c r="Q331" s="1"/>
      <c r="R331" s="7" t="s">
        <v>1624</v>
      </c>
      <c r="S331" s="8" t="str">
        <f t="shared" si="3"/>
        <v>https://lionslifegame.com/player/1ZYs85PirOGesrsR0areVKB4oXVq5UkJ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>
        <v>431</v>
      </c>
      <c r="B332" s="5">
        <v>22</v>
      </c>
      <c r="C332" s="5" t="s">
        <v>146</v>
      </c>
      <c r="D332" s="6" t="s">
        <v>1602</v>
      </c>
      <c r="E332" s="5" t="s">
        <v>1625</v>
      </c>
      <c r="F332" s="5" t="s">
        <v>1626</v>
      </c>
      <c r="G332" s="5" t="s">
        <v>1627</v>
      </c>
      <c r="H332" s="6" t="str">
        <f t="shared" si="2"/>
        <v>龐隆泓</v>
      </c>
      <c r="I332" s="5" t="s">
        <v>1628</v>
      </c>
      <c r="J332" s="5" t="s">
        <v>1629</v>
      </c>
      <c r="K332" s="3">
        <v>6000</v>
      </c>
      <c r="L332" s="3">
        <v>100</v>
      </c>
      <c r="M332" s="3">
        <v>20</v>
      </c>
      <c r="N332" s="3">
        <v>10</v>
      </c>
      <c r="O332" s="3">
        <v>70</v>
      </c>
      <c r="P332" s="3" t="s">
        <v>33</v>
      </c>
      <c r="Q332" s="1"/>
      <c r="R332" s="7" t="s">
        <v>1630</v>
      </c>
      <c r="S332" s="8" t="str">
        <f t="shared" si="3"/>
        <v>https://lionslifegame.com/player/prC3lN1mPYylBQm87BWDNFIPNpZSAgmx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>
        <v>432</v>
      </c>
      <c r="B333" s="5">
        <v>18</v>
      </c>
      <c r="C333" s="5" t="s">
        <v>146</v>
      </c>
      <c r="D333" s="6" t="s">
        <v>1602</v>
      </c>
      <c r="E333" s="5" t="s">
        <v>1631</v>
      </c>
      <c r="F333" s="5" t="s">
        <v>1469</v>
      </c>
      <c r="G333" s="5" t="s">
        <v>1632</v>
      </c>
      <c r="H333" s="6" t="str">
        <f t="shared" si="2"/>
        <v>甄嘉熙</v>
      </c>
      <c r="I333" s="5" t="s">
        <v>1103</v>
      </c>
      <c r="J333" s="5" t="s">
        <v>832</v>
      </c>
      <c r="K333" s="3">
        <v>2000</v>
      </c>
      <c r="L333" s="3">
        <v>100</v>
      </c>
      <c r="M333" s="3">
        <v>90</v>
      </c>
      <c r="N333" s="3">
        <v>20</v>
      </c>
      <c r="O333" s="3">
        <v>60</v>
      </c>
      <c r="P333" s="3" t="s">
        <v>16</v>
      </c>
      <c r="Q333" s="1"/>
      <c r="R333" s="7" t="s">
        <v>1633</v>
      </c>
      <c r="S333" s="8" t="str">
        <f t="shared" si="3"/>
        <v>https://lionslifegame.com/player/KeywuY2YvMGiGq3awdoc374MI38kNRfV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>
        <v>433</v>
      </c>
      <c r="B334" s="5">
        <v>18</v>
      </c>
      <c r="C334" s="5" t="s">
        <v>146</v>
      </c>
      <c r="D334" s="6" t="s">
        <v>1602</v>
      </c>
      <c r="E334" s="5" t="s">
        <v>1634</v>
      </c>
      <c r="F334" s="5" t="s">
        <v>765</v>
      </c>
      <c r="G334" s="5" t="s">
        <v>1635</v>
      </c>
      <c r="H334" s="6" t="str">
        <f t="shared" si="2"/>
        <v>杜冠賢</v>
      </c>
      <c r="I334" s="5" t="s">
        <v>1636</v>
      </c>
      <c r="J334" s="5" t="s">
        <v>1637</v>
      </c>
      <c r="K334" s="3">
        <v>10000</v>
      </c>
      <c r="L334" s="3">
        <v>100</v>
      </c>
      <c r="M334" s="3">
        <v>60</v>
      </c>
      <c r="N334" s="3">
        <v>30</v>
      </c>
      <c r="O334" s="3">
        <v>50</v>
      </c>
      <c r="P334" s="3" t="s">
        <v>33</v>
      </c>
      <c r="Q334" s="1"/>
      <c r="R334" s="7" t="s">
        <v>1638</v>
      </c>
      <c r="S334" s="8" t="str">
        <f t="shared" si="3"/>
        <v>https://lionslifegame.com/player/daH9Rx9Av0AZXjKhym2mupONh96UxxH3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>
        <v>434</v>
      </c>
      <c r="B335" s="5">
        <v>61</v>
      </c>
      <c r="C335" s="5" t="s">
        <v>146</v>
      </c>
      <c r="D335" s="6" t="s">
        <v>1602</v>
      </c>
      <c r="E335" s="5" t="s">
        <v>1639</v>
      </c>
      <c r="F335" s="5" t="s">
        <v>868</v>
      </c>
      <c r="G335" s="5" t="s">
        <v>1640</v>
      </c>
      <c r="H335" s="6" t="str">
        <f t="shared" si="2"/>
        <v>曾嘉嶸</v>
      </c>
      <c r="I335" s="5" t="s">
        <v>1622</v>
      </c>
      <c r="J335" s="5" t="s">
        <v>1641</v>
      </c>
      <c r="K335" s="3">
        <v>4000</v>
      </c>
      <c r="L335" s="3">
        <v>100</v>
      </c>
      <c r="M335" s="3">
        <v>30</v>
      </c>
      <c r="N335" s="3">
        <v>10</v>
      </c>
      <c r="O335" s="3">
        <v>70</v>
      </c>
      <c r="P335" s="10" t="s">
        <v>40</v>
      </c>
      <c r="Q335" s="1"/>
      <c r="R335" s="7" t="s">
        <v>1642</v>
      </c>
      <c r="S335" s="8" t="str">
        <f t="shared" si="3"/>
        <v>https://lionslifegame.com/player/G7gmy1lOpXH795qltUKpBMltwD2adMsV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>
        <v>435</v>
      </c>
      <c r="B336" s="5">
        <v>54</v>
      </c>
      <c r="C336" s="5" t="s">
        <v>146</v>
      </c>
      <c r="D336" s="6" t="s">
        <v>1602</v>
      </c>
      <c r="E336" s="5" t="s">
        <v>1643</v>
      </c>
      <c r="F336" s="5" t="s">
        <v>89</v>
      </c>
      <c r="G336" s="5" t="s">
        <v>1644</v>
      </c>
      <c r="H336" s="6" t="str">
        <f t="shared" si="2"/>
        <v>李心華</v>
      </c>
      <c r="I336" s="5" t="s">
        <v>1645</v>
      </c>
      <c r="J336" s="5" t="s">
        <v>1646</v>
      </c>
      <c r="K336" s="3">
        <v>12000</v>
      </c>
      <c r="L336" s="3">
        <v>80</v>
      </c>
      <c r="M336" s="3">
        <v>80</v>
      </c>
      <c r="N336" s="3">
        <v>20</v>
      </c>
      <c r="O336" s="3">
        <v>40</v>
      </c>
      <c r="P336" s="3" t="s">
        <v>33</v>
      </c>
      <c r="Q336" s="1"/>
      <c r="R336" s="7" t="s">
        <v>1647</v>
      </c>
      <c r="S336" s="8" t="str">
        <f t="shared" si="3"/>
        <v>https://lionslifegame.com/player/f5yZw0qHYmvVK36wmRY6jBXXlbha1eN6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>
        <v>436</v>
      </c>
      <c r="B337" s="5">
        <v>31</v>
      </c>
      <c r="C337" s="5" t="s">
        <v>146</v>
      </c>
      <c r="D337" s="6" t="s">
        <v>1602</v>
      </c>
      <c r="E337" s="5" t="s">
        <v>1648</v>
      </c>
      <c r="F337" s="5" t="s">
        <v>147</v>
      </c>
      <c r="G337" s="5" t="s">
        <v>1649</v>
      </c>
      <c r="H337" s="6" t="str">
        <f t="shared" si="2"/>
        <v>楊光輝</v>
      </c>
      <c r="I337" s="5" t="s">
        <v>629</v>
      </c>
      <c r="J337" s="5" t="s">
        <v>1650</v>
      </c>
      <c r="K337" s="3">
        <v>4000</v>
      </c>
      <c r="L337" s="3">
        <v>40</v>
      </c>
      <c r="M337" s="3">
        <v>20</v>
      </c>
      <c r="N337" s="3">
        <v>10</v>
      </c>
      <c r="O337" s="3">
        <v>50</v>
      </c>
      <c r="P337" s="3" t="s">
        <v>33</v>
      </c>
      <c r="Q337" s="1" t="s">
        <v>24</v>
      </c>
      <c r="R337" s="7" t="s">
        <v>1651</v>
      </c>
      <c r="S337" s="8" t="str">
        <f t="shared" si="3"/>
        <v>https://lionslifegame.com/player/2dXr7hyfJuze7NCmD5mdawHdsV9KQyhF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>
        <v>437</v>
      </c>
      <c r="B338" s="5">
        <v>33</v>
      </c>
      <c r="C338" s="5" t="s">
        <v>152</v>
      </c>
      <c r="D338" s="6" t="s">
        <v>1652</v>
      </c>
      <c r="E338" s="5" t="s">
        <v>1653</v>
      </c>
      <c r="F338" s="5" t="s">
        <v>67</v>
      </c>
      <c r="G338" s="5" t="s">
        <v>1654</v>
      </c>
      <c r="H338" s="6" t="str">
        <f t="shared" si="2"/>
        <v>黃樂之</v>
      </c>
      <c r="I338" s="5"/>
      <c r="J338" s="5"/>
      <c r="K338" s="3">
        <v>3000</v>
      </c>
      <c r="L338" s="3">
        <v>80</v>
      </c>
      <c r="M338" s="3">
        <v>50</v>
      </c>
      <c r="N338" s="3">
        <v>10</v>
      </c>
      <c r="O338" s="3">
        <v>60</v>
      </c>
      <c r="P338" s="3" t="s">
        <v>33</v>
      </c>
      <c r="Q338" s="1"/>
      <c r="R338" s="7" t="s">
        <v>1655</v>
      </c>
      <c r="S338" s="8" t="str">
        <f t="shared" si="3"/>
        <v>https://lionslifegame.com/player/LLwShj03gNdhl5HLeTwuk6CBnaOr5m20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>
        <v>438</v>
      </c>
      <c r="B339" s="5">
        <v>59</v>
      </c>
      <c r="C339" s="5" t="s">
        <v>152</v>
      </c>
      <c r="D339" s="6" t="s">
        <v>1652</v>
      </c>
      <c r="E339" s="5" t="s">
        <v>1656</v>
      </c>
      <c r="F339" s="5" t="s">
        <v>12</v>
      </c>
      <c r="G339" s="5" t="s">
        <v>1657</v>
      </c>
      <c r="H339" s="6" t="str">
        <f t="shared" si="2"/>
        <v>郭子赫</v>
      </c>
      <c r="I339" s="5"/>
      <c r="J339" s="5"/>
      <c r="K339" s="3">
        <v>8000</v>
      </c>
      <c r="L339" s="3">
        <v>50</v>
      </c>
      <c r="M339" s="3">
        <v>60</v>
      </c>
      <c r="N339" s="3">
        <v>30</v>
      </c>
      <c r="O339" s="3">
        <v>60</v>
      </c>
      <c r="P339" s="3" t="s">
        <v>16</v>
      </c>
      <c r="Q339" s="1" t="s">
        <v>24</v>
      </c>
      <c r="R339" s="7" t="s">
        <v>1658</v>
      </c>
      <c r="S339" s="8" t="str">
        <f t="shared" si="3"/>
        <v>https://lionslifegame.com/player/zXufoAHfSxWuaWkZHGhVJkTcxyNpYVoC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>
        <v>439</v>
      </c>
      <c r="B340" s="5">
        <v>56</v>
      </c>
      <c r="C340" s="5" t="s">
        <v>152</v>
      </c>
      <c r="D340" s="6" t="s">
        <v>1652</v>
      </c>
      <c r="E340" s="5" t="s">
        <v>1659</v>
      </c>
      <c r="F340" s="5" t="s">
        <v>900</v>
      </c>
      <c r="G340" s="5" t="s">
        <v>745</v>
      </c>
      <c r="H340" s="6" t="str">
        <f t="shared" si="2"/>
        <v>袁凱晴</v>
      </c>
      <c r="I340" s="5"/>
      <c r="J340" s="5"/>
      <c r="K340" s="3">
        <v>50000</v>
      </c>
      <c r="L340" s="3">
        <v>90</v>
      </c>
      <c r="M340" s="3">
        <v>60</v>
      </c>
      <c r="N340" s="3">
        <v>0</v>
      </c>
      <c r="O340" s="3">
        <v>70</v>
      </c>
      <c r="P340" s="3" t="s">
        <v>16</v>
      </c>
      <c r="Q340" s="1"/>
      <c r="R340" s="7" t="s">
        <v>1660</v>
      </c>
      <c r="S340" s="8" t="str">
        <f t="shared" si="3"/>
        <v>https://lionslifegame.com/player/b9j42aJWAB2PazC8ocikDQ3wBueI7UtB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>
        <v>440</v>
      </c>
      <c r="B341" s="5">
        <v>59</v>
      </c>
      <c r="C341" s="5" t="s">
        <v>152</v>
      </c>
      <c r="D341" s="6" t="s">
        <v>1652</v>
      </c>
      <c r="E341" s="5" t="s">
        <v>1661</v>
      </c>
      <c r="F341" s="5" t="s">
        <v>30</v>
      </c>
      <c r="G341" s="5" t="s">
        <v>1662</v>
      </c>
      <c r="H341" s="6" t="s">
        <v>1663</v>
      </c>
      <c r="I341" s="5" t="s">
        <v>30</v>
      </c>
      <c r="J341" s="5" t="s">
        <v>1662</v>
      </c>
      <c r="K341" s="3">
        <v>25000</v>
      </c>
      <c r="L341" s="3">
        <v>50</v>
      </c>
      <c r="M341" s="3">
        <v>60</v>
      </c>
      <c r="N341" s="3">
        <v>40</v>
      </c>
      <c r="O341" s="3">
        <v>60</v>
      </c>
      <c r="P341" s="3" t="s">
        <v>16</v>
      </c>
      <c r="Q341" s="1"/>
      <c r="R341" s="7" t="s">
        <v>1664</v>
      </c>
      <c r="S341" s="8" t="str">
        <f t="shared" si="3"/>
        <v>https://lionslifegame.com/player/iFsZk28NytZWxwMbNTgE62r62yCOw8Zs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>
        <v>441</v>
      </c>
      <c r="B342" s="5">
        <v>55</v>
      </c>
      <c r="C342" s="5" t="s">
        <v>152</v>
      </c>
      <c r="D342" s="6" t="s">
        <v>1652</v>
      </c>
      <c r="E342" s="5" t="s">
        <v>1665</v>
      </c>
      <c r="F342" s="5" t="s">
        <v>436</v>
      </c>
      <c r="G342" s="5" t="s">
        <v>1033</v>
      </c>
      <c r="H342" s="6" t="str">
        <f t="shared" ref="H342:H375" si="4">F342&amp;G342</f>
        <v>鄧子浩</v>
      </c>
      <c r="I342" s="5"/>
      <c r="J342" s="5"/>
      <c r="K342" s="3">
        <v>12000</v>
      </c>
      <c r="L342" s="3">
        <v>70</v>
      </c>
      <c r="M342" s="3">
        <v>20</v>
      </c>
      <c r="N342" s="3">
        <v>30</v>
      </c>
      <c r="O342" s="3">
        <v>60</v>
      </c>
      <c r="P342" s="10" t="s">
        <v>40</v>
      </c>
      <c r="Q342" s="1"/>
      <c r="R342" s="7" t="s">
        <v>1666</v>
      </c>
      <c r="S342" s="8" t="str">
        <f t="shared" si="3"/>
        <v>https://lionslifegame.com/player/UupCCExkO8FlnjlNLvxE20h5CwZwwm2y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>
        <v>442</v>
      </c>
      <c r="B343" s="5">
        <v>25</v>
      </c>
      <c r="C343" s="5" t="s">
        <v>152</v>
      </c>
      <c r="D343" s="6" t="s">
        <v>1652</v>
      </c>
      <c r="E343" s="5" t="s">
        <v>1667</v>
      </c>
      <c r="F343" s="5" t="s">
        <v>113</v>
      </c>
      <c r="G343" s="5" t="s">
        <v>1668</v>
      </c>
      <c r="H343" s="6" t="str">
        <f t="shared" si="4"/>
        <v>廖柏軒</v>
      </c>
      <c r="I343" s="5"/>
      <c r="J343" s="5"/>
      <c r="K343" s="3">
        <v>8000</v>
      </c>
      <c r="L343" s="3">
        <v>50</v>
      </c>
      <c r="M343" s="3">
        <v>50</v>
      </c>
      <c r="N343" s="3">
        <v>20</v>
      </c>
      <c r="O343" s="3">
        <v>70</v>
      </c>
      <c r="P343" s="10" t="s">
        <v>40</v>
      </c>
      <c r="Q343" s="1"/>
      <c r="R343" s="7" t="s">
        <v>1669</v>
      </c>
      <c r="S343" s="8" t="str">
        <f t="shared" si="3"/>
        <v>https://lionslifegame.com/player/aZRe9P8u2zHf27zvsguoT7rHtk2WQC2W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>
        <v>443</v>
      </c>
      <c r="B344" s="5">
        <v>44</v>
      </c>
      <c r="C344" s="5" t="s">
        <v>152</v>
      </c>
      <c r="D344" s="6" t="s">
        <v>1652</v>
      </c>
      <c r="E344" s="5" t="s">
        <v>1670</v>
      </c>
      <c r="F344" s="5" t="s">
        <v>639</v>
      </c>
      <c r="G344" s="5" t="s">
        <v>1671</v>
      </c>
      <c r="H344" s="6" t="str">
        <f t="shared" si="4"/>
        <v>周凱瑞</v>
      </c>
      <c r="I344" s="5"/>
      <c r="J344" s="5"/>
      <c r="K344" s="3">
        <v>4000</v>
      </c>
      <c r="L344" s="3">
        <v>110</v>
      </c>
      <c r="M344" s="3">
        <v>30</v>
      </c>
      <c r="N344" s="3">
        <v>30</v>
      </c>
      <c r="O344" s="3">
        <v>70</v>
      </c>
      <c r="P344" s="3" t="s">
        <v>33</v>
      </c>
      <c r="Q344" s="1"/>
      <c r="R344" s="7" t="s">
        <v>1672</v>
      </c>
      <c r="S344" s="8" t="str">
        <f t="shared" si="3"/>
        <v>https://lionslifegame.com/player/X6VpijL3gaSgwgNAqMslj4l8Df6qlNxc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>
        <v>444</v>
      </c>
      <c r="B345" s="5">
        <v>9</v>
      </c>
      <c r="C345" s="5" t="s">
        <v>152</v>
      </c>
      <c r="D345" s="6" t="s">
        <v>1652</v>
      </c>
      <c r="E345" s="5" t="s">
        <v>1673</v>
      </c>
      <c r="F345" s="5" t="s">
        <v>243</v>
      </c>
      <c r="G345" s="5" t="s">
        <v>1674</v>
      </c>
      <c r="H345" s="6" t="str">
        <f t="shared" si="4"/>
        <v>吳逸峰</v>
      </c>
      <c r="I345" s="5"/>
      <c r="J345" s="5"/>
      <c r="K345" s="3">
        <v>6000</v>
      </c>
      <c r="L345" s="3">
        <v>70</v>
      </c>
      <c r="M345" s="3">
        <v>50</v>
      </c>
      <c r="N345" s="3">
        <v>30</v>
      </c>
      <c r="O345" s="3">
        <v>60</v>
      </c>
      <c r="P345" s="3" t="s">
        <v>33</v>
      </c>
      <c r="Q345" s="1" t="s">
        <v>26</v>
      </c>
      <c r="R345" s="7" t="s">
        <v>1675</v>
      </c>
      <c r="S345" s="8" t="str">
        <f t="shared" si="3"/>
        <v>https://lionslifegame.com/player/b0FIuhyZALo5Tq1kOTCKvOdWF5c6O3u5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>
        <v>445</v>
      </c>
      <c r="B346" s="5">
        <v>43</v>
      </c>
      <c r="C346" s="5" t="s">
        <v>152</v>
      </c>
      <c r="D346" s="6" t="s">
        <v>1652</v>
      </c>
      <c r="E346" s="5" t="s">
        <v>1676</v>
      </c>
      <c r="F346" s="5" t="s">
        <v>1435</v>
      </c>
      <c r="G346" s="5" t="s">
        <v>396</v>
      </c>
      <c r="H346" s="6" t="str">
        <f t="shared" si="4"/>
        <v>曹子悅</v>
      </c>
      <c r="I346" s="5"/>
      <c r="J346" s="5"/>
      <c r="K346" s="3">
        <v>6000</v>
      </c>
      <c r="L346" s="3">
        <v>100</v>
      </c>
      <c r="M346" s="3">
        <v>20</v>
      </c>
      <c r="N346" s="3">
        <v>10</v>
      </c>
      <c r="O346" s="3">
        <v>80</v>
      </c>
      <c r="P346" s="3" t="s">
        <v>16</v>
      </c>
      <c r="Q346" s="1"/>
      <c r="R346" s="7" t="s">
        <v>1677</v>
      </c>
      <c r="S346" s="8" t="str">
        <f t="shared" si="3"/>
        <v>https://lionslifegame.com/player/n4z9pDMRNiZP27vxHyhyoOM2UR4M4n5h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>
        <v>446</v>
      </c>
      <c r="B347" s="5" t="s">
        <v>1678</v>
      </c>
      <c r="C347" s="5" t="s">
        <v>98</v>
      </c>
      <c r="D347" s="5" t="s">
        <v>1679</v>
      </c>
      <c r="E347" s="5" t="s">
        <v>1680</v>
      </c>
      <c r="F347" s="5" t="s">
        <v>89</v>
      </c>
      <c r="G347" s="5" t="s">
        <v>1681</v>
      </c>
      <c r="H347" s="6" t="str">
        <f t="shared" si="4"/>
        <v>李俊希</v>
      </c>
      <c r="I347" s="5" t="s">
        <v>104</v>
      </c>
      <c r="J347" s="5" t="s">
        <v>1682</v>
      </c>
      <c r="K347" s="3">
        <v>10000</v>
      </c>
      <c r="L347" s="3">
        <v>60</v>
      </c>
      <c r="M347" s="3">
        <v>50</v>
      </c>
      <c r="N347" s="3">
        <v>40</v>
      </c>
      <c r="O347" s="3">
        <v>60</v>
      </c>
      <c r="P347" s="3" t="s">
        <v>23</v>
      </c>
      <c r="Q347" s="1"/>
      <c r="R347" s="7" t="s">
        <v>1683</v>
      </c>
      <c r="S347" s="8" t="str">
        <f t="shared" si="3"/>
        <v>https://lionslifegame.com/player/XH8WK378wTfo9ZKJ6zxEMe4wMkgaIzUJ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>
        <v>447</v>
      </c>
      <c r="B348" s="5" t="s">
        <v>1678</v>
      </c>
      <c r="C348" s="5" t="s">
        <v>98</v>
      </c>
      <c r="D348" s="5" t="s">
        <v>1679</v>
      </c>
      <c r="E348" s="5" t="s">
        <v>1684</v>
      </c>
      <c r="F348" s="5" t="s">
        <v>1685</v>
      </c>
      <c r="G348" s="5" t="s">
        <v>1686</v>
      </c>
      <c r="H348" s="6" t="str">
        <f t="shared" si="4"/>
        <v>伍文俊</v>
      </c>
      <c r="I348" s="5" t="s">
        <v>756</v>
      </c>
      <c r="J348" s="5" t="s">
        <v>1687</v>
      </c>
      <c r="K348" s="3">
        <v>10000</v>
      </c>
      <c r="L348" s="3">
        <v>50</v>
      </c>
      <c r="M348" s="3">
        <v>80</v>
      </c>
      <c r="N348" s="3">
        <v>10</v>
      </c>
      <c r="O348" s="3">
        <v>60</v>
      </c>
      <c r="P348" s="3" t="s">
        <v>33</v>
      </c>
      <c r="Q348" s="1" t="s">
        <v>24</v>
      </c>
      <c r="R348" s="7" t="s">
        <v>1688</v>
      </c>
      <c r="S348" s="8" t="str">
        <f t="shared" si="3"/>
        <v>https://lionslifegame.com/player/gvb2D2Vz6dbG8DP5x40fKGraWJV5e73I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>
        <v>448</v>
      </c>
      <c r="B349" s="6">
        <v>71</v>
      </c>
      <c r="C349" s="5" t="s">
        <v>94</v>
      </c>
      <c r="D349" s="6" t="s">
        <v>1689</v>
      </c>
      <c r="E349" s="5" t="s">
        <v>1690</v>
      </c>
      <c r="F349" s="6" t="s">
        <v>1691</v>
      </c>
      <c r="G349" s="6" t="s">
        <v>1692</v>
      </c>
      <c r="H349" s="6" t="str">
        <f t="shared" si="4"/>
        <v>蘇子柏</v>
      </c>
      <c r="I349" s="6" t="s">
        <v>1693</v>
      </c>
      <c r="J349" s="6" t="s">
        <v>1694</v>
      </c>
      <c r="K349" s="3">
        <v>6000</v>
      </c>
      <c r="L349" s="3">
        <v>90</v>
      </c>
      <c r="M349" s="3">
        <v>20</v>
      </c>
      <c r="N349" s="3">
        <v>20</v>
      </c>
      <c r="O349" s="3">
        <v>60</v>
      </c>
      <c r="P349" s="3" t="s">
        <v>16</v>
      </c>
      <c r="Q349" s="1"/>
      <c r="R349" s="7" t="s">
        <v>1695</v>
      </c>
      <c r="S349" s="8" t="str">
        <f t="shared" si="3"/>
        <v>https://lionslifegame.com/player/uM12Xq8pydmEYZyy7PUFtkBAsixrUJLi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>
        <v>449</v>
      </c>
      <c r="B350" s="6">
        <v>71</v>
      </c>
      <c r="C350" s="5" t="s">
        <v>94</v>
      </c>
      <c r="D350" s="6" t="s">
        <v>1696</v>
      </c>
      <c r="E350" s="5" t="s">
        <v>1697</v>
      </c>
      <c r="F350" s="6" t="s">
        <v>1691</v>
      </c>
      <c r="G350" s="6" t="s">
        <v>1698</v>
      </c>
      <c r="H350" s="6" t="str">
        <f t="shared" si="4"/>
        <v>蘇子裕</v>
      </c>
      <c r="I350" s="6" t="s">
        <v>1693</v>
      </c>
      <c r="J350" s="6"/>
      <c r="K350" s="3">
        <v>50000</v>
      </c>
      <c r="L350" s="3">
        <v>50</v>
      </c>
      <c r="M350" s="3">
        <v>40</v>
      </c>
      <c r="N350" s="3">
        <v>20</v>
      </c>
      <c r="O350" s="3">
        <v>40</v>
      </c>
      <c r="P350" s="3" t="s">
        <v>16</v>
      </c>
      <c r="Q350" s="1"/>
      <c r="R350" s="7" t="s">
        <v>1699</v>
      </c>
      <c r="S350" s="8" t="str">
        <f t="shared" si="3"/>
        <v>https://lionslifegame.com/player/ZAV5L9j1sQgDFPPyLvTdkMSpqQXf5D4M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>
        <v>450</v>
      </c>
      <c r="B351" s="6">
        <v>71</v>
      </c>
      <c r="C351" s="5" t="s">
        <v>94</v>
      </c>
      <c r="D351" s="6" t="s">
        <v>1700</v>
      </c>
      <c r="E351" s="5" t="s">
        <v>1701</v>
      </c>
      <c r="F351" s="6" t="s">
        <v>900</v>
      </c>
      <c r="G351" s="6" t="s">
        <v>1702</v>
      </c>
      <c r="H351" s="6" t="str">
        <f t="shared" si="4"/>
        <v>袁樂澄</v>
      </c>
      <c r="I351" s="6" t="s">
        <v>138</v>
      </c>
      <c r="J351" s="6" t="s">
        <v>1703</v>
      </c>
      <c r="K351" s="3">
        <v>20000</v>
      </c>
      <c r="L351" s="3">
        <v>60</v>
      </c>
      <c r="M351" s="3">
        <v>50</v>
      </c>
      <c r="N351" s="3">
        <v>40</v>
      </c>
      <c r="O351" s="3">
        <v>70</v>
      </c>
      <c r="P351" s="3" t="s">
        <v>33</v>
      </c>
      <c r="Q351" s="1" t="s">
        <v>24</v>
      </c>
      <c r="R351" s="7" t="s">
        <v>1704</v>
      </c>
      <c r="S351" s="8" t="str">
        <f t="shared" si="3"/>
        <v>https://lionslifegame.com/player/05z99pcGe5jBCQkkHg88YXbK3qYksgpe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>
        <v>451</v>
      </c>
      <c r="B352" s="6">
        <v>71</v>
      </c>
      <c r="C352" s="5" t="s">
        <v>94</v>
      </c>
      <c r="D352" s="6" t="s">
        <v>1705</v>
      </c>
      <c r="E352" s="5" t="s">
        <v>1706</v>
      </c>
      <c r="F352" s="6" t="s">
        <v>28</v>
      </c>
      <c r="G352" s="6" t="s">
        <v>843</v>
      </c>
      <c r="H352" s="6" t="str">
        <f t="shared" si="4"/>
        <v>陳思澄</v>
      </c>
      <c r="I352" s="6" t="s">
        <v>372</v>
      </c>
      <c r="J352" s="6" t="s">
        <v>844</v>
      </c>
      <c r="K352" s="3">
        <v>4000</v>
      </c>
      <c r="L352" s="3">
        <v>70</v>
      </c>
      <c r="M352" s="3">
        <v>40</v>
      </c>
      <c r="N352" s="3">
        <v>20</v>
      </c>
      <c r="O352" s="3">
        <v>50</v>
      </c>
      <c r="P352" s="10" t="s">
        <v>40</v>
      </c>
      <c r="Q352" s="1"/>
      <c r="R352" s="7" t="s">
        <v>1707</v>
      </c>
      <c r="S352" s="8" t="str">
        <f t="shared" si="3"/>
        <v>https://lionslifegame.com/player/5NePE9rRxla8QLxBR0FJKzvOT1HgOD6j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>
        <v>452</v>
      </c>
      <c r="B353" s="6">
        <v>72</v>
      </c>
      <c r="C353" s="5" t="s">
        <v>152</v>
      </c>
      <c r="D353" s="6" t="s">
        <v>1708</v>
      </c>
      <c r="E353" s="5" t="s">
        <v>1709</v>
      </c>
      <c r="F353" s="6" t="s">
        <v>285</v>
      </c>
      <c r="G353" s="6" t="s">
        <v>1710</v>
      </c>
      <c r="H353" s="6" t="str">
        <f t="shared" si="4"/>
        <v>鄭子涵</v>
      </c>
      <c r="I353" s="1" t="s">
        <v>1711</v>
      </c>
      <c r="J353" s="6" t="s">
        <v>1712</v>
      </c>
      <c r="K353" s="3">
        <v>20000</v>
      </c>
      <c r="L353" s="3">
        <v>90</v>
      </c>
      <c r="M353" s="3">
        <v>0</v>
      </c>
      <c r="N353" s="3">
        <v>10</v>
      </c>
      <c r="O353" s="3">
        <v>70</v>
      </c>
      <c r="P353" s="3" t="s">
        <v>33</v>
      </c>
      <c r="Q353" s="1"/>
      <c r="R353" s="7" t="s">
        <v>1713</v>
      </c>
      <c r="S353" s="8" t="str">
        <f t="shared" si="3"/>
        <v>https://lionslifegame.com/player/EHjUiDRT8JMgfD0OyFboOfT65wT3r0fD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>
        <v>453</v>
      </c>
      <c r="B354" s="6">
        <v>73</v>
      </c>
      <c r="C354" s="5" t="s">
        <v>152</v>
      </c>
      <c r="D354" s="6" t="s">
        <v>1708</v>
      </c>
      <c r="E354" s="5" t="s">
        <v>1714</v>
      </c>
      <c r="F354" s="6" t="s">
        <v>243</v>
      </c>
      <c r="G354" s="6" t="s">
        <v>1715</v>
      </c>
      <c r="H354" s="6" t="str">
        <f t="shared" si="4"/>
        <v>吳思怡</v>
      </c>
      <c r="I354" s="6" t="s">
        <v>245</v>
      </c>
      <c r="J354" s="6" t="s">
        <v>1716</v>
      </c>
      <c r="K354" s="3">
        <v>75000</v>
      </c>
      <c r="L354" s="3">
        <v>80</v>
      </c>
      <c r="M354" s="3">
        <v>40</v>
      </c>
      <c r="N354" s="3">
        <v>0</v>
      </c>
      <c r="O354" s="3">
        <v>50</v>
      </c>
      <c r="P354" s="3" t="s">
        <v>33</v>
      </c>
      <c r="Q354" s="1"/>
      <c r="R354" s="7" t="s">
        <v>1717</v>
      </c>
      <c r="S354" s="8" t="str">
        <f t="shared" si="3"/>
        <v>https://lionslifegame.com/player/MKgurFvbCZBVxPJ6egZ5FM6heDMH0lxK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>
        <v>454</v>
      </c>
      <c r="B355" s="6">
        <v>74</v>
      </c>
      <c r="C355" s="5" t="s">
        <v>152</v>
      </c>
      <c r="D355" s="6" t="s">
        <v>1708</v>
      </c>
      <c r="E355" s="5" t="s">
        <v>1718</v>
      </c>
      <c r="F355" s="6" t="s">
        <v>89</v>
      </c>
      <c r="G355" s="6" t="s">
        <v>1719</v>
      </c>
      <c r="H355" s="6" t="str">
        <f t="shared" si="4"/>
        <v>李澤和</v>
      </c>
      <c r="I355" s="6" t="s">
        <v>91</v>
      </c>
      <c r="J355" s="6" t="s">
        <v>1720</v>
      </c>
      <c r="K355" s="3">
        <v>10000</v>
      </c>
      <c r="L355" s="3">
        <v>70</v>
      </c>
      <c r="M355" s="3">
        <v>50</v>
      </c>
      <c r="N355" s="3">
        <v>10</v>
      </c>
      <c r="O355" s="3">
        <v>40</v>
      </c>
      <c r="P355" s="10" t="s">
        <v>40</v>
      </c>
      <c r="Q355" s="1"/>
      <c r="R355" s="7" t="s">
        <v>1721</v>
      </c>
      <c r="S355" s="8" t="str">
        <f t="shared" si="3"/>
        <v>https://lionslifegame.com/player/7JcDGaUoTIDZHADfKeDXaN0Q3SJhkHSB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>
        <v>455</v>
      </c>
      <c r="B356" s="6">
        <v>75</v>
      </c>
      <c r="C356" s="5" t="s">
        <v>152</v>
      </c>
      <c r="D356" s="6" t="s">
        <v>1708</v>
      </c>
      <c r="E356" s="5" t="s">
        <v>1722</v>
      </c>
      <c r="F356" s="6" t="s">
        <v>47</v>
      </c>
      <c r="G356" s="6" t="s">
        <v>1723</v>
      </c>
      <c r="H356" s="6" t="str">
        <f t="shared" si="4"/>
        <v>張一沫</v>
      </c>
      <c r="I356" s="6" t="s">
        <v>1711</v>
      </c>
      <c r="J356" s="6" t="s">
        <v>1724</v>
      </c>
      <c r="K356" s="3">
        <v>20000</v>
      </c>
      <c r="L356" s="3">
        <v>90</v>
      </c>
      <c r="M356" s="3">
        <v>70</v>
      </c>
      <c r="N356" s="3">
        <v>20</v>
      </c>
      <c r="O356" s="3">
        <v>60</v>
      </c>
      <c r="P356" s="10" t="s">
        <v>40</v>
      </c>
      <c r="Q356" s="1"/>
      <c r="R356" s="7" t="s">
        <v>1725</v>
      </c>
      <c r="S356" s="8" t="str">
        <f t="shared" si="3"/>
        <v>https://lionslifegame.com/player/EsFO2to27TIga7p9qrz37kxffNbkBhKH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>
        <v>456</v>
      </c>
      <c r="B357" s="6">
        <v>72</v>
      </c>
      <c r="C357" s="5" t="s">
        <v>152</v>
      </c>
      <c r="D357" s="6" t="s">
        <v>1708</v>
      </c>
      <c r="E357" s="5" t="s">
        <v>1726</v>
      </c>
      <c r="F357" s="6" t="s">
        <v>28</v>
      </c>
      <c r="G357" s="6" t="s">
        <v>1727</v>
      </c>
      <c r="H357" s="6" t="str">
        <f t="shared" si="4"/>
        <v>陳梓瀚</v>
      </c>
      <c r="I357" s="6" t="s">
        <v>30</v>
      </c>
      <c r="J357" s="6" t="s">
        <v>1712</v>
      </c>
      <c r="K357" s="3">
        <v>3000</v>
      </c>
      <c r="L357" s="3">
        <v>70</v>
      </c>
      <c r="M357" s="3">
        <v>50</v>
      </c>
      <c r="N357" s="3">
        <v>20</v>
      </c>
      <c r="O357" s="3">
        <v>60</v>
      </c>
      <c r="P357" s="3" t="s">
        <v>33</v>
      </c>
      <c r="Q357" s="1"/>
      <c r="R357" s="7" t="s">
        <v>1728</v>
      </c>
      <c r="S357" s="8" t="str">
        <f t="shared" si="3"/>
        <v>https://lionslifegame.com/player/Z1vHiuIEZ94kVXDEnqOL9tS6fxOUUYhY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>
        <v>457</v>
      </c>
      <c r="B358" s="6">
        <v>73</v>
      </c>
      <c r="C358" s="5" t="s">
        <v>152</v>
      </c>
      <c r="D358" s="6" t="s">
        <v>1708</v>
      </c>
      <c r="E358" s="5" t="s">
        <v>1729</v>
      </c>
      <c r="F358" s="6" t="s">
        <v>243</v>
      </c>
      <c r="G358" s="6" t="s">
        <v>1730</v>
      </c>
      <c r="H358" s="6" t="str">
        <f t="shared" si="4"/>
        <v>吳詩茵</v>
      </c>
      <c r="I358" s="6" t="s">
        <v>245</v>
      </c>
      <c r="J358" s="6" t="s">
        <v>1731</v>
      </c>
      <c r="K358" s="3">
        <v>20000</v>
      </c>
      <c r="L358" s="3">
        <v>70</v>
      </c>
      <c r="M358" s="3">
        <v>20</v>
      </c>
      <c r="N358" s="3">
        <v>10</v>
      </c>
      <c r="O358" s="3">
        <v>70</v>
      </c>
      <c r="P358" s="3" t="s">
        <v>23</v>
      </c>
      <c r="Q358" s="1" t="s">
        <v>41</v>
      </c>
      <c r="R358" s="7" t="s">
        <v>1732</v>
      </c>
      <c r="S358" s="8" t="str">
        <f t="shared" si="3"/>
        <v>https://lionslifegame.com/player/M7Fi4wJIbPteLQz46OsgsIh784YjtXGr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>
        <v>458</v>
      </c>
      <c r="B359" s="6">
        <v>74</v>
      </c>
      <c r="C359" s="5" t="s">
        <v>152</v>
      </c>
      <c r="D359" s="6" t="s">
        <v>1708</v>
      </c>
      <c r="E359" s="5" t="s">
        <v>1733</v>
      </c>
      <c r="F359" s="6" t="s">
        <v>1734</v>
      </c>
      <c r="G359" s="6" t="s">
        <v>1735</v>
      </c>
      <c r="H359" s="6" t="str">
        <f t="shared" si="4"/>
        <v>溫雨晨</v>
      </c>
      <c r="I359" s="6" t="s">
        <v>1736</v>
      </c>
      <c r="J359" s="6" t="s">
        <v>1737</v>
      </c>
      <c r="K359" s="3">
        <v>6000</v>
      </c>
      <c r="L359" s="3">
        <v>40</v>
      </c>
      <c r="M359" s="3">
        <v>50</v>
      </c>
      <c r="N359" s="3">
        <v>30</v>
      </c>
      <c r="O359" s="3">
        <v>70</v>
      </c>
      <c r="P359" s="10" t="s">
        <v>40</v>
      </c>
      <c r="Q359" s="1" t="s">
        <v>41</v>
      </c>
      <c r="R359" s="7" t="s">
        <v>1738</v>
      </c>
      <c r="S359" s="8" t="str">
        <f t="shared" si="3"/>
        <v>https://lionslifegame.com/player/UmhGIqZrsJY0pNbEBKxBQ53sPuBEpMEH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>
        <v>459</v>
      </c>
      <c r="B360" s="6">
        <v>75</v>
      </c>
      <c r="C360" s="5" t="s">
        <v>152</v>
      </c>
      <c r="D360" s="6" t="s">
        <v>1708</v>
      </c>
      <c r="E360" s="5" t="s">
        <v>1739</v>
      </c>
      <c r="F360" s="6" t="s">
        <v>28</v>
      </c>
      <c r="G360" s="6" t="s">
        <v>1740</v>
      </c>
      <c r="H360" s="6" t="str">
        <f t="shared" si="4"/>
        <v>陳品銘</v>
      </c>
      <c r="I360" s="6" t="s">
        <v>30</v>
      </c>
      <c r="J360" s="6" t="s">
        <v>1741</v>
      </c>
      <c r="K360" s="3">
        <v>25000</v>
      </c>
      <c r="L360" s="3">
        <v>100</v>
      </c>
      <c r="M360" s="3">
        <v>10</v>
      </c>
      <c r="N360" s="3">
        <v>20</v>
      </c>
      <c r="O360" s="3">
        <v>60</v>
      </c>
      <c r="P360" s="10" t="s">
        <v>40</v>
      </c>
      <c r="Q360" s="1"/>
      <c r="R360" s="7" t="s">
        <v>1742</v>
      </c>
      <c r="S360" s="8" t="str">
        <f t="shared" si="3"/>
        <v>https://lionslifegame.com/player/J0mtUhwyExPQgUqC9UxF19dOvBw73a4M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>
        <v>460</v>
      </c>
      <c r="B361" s="6">
        <v>72</v>
      </c>
      <c r="C361" s="5" t="s">
        <v>152</v>
      </c>
      <c r="D361" s="6" t="s">
        <v>1708</v>
      </c>
      <c r="E361" s="5" t="s">
        <v>1743</v>
      </c>
      <c r="F361" s="6" t="s">
        <v>1744</v>
      </c>
      <c r="G361" s="6" t="s">
        <v>1745</v>
      </c>
      <c r="H361" s="6" t="str">
        <f t="shared" si="4"/>
        <v>左梓晨</v>
      </c>
      <c r="I361" s="6" t="s">
        <v>1746</v>
      </c>
      <c r="J361" s="6" t="s">
        <v>1747</v>
      </c>
      <c r="K361" s="3">
        <v>10000</v>
      </c>
      <c r="L361" s="3">
        <v>60</v>
      </c>
      <c r="M361" s="3">
        <v>40</v>
      </c>
      <c r="N361" s="3">
        <v>10</v>
      </c>
      <c r="O361" s="3">
        <v>60</v>
      </c>
      <c r="P361" s="10" t="s">
        <v>40</v>
      </c>
      <c r="Q361" s="1"/>
      <c r="R361" s="7" t="s">
        <v>1748</v>
      </c>
      <c r="S361" s="8" t="str">
        <f t="shared" si="3"/>
        <v>https://lionslifegame.com/player/OMe4zAJKaq6LsCbeqIV7kondsITbUtJF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>
        <v>461</v>
      </c>
      <c r="B362" s="6">
        <v>73</v>
      </c>
      <c r="C362" s="5" t="s">
        <v>152</v>
      </c>
      <c r="D362" s="6" t="s">
        <v>1708</v>
      </c>
      <c r="E362" s="5" t="s">
        <v>1749</v>
      </c>
      <c r="F362" s="6" t="s">
        <v>135</v>
      </c>
      <c r="G362" s="6" t="s">
        <v>1750</v>
      </c>
      <c r="H362" s="6" t="str">
        <f t="shared" si="4"/>
        <v>湯寶運</v>
      </c>
      <c r="I362" s="6" t="s">
        <v>137</v>
      </c>
      <c r="J362" s="6" t="s">
        <v>1751</v>
      </c>
      <c r="K362" s="3">
        <v>15000</v>
      </c>
      <c r="L362" s="3">
        <v>50</v>
      </c>
      <c r="M362" s="3">
        <v>70</v>
      </c>
      <c r="N362" s="3">
        <v>20</v>
      </c>
      <c r="O362" s="3">
        <v>70</v>
      </c>
      <c r="P362" s="3" t="s">
        <v>23</v>
      </c>
      <c r="Q362" s="1" t="s">
        <v>24</v>
      </c>
      <c r="R362" s="7" t="s">
        <v>1752</v>
      </c>
      <c r="S362" s="8" t="str">
        <f t="shared" si="3"/>
        <v>https://lionslifegame.com/player/MEo0VzsfiCuaC40eVjm8yqIRW6Co5Swk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>
        <v>462</v>
      </c>
      <c r="B363" s="6">
        <v>74</v>
      </c>
      <c r="C363" s="5" t="s">
        <v>152</v>
      </c>
      <c r="D363" s="6" t="s">
        <v>1708</v>
      </c>
      <c r="E363" s="5" t="s">
        <v>1753</v>
      </c>
      <c r="F363" s="6" t="s">
        <v>67</v>
      </c>
      <c r="G363" s="6" t="s">
        <v>1754</v>
      </c>
      <c r="H363" s="6" t="str">
        <f t="shared" si="4"/>
        <v>黃煒豪</v>
      </c>
      <c r="I363" s="6" t="s">
        <v>69</v>
      </c>
      <c r="J363" s="6" t="s">
        <v>1755</v>
      </c>
      <c r="K363" s="3">
        <v>8000</v>
      </c>
      <c r="L363" s="3">
        <v>70</v>
      </c>
      <c r="M363" s="3">
        <v>60</v>
      </c>
      <c r="N363" s="3">
        <v>40</v>
      </c>
      <c r="O363" s="3">
        <v>50</v>
      </c>
      <c r="P363" s="3" t="s">
        <v>33</v>
      </c>
      <c r="Q363" s="1"/>
      <c r="R363" s="7" t="s">
        <v>1756</v>
      </c>
      <c r="S363" s="8" t="str">
        <f t="shared" si="3"/>
        <v>https://lionslifegame.com/player/yuvg1wBbyWESyJ49JS3EL90n4jzrNUpk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>
        <v>463</v>
      </c>
      <c r="B364" s="6">
        <v>75</v>
      </c>
      <c r="C364" s="5" t="s">
        <v>152</v>
      </c>
      <c r="D364" s="6" t="s">
        <v>1708</v>
      </c>
      <c r="E364" s="5" t="s">
        <v>1757</v>
      </c>
      <c r="F364" s="6" t="s">
        <v>180</v>
      </c>
      <c r="G364" s="6" t="s">
        <v>1758</v>
      </c>
      <c r="H364" s="6" t="str">
        <f t="shared" si="4"/>
        <v>何正東</v>
      </c>
      <c r="I364" s="6" t="s">
        <v>1759</v>
      </c>
      <c r="J364" s="6" t="s">
        <v>1760</v>
      </c>
      <c r="K364" s="3">
        <v>8000</v>
      </c>
      <c r="L364" s="3">
        <v>80</v>
      </c>
      <c r="M364" s="3">
        <v>70</v>
      </c>
      <c r="N364" s="3">
        <v>10</v>
      </c>
      <c r="O364" s="3">
        <v>70</v>
      </c>
      <c r="P364" s="3" t="s">
        <v>33</v>
      </c>
      <c r="Q364" s="1"/>
      <c r="R364" s="7" t="s">
        <v>1761</v>
      </c>
      <c r="S364" s="8" t="str">
        <f t="shared" si="3"/>
        <v>https://lionslifegame.com/player/lyI3C6Au5M3nJGLvV7T1iBY9gPkbHpK5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>
        <v>464</v>
      </c>
      <c r="B365" s="6">
        <v>72</v>
      </c>
      <c r="C365" s="5" t="s">
        <v>152</v>
      </c>
      <c r="D365" s="6" t="s">
        <v>1708</v>
      </c>
      <c r="E365" s="5" t="s">
        <v>1762</v>
      </c>
      <c r="F365" s="6" t="s">
        <v>147</v>
      </c>
      <c r="G365" s="6" t="s">
        <v>1763</v>
      </c>
      <c r="H365" s="6" t="str">
        <f t="shared" si="4"/>
        <v>楊宸</v>
      </c>
      <c r="I365" s="6" t="s">
        <v>149</v>
      </c>
      <c r="J365" s="6" t="s">
        <v>37</v>
      </c>
      <c r="K365" s="3">
        <v>8000</v>
      </c>
      <c r="L365" s="3">
        <v>90</v>
      </c>
      <c r="M365" s="3">
        <v>80</v>
      </c>
      <c r="N365" s="3">
        <v>20</v>
      </c>
      <c r="O365" s="3">
        <v>80</v>
      </c>
      <c r="P365" s="3" t="s">
        <v>23</v>
      </c>
      <c r="Q365" s="1"/>
      <c r="R365" s="7" t="s">
        <v>1764</v>
      </c>
      <c r="S365" s="8" t="str">
        <f t="shared" si="3"/>
        <v>https://lionslifegame.com/player/dXy2H9UDHAQEM0Chg9s6V8OXB8ht1IWk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>
        <v>465</v>
      </c>
      <c r="B366" s="6">
        <v>73</v>
      </c>
      <c r="C366" s="5" t="s">
        <v>152</v>
      </c>
      <c r="D366" s="6" t="s">
        <v>1708</v>
      </c>
      <c r="E366" s="5" t="s">
        <v>1765</v>
      </c>
      <c r="F366" s="6" t="s">
        <v>226</v>
      </c>
      <c r="G366" s="6" t="s">
        <v>1766</v>
      </c>
      <c r="H366" s="6" t="str">
        <f t="shared" si="4"/>
        <v>謝涵宇</v>
      </c>
      <c r="I366" s="6" t="s">
        <v>1767</v>
      </c>
      <c r="J366" s="6" t="s">
        <v>1768</v>
      </c>
      <c r="K366" s="3">
        <v>2000</v>
      </c>
      <c r="L366" s="3">
        <v>70</v>
      </c>
      <c r="M366" s="3">
        <v>50</v>
      </c>
      <c r="N366" s="3">
        <v>20</v>
      </c>
      <c r="O366" s="3">
        <v>60</v>
      </c>
      <c r="P366" s="3" t="s">
        <v>16</v>
      </c>
      <c r="Q366" s="1" t="s">
        <v>41</v>
      </c>
      <c r="R366" s="7" t="s">
        <v>1769</v>
      </c>
      <c r="S366" s="8" t="str">
        <f t="shared" si="3"/>
        <v>https://lionslifegame.com/player/kKk1TQDCPSlJlxXRgYmZFjEyW0LJMHlr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>
        <v>466</v>
      </c>
      <c r="B367" s="6">
        <v>74</v>
      </c>
      <c r="C367" s="5" t="s">
        <v>152</v>
      </c>
      <c r="D367" s="6" t="s">
        <v>1708</v>
      </c>
      <c r="E367" s="5" t="s">
        <v>1770</v>
      </c>
      <c r="F367" s="6" t="s">
        <v>28</v>
      </c>
      <c r="G367" s="6" t="s">
        <v>1771</v>
      </c>
      <c r="H367" s="6" t="str">
        <f t="shared" si="4"/>
        <v>陳婕琪</v>
      </c>
      <c r="I367" s="6" t="s">
        <v>30</v>
      </c>
      <c r="J367" s="6" t="s">
        <v>1772</v>
      </c>
      <c r="K367" s="3">
        <v>20000</v>
      </c>
      <c r="L367" s="3">
        <v>60</v>
      </c>
      <c r="M367" s="3">
        <v>10</v>
      </c>
      <c r="N367" s="3">
        <v>40</v>
      </c>
      <c r="O367" s="3">
        <v>50</v>
      </c>
      <c r="P367" s="3" t="s">
        <v>33</v>
      </c>
      <c r="Q367" s="1"/>
      <c r="R367" s="7" t="s">
        <v>1773</v>
      </c>
      <c r="S367" s="8" t="str">
        <f t="shared" si="3"/>
        <v>https://lionslifegame.com/player/hZL21o8WLHH5d3gWUzwAKl8X8xS5ELhv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>
        <v>467</v>
      </c>
      <c r="B368" s="6">
        <v>75</v>
      </c>
      <c r="C368" s="5" t="s">
        <v>152</v>
      </c>
      <c r="D368" s="6" t="s">
        <v>1708</v>
      </c>
      <c r="E368" s="5" t="s">
        <v>1774</v>
      </c>
      <c r="F368" s="6" t="s">
        <v>501</v>
      </c>
      <c r="G368" s="6" t="s">
        <v>1775</v>
      </c>
      <c r="H368" s="6" t="str">
        <f t="shared" si="4"/>
        <v>洪可欣</v>
      </c>
      <c r="I368" s="6" t="s">
        <v>1776</v>
      </c>
      <c r="J368" s="6" t="s">
        <v>1777</v>
      </c>
      <c r="K368" s="3">
        <v>10000</v>
      </c>
      <c r="L368" s="3">
        <v>60</v>
      </c>
      <c r="M368" s="3">
        <v>30</v>
      </c>
      <c r="N368" s="3">
        <v>20</v>
      </c>
      <c r="O368" s="3">
        <v>60</v>
      </c>
      <c r="P368" s="3" t="s">
        <v>16</v>
      </c>
      <c r="Q368" s="1"/>
      <c r="R368" s="7" t="s">
        <v>1778</v>
      </c>
      <c r="S368" s="8" t="str">
        <f t="shared" si="3"/>
        <v>https://lionslifegame.com/player/jLr2PVeffwz2EPnx5tsOa1GMjuqVDmIU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>
        <v>468</v>
      </c>
      <c r="B369" s="6">
        <v>72</v>
      </c>
      <c r="C369" s="5" t="s">
        <v>152</v>
      </c>
      <c r="D369" s="6" t="s">
        <v>1708</v>
      </c>
      <c r="E369" s="5" t="s">
        <v>1779</v>
      </c>
      <c r="F369" s="6" t="s">
        <v>113</v>
      </c>
      <c r="G369" s="6" t="s">
        <v>1780</v>
      </c>
      <c r="H369" s="6" t="str">
        <f t="shared" si="4"/>
        <v>廖惜譽</v>
      </c>
      <c r="I369" s="6" t="s">
        <v>115</v>
      </c>
      <c r="J369" s="6" t="s">
        <v>1781</v>
      </c>
      <c r="K369" s="3">
        <v>10000</v>
      </c>
      <c r="L369" s="3">
        <v>60</v>
      </c>
      <c r="M369" s="3">
        <v>20</v>
      </c>
      <c r="N369" s="3">
        <v>10</v>
      </c>
      <c r="O369" s="3">
        <v>50</v>
      </c>
      <c r="P369" s="3" t="s">
        <v>16</v>
      </c>
      <c r="Q369" s="1"/>
      <c r="R369" s="7" t="s">
        <v>1782</v>
      </c>
      <c r="S369" s="8" t="str">
        <f t="shared" si="3"/>
        <v>https://lionslifegame.com/player/Wsg6Bu3fPSrkjJz2bi0WmbQHFT90hIwc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>
        <v>469</v>
      </c>
      <c r="B370" s="6">
        <v>73</v>
      </c>
      <c r="C370" s="5" t="s">
        <v>152</v>
      </c>
      <c r="D370" s="6" t="s">
        <v>1708</v>
      </c>
      <c r="E370" s="5" t="s">
        <v>1783</v>
      </c>
      <c r="F370" s="6" t="s">
        <v>868</v>
      </c>
      <c r="G370" s="6" t="s">
        <v>1784</v>
      </c>
      <c r="H370" s="6" t="str">
        <f t="shared" si="4"/>
        <v>曾詩涵</v>
      </c>
      <c r="I370" s="6" t="s">
        <v>966</v>
      </c>
      <c r="J370" s="6" t="s">
        <v>1785</v>
      </c>
      <c r="K370" s="3">
        <v>20000</v>
      </c>
      <c r="L370" s="3">
        <v>60</v>
      </c>
      <c r="M370" s="3">
        <v>50</v>
      </c>
      <c r="N370" s="3">
        <v>20</v>
      </c>
      <c r="O370" s="3">
        <v>60</v>
      </c>
      <c r="P370" s="3" t="s">
        <v>33</v>
      </c>
      <c r="Q370" s="1"/>
      <c r="R370" s="7" t="s">
        <v>1786</v>
      </c>
      <c r="S370" s="8" t="str">
        <f t="shared" si="3"/>
        <v>https://lionslifegame.com/player/BzTqKxNnpvhF561C6Y30D1TJPfcIwmXQ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>
        <v>470</v>
      </c>
      <c r="B371" s="6">
        <v>74</v>
      </c>
      <c r="C371" s="5" t="s">
        <v>152</v>
      </c>
      <c r="D371" s="6" t="s">
        <v>1708</v>
      </c>
      <c r="E371" s="5" t="s">
        <v>1787</v>
      </c>
      <c r="F371" s="6" t="s">
        <v>28</v>
      </c>
      <c r="G371" s="6" t="s">
        <v>1788</v>
      </c>
      <c r="H371" s="6" t="str">
        <f t="shared" si="4"/>
        <v>陳沁萍</v>
      </c>
      <c r="I371" s="6" t="s">
        <v>30</v>
      </c>
      <c r="J371" s="6" t="s">
        <v>1789</v>
      </c>
      <c r="K371" s="3">
        <v>10000</v>
      </c>
      <c r="L371" s="3">
        <v>70</v>
      </c>
      <c r="M371" s="3">
        <v>30</v>
      </c>
      <c r="N371" s="3">
        <v>10</v>
      </c>
      <c r="O371" s="3">
        <v>30</v>
      </c>
      <c r="P371" s="10" t="s">
        <v>40</v>
      </c>
      <c r="Q371" s="1"/>
      <c r="R371" s="7" t="s">
        <v>1790</v>
      </c>
      <c r="S371" s="8" t="str">
        <f t="shared" si="3"/>
        <v>https://lionslifegame.com/player/A7rNaUYcDCOZHFls77LfEDsW6mcmgpGB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>
        <v>471</v>
      </c>
      <c r="B372" s="6">
        <v>75</v>
      </c>
      <c r="C372" s="5" t="s">
        <v>152</v>
      </c>
      <c r="D372" s="6" t="s">
        <v>1708</v>
      </c>
      <c r="E372" s="5" t="s">
        <v>1791</v>
      </c>
      <c r="F372" s="6" t="s">
        <v>89</v>
      </c>
      <c r="G372" s="6" t="s">
        <v>1792</v>
      </c>
      <c r="H372" s="6" t="str">
        <f t="shared" si="4"/>
        <v>李柏橋</v>
      </c>
      <c r="I372" s="6" t="s">
        <v>91</v>
      </c>
      <c r="J372" s="6" t="s">
        <v>1793</v>
      </c>
      <c r="K372" s="3">
        <v>75000</v>
      </c>
      <c r="L372" s="3">
        <v>110</v>
      </c>
      <c r="M372" s="3">
        <v>80</v>
      </c>
      <c r="N372" s="3">
        <v>0</v>
      </c>
      <c r="O372" s="3">
        <v>80</v>
      </c>
      <c r="P372" s="3" t="s">
        <v>23</v>
      </c>
      <c r="Q372" s="1"/>
      <c r="R372" s="7" t="s">
        <v>1794</v>
      </c>
      <c r="S372" s="8" t="str">
        <f t="shared" si="3"/>
        <v>https://lionslifegame.com/player/vslomXUprRGYtgDOM9drx5ZFobSYouYR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>
        <v>472</v>
      </c>
      <c r="B373" s="6"/>
      <c r="F373" s="6"/>
      <c r="G373" s="6"/>
      <c r="H373" s="6" t="str">
        <f t="shared" si="4"/>
        <v/>
      </c>
      <c r="I373" s="6"/>
      <c r="J373" s="6"/>
      <c r="K373" s="3">
        <v>3000</v>
      </c>
      <c r="L373" s="3">
        <v>90</v>
      </c>
      <c r="M373" s="3">
        <v>50</v>
      </c>
      <c r="N373" s="3">
        <v>20</v>
      </c>
      <c r="O373" s="3">
        <v>40</v>
      </c>
      <c r="P373" s="3" t="s">
        <v>33</v>
      </c>
      <c r="Q373" s="1"/>
      <c r="R373" s="7" t="s">
        <v>1795</v>
      </c>
      <c r="S373" s="8" t="str">
        <f t="shared" si="3"/>
        <v>https://lionslifegame.com/player/KtCIPJGGhrqZKoNlkv6mqwvQSgFUyoLy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>
        <v>473</v>
      </c>
      <c r="B374" s="6"/>
      <c r="F374" s="6"/>
      <c r="G374" s="6"/>
      <c r="H374" s="6" t="str">
        <f t="shared" si="4"/>
        <v/>
      </c>
      <c r="I374" s="6"/>
      <c r="J374" s="6"/>
      <c r="K374" s="3">
        <v>12000</v>
      </c>
      <c r="L374" s="3">
        <v>70</v>
      </c>
      <c r="M374" s="3">
        <v>70</v>
      </c>
      <c r="N374" s="3">
        <v>0</v>
      </c>
      <c r="O374" s="3">
        <v>60</v>
      </c>
      <c r="P374" s="10" t="s">
        <v>40</v>
      </c>
      <c r="Q374" s="1"/>
      <c r="R374" s="7" t="s">
        <v>1796</v>
      </c>
      <c r="S374" s="8" t="str">
        <f t="shared" si="3"/>
        <v>https://lionslifegame.com/player/6C75QcSf08FnCOBNT8GmmkTUnORQsJBJ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>
        <v>474</v>
      </c>
      <c r="B375" s="6"/>
      <c r="F375" s="6"/>
      <c r="G375" s="6"/>
      <c r="H375" s="6" t="str">
        <f t="shared" si="4"/>
        <v/>
      </c>
      <c r="I375" s="6"/>
      <c r="J375" s="6"/>
      <c r="K375" s="3">
        <v>50000</v>
      </c>
      <c r="L375" s="3">
        <v>80</v>
      </c>
      <c r="M375" s="3">
        <v>30</v>
      </c>
      <c r="N375" s="3">
        <v>20</v>
      </c>
      <c r="O375" s="3">
        <v>50</v>
      </c>
      <c r="P375" s="3" t="s">
        <v>33</v>
      </c>
      <c r="Q375" s="1"/>
      <c r="R375" s="7" t="s">
        <v>1797</v>
      </c>
      <c r="S375" s="8" t="str">
        <f t="shared" si="3"/>
        <v>https://lionslifegame.com/player/nsi0cqFw9wgABDV34N1Pr9TMzP4fORW1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>
        <v>475</v>
      </c>
      <c r="K376" s="3">
        <v>15000</v>
      </c>
      <c r="L376" s="3">
        <v>70</v>
      </c>
      <c r="M376" s="3">
        <v>70</v>
      </c>
      <c r="N376" s="3">
        <v>40</v>
      </c>
      <c r="O376" s="3">
        <v>90</v>
      </c>
      <c r="P376" s="3" t="s">
        <v>33</v>
      </c>
      <c r="Q376" s="1"/>
      <c r="R376" s="7" t="s">
        <v>1798</v>
      </c>
      <c r="S376" s="8" t="str">
        <f t="shared" si="3"/>
        <v>https://lionslifegame.com/player/g8LvcbBIu3N87m92bNieeqbpyJGcTAS2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>
        <v>476</v>
      </c>
      <c r="K377" s="3">
        <v>10000</v>
      </c>
      <c r="L377" s="3">
        <v>110</v>
      </c>
      <c r="M377" s="3">
        <v>80</v>
      </c>
      <c r="N377" s="3">
        <v>30</v>
      </c>
      <c r="O377" s="3">
        <v>50</v>
      </c>
      <c r="P377" s="3" t="s">
        <v>16</v>
      </c>
      <c r="Q377" s="1"/>
      <c r="R377" s="7" t="s">
        <v>1799</v>
      </c>
      <c r="S377" s="8" t="str">
        <f t="shared" si="3"/>
        <v>https://lionslifegame.com/player/fRqG0iV5Dk0ao9cvkJWCmWQKHh4jHBKa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>
        <v>477</v>
      </c>
      <c r="K378" s="3">
        <v>8000</v>
      </c>
      <c r="L378" s="3">
        <v>90</v>
      </c>
      <c r="M378" s="3">
        <v>30</v>
      </c>
      <c r="N378" s="3">
        <v>30</v>
      </c>
      <c r="O378" s="3">
        <v>50</v>
      </c>
      <c r="P378" s="3" t="s">
        <v>16</v>
      </c>
      <c r="Q378" s="1"/>
      <c r="R378" s="7" t="s">
        <v>1800</v>
      </c>
      <c r="S378" s="8" t="str">
        <f t="shared" si="3"/>
        <v>https://lionslifegame.com/player/iXGrPV6kCFbQUjYaWo6JNbREiaHnqLxn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>
        <v>478</v>
      </c>
      <c r="K379" s="3">
        <v>4000</v>
      </c>
      <c r="L379" s="3">
        <v>90</v>
      </c>
      <c r="M379" s="3">
        <v>30</v>
      </c>
      <c r="N379" s="3">
        <v>10</v>
      </c>
      <c r="O379" s="3">
        <v>70</v>
      </c>
      <c r="P379" s="3" t="s">
        <v>33</v>
      </c>
      <c r="Q379" s="1"/>
      <c r="R379" s="7" t="s">
        <v>1801</v>
      </c>
      <c r="S379" s="8" t="str">
        <f t="shared" si="3"/>
        <v>https://lionslifegame.com/player/ukRPwUexkPY1lvX4YLJKwFx15e3SApeD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>
        <v>479</v>
      </c>
      <c r="K380" s="3">
        <v>4000</v>
      </c>
      <c r="L380" s="3">
        <v>110</v>
      </c>
      <c r="M380" s="3">
        <v>20</v>
      </c>
      <c r="N380" s="3">
        <v>30</v>
      </c>
      <c r="O380" s="3">
        <v>50</v>
      </c>
      <c r="P380" s="3" t="s">
        <v>16</v>
      </c>
      <c r="Q380" s="1"/>
      <c r="R380" s="7" t="s">
        <v>1802</v>
      </c>
      <c r="S380" s="8" t="str">
        <f t="shared" si="3"/>
        <v>https://lionslifegame.com/player/On5kfYJtcxhdyhWGuOpN3lQ9S79eYbGL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>
        <v>480</v>
      </c>
      <c r="K381" s="3">
        <v>4000</v>
      </c>
      <c r="L381" s="3">
        <v>80</v>
      </c>
      <c r="M381" s="3">
        <v>10</v>
      </c>
      <c r="N381" s="3">
        <v>10</v>
      </c>
      <c r="O381" s="3">
        <v>70</v>
      </c>
      <c r="P381" s="3" t="s">
        <v>16</v>
      </c>
      <c r="Q381" s="1"/>
      <c r="R381" s="7" t="s">
        <v>1803</v>
      </c>
      <c r="S381" s="8" t="str">
        <f t="shared" si="3"/>
        <v>https://lionslifegame.com/player/Vsz8lEEPzLlPGH4H308Kcu1hDueMS1bG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>
        <v>481</v>
      </c>
      <c r="K382" s="3">
        <v>15000</v>
      </c>
      <c r="L382" s="3">
        <v>60</v>
      </c>
      <c r="M382" s="3">
        <v>30</v>
      </c>
      <c r="N382" s="3">
        <v>30</v>
      </c>
      <c r="O382" s="3">
        <v>60</v>
      </c>
      <c r="P382" s="3" t="s">
        <v>16</v>
      </c>
      <c r="Q382" s="1" t="s">
        <v>24</v>
      </c>
      <c r="R382" s="7" t="s">
        <v>1804</v>
      </c>
      <c r="S382" s="8" t="str">
        <f t="shared" si="3"/>
        <v>https://lionslifegame.com/player/UEPJbZtdnuNH7qCuFfhenRSfbrZmS8u9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>
        <v>482</v>
      </c>
      <c r="K383" s="3">
        <v>12000</v>
      </c>
      <c r="L383" s="3">
        <v>70</v>
      </c>
      <c r="M383" s="3">
        <v>60</v>
      </c>
      <c r="N383" s="3">
        <v>30</v>
      </c>
      <c r="O383" s="3">
        <v>70</v>
      </c>
      <c r="P383" s="3" t="s">
        <v>16</v>
      </c>
      <c r="Q383" s="1"/>
      <c r="R383" s="7" t="s">
        <v>1805</v>
      </c>
      <c r="S383" s="8" t="str">
        <f t="shared" si="3"/>
        <v>https://lionslifegame.com/player/9xsyk4OXdEy5SK6VvxrVgaSnNpftwRPF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>
        <v>483</v>
      </c>
      <c r="K384" s="3">
        <v>8000</v>
      </c>
      <c r="L384" s="3">
        <v>60</v>
      </c>
      <c r="M384" s="3">
        <v>10</v>
      </c>
      <c r="N384" s="3">
        <v>0</v>
      </c>
      <c r="O384" s="3">
        <v>60</v>
      </c>
      <c r="P384" s="10" t="s">
        <v>40</v>
      </c>
      <c r="Q384" s="1"/>
      <c r="R384" s="7" t="s">
        <v>1806</v>
      </c>
      <c r="S384" s="8" t="str">
        <f t="shared" si="3"/>
        <v>https://lionslifegame.com/player/u6pMbJh2936VCRv7glnMEDlauuFpVKnl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>
        <v>484</v>
      </c>
      <c r="K385" s="3">
        <v>12000</v>
      </c>
      <c r="L385" s="3">
        <v>30</v>
      </c>
      <c r="M385" s="3">
        <v>70</v>
      </c>
      <c r="N385" s="3">
        <v>10</v>
      </c>
      <c r="O385" s="3">
        <v>60</v>
      </c>
      <c r="P385" s="3" t="s">
        <v>23</v>
      </c>
      <c r="Q385" s="1"/>
      <c r="R385" s="7" t="s">
        <v>1807</v>
      </c>
      <c r="S385" s="8" t="str">
        <f t="shared" si="3"/>
        <v>https://lionslifegame.com/player/lDhpdGQRX73v8bkGO91qxvg8Rtza96iB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>
        <v>485</v>
      </c>
      <c r="K386" s="3">
        <v>4000</v>
      </c>
      <c r="L386" s="3">
        <v>70</v>
      </c>
      <c r="M386" s="3">
        <v>30</v>
      </c>
      <c r="N386" s="3">
        <v>10</v>
      </c>
      <c r="O386" s="3">
        <v>70</v>
      </c>
      <c r="P386" s="3" t="s">
        <v>33</v>
      </c>
      <c r="Q386" s="1"/>
      <c r="R386" s="7" t="s">
        <v>1808</v>
      </c>
      <c r="S386" s="8" t="str">
        <f t="shared" si="3"/>
        <v>https://lionslifegame.com/player/qsJEDTqj3d38qnQ2nzIdZBCScUWEzDTD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>
        <v>486</v>
      </c>
      <c r="K387" s="3">
        <v>15000</v>
      </c>
      <c r="L387" s="3">
        <v>80</v>
      </c>
      <c r="M387" s="3">
        <v>50</v>
      </c>
      <c r="N387" s="3">
        <v>20</v>
      </c>
      <c r="O387" s="3">
        <v>60</v>
      </c>
      <c r="P387" s="3" t="s">
        <v>33</v>
      </c>
      <c r="Q387" s="1" t="s">
        <v>34</v>
      </c>
      <c r="R387" s="7" t="s">
        <v>1809</v>
      </c>
      <c r="S387" s="8" t="str">
        <f t="shared" si="3"/>
        <v>https://lionslifegame.com/player/8QRRfTOQw9bYhn14o57ZXDyaMR9raGgv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>
        <v>487</v>
      </c>
      <c r="K388" s="3">
        <v>6000</v>
      </c>
      <c r="L388" s="3">
        <v>50</v>
      </c>
      <c r="M388" s="3">
        <v>60</v>
      </c>
      <c r="N388" s="3">
        <v>30</v>
      </c>
      <c r="O388" s="3">
        <v>60</v>
      </c>
      <c r="P388" s="10" t="s">
        <v>40</v>
      </c>
      <c r="Q388" s="1"/>
      <c r="R388" s="7" t="s">
        <v>1810</v>
      </c>
      <c r="S388" s="8" t="str">
        <f t="shared" si="3"/>
        <v>https://lionslifegame.com/player/gncQivr2CVM3NabvEbdaGYifuk7n2nsI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>
        <v>488</v>
      </c>
      <c r="K389" s="3">
        <v>6000</v>
      </c>
      <c r="L389" s="3">
        <v>60</v>
      </c>
      <c r="M389" s="3">
        <v>70</v>
      </c>
      <c r="N389" s="3">
        <v>20</v>
      </c>
      <c r="O389" s="3">
        <v>60</v>
      </c>
      <c r="P389" s="3" t="s">
        <v>33</v>
      </c>
      <c r="Q389" s="1"/>
      <c r="R389" s="7" t="s">
        <v>1811</v>
      </c>
      <c r="S389" s="8" t="str">
        <f t="shared" si="3"/>
        <v>https://lionslifegame.com/player/MjRaympgbnbUJTJC9PTwMz0hNnfidesx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>
        <v>489</v>
      </c>
      <c r="K390" s="3">
        <v>10000</v>
      </c>
      <c r="L390" s="3">
        <v>70</v>
      </c>
      <c r="M390" s="3">
        <v>40</v>
      </c>
      <c r="N390" s="3">
        <v>30</v>
      </c>
      <c r="O390" s="3">
        <v>70</v>
      </c>
      <c r="P390" s="3" t="s">
        <v>33</v>
      </c>
      <c r="Q390" s="1"/>
      <c r="R390" s="7" t="s">
        <v>1812</v>
      </c>
      <c r="S390" s="8" t="str">
        <f t="shared" si="3"/>
        <v>https://lionslifegame.com/player/QpYKoUQ3Gd7wfbzlHib6YoXx8HuGEzhZ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>
        <v>490</v>
      </c>
      <c r="K391" s="3">
        <v>6000</v>
      </c>
      <c r="L391" s="3">
        <v>50</v>
      </c>
      <c r="M391" s="3">
        <v>30</v>
      </c>
      <c r="N391" s="3">
        <v>30</v>
      </c>
      <c r="O391" s="3">
        <v>60</v>
      </c>
      <c r="P391" s="3" t="s">
        <v>33</v>
      </c>
      <c r="Q391" s="1"/>
      <c r="R391" s="7" t="s">
        <v>1813</v>
      </c>
      <c r="S391" s="8" t="str">
        <f t="shared" si="3"/>
        <v>https://lionslifegame.com/player/1aY9rUril4aDXO8Oq4lq3Q6UDswIL0PE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>
        <v>491</v>
      </c>
      <c r="K392" s="3">
        <v>10000</v>
      </c>
      <c r="L392" s="3">
        <v>50</v>
      </c>
      <c r="M392" s="3">
        <v>50</v>
      </c>
      <c r="N392" s="3">
        <v>10</v>
      </c>
      <c r="O392" s="3">
        <v>70</v>
      </c>
      <c r="P392" s="10" t="s">
        <v>40</v>
      </c>
      <c r="Q392" s="1"/>
      <c r="R392" s="7" t="s">
        <v>1814</v>
      </c>
      <c r="S392" s="8" t="str">
        <f t="shared" si="3"/>
        <v>https://lionslifegame.com/player/y0cqoVp9bU10kelFjnpCjlLi1ZOPp1dx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>
        <v>492</v>
      </c>
      <c r="K393" s="3">
        <v>6000</v>
      </c>
      <c r="L393" s="3">
        <v>50</v>
      </c>
      <c r="M393" s="3">
        <v>30</v>
      </c>
      <c r="N393" s="3">
        <v>20</v>
      </c>
      <c r="O393" s="3">
        <v>60</v>
      </c>
      <c r="P393" s="3" t="s">
        <v>23</v>
      </c>
      <c r="Q393" s="1"/>
      <c r="R393" s="7" t="s">
        <v>1815</v>
      </c>
      <c r="S393" s="8" t="str">
        <f t="shared" si="3"/>
        <v>https://lionslifegame.com/player/P8UFAHu8iEyfj7LSmMtlzwuegWBrerKT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>
        <v>493</v>
      </c>
      <c r="K394" s="3">
        <v>12000</v>
      </c>
      <c r="L394" s="3">
        <v>100</v>
      </c>
      <c r="M394" s="3">
        <v>80</v>
      </c>
      <c r="N394" s="3">
        <v>10</v>
      </c>
      <c r="O394" s="3">
        <v>70</v>
      </c>
      <c r="P394" s="3" t="s">
        <v>16</v>
      </c>
      <c r="Q394" s="1"/>
      <c r="R394" s="7" t="s">
        <v>1816</v>
      </c>
      <c r="S394" s="8" t="str">
        <f t="shared" si="3"/>
        <v>https://lionslifegame.com/player/q5xoq9ZIl0oPYMkndwNaIiMklXoDIb2k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>
        <v>494</v>
      </c>
      <c r="K395" s="3">
        <v>4000</v>
      </c>
      <c r="L395" s="3">
        <v>80</v>
      </c>
      <c r="M395" s="3">
        <v>40</v>
      </c>
      <c r="N395" s="3">
        <v>20</v>
      </c>
      <c r="O395" s="3">
        <v>60</v>
      </c>
      <c r="P395" s="3" t="s">
        <v>16</v>
      </c>
      <c r="Q395" s="1"/>
      <c r="R395" s="7" t="s">
        <v>1817</v>
      </c>
      <c r="S395" s="8" t="str">
        <f t="shared" si="3"/>
        <v>https://lionslifegame.com/player/YILc6YrTowdP295pdDdNiJINtXI2IOA6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>
        <v>495</v>
      </c>
      <c r="K396" s="3">
        <v>8000</v>
      </c>
      <c r="L396" s="3">
        <v>80</v>
      </c>
      <c r="M396" s="3">
        <v>30</v>
      </c>
      <c r="N396" s="3">
        <v>30</v>
      </c>
      <c r="O396" s="3">
        <v>60</v>
      </c>
      <c r="P396" s="3" t="s">
        <v>33</v>
      </c>
      <c r="Q396" s="1"/>
      <c r="R396" s="7" t="s">
        <v>1818</v>
      </c>
      <c r="S396" s="8" t="str">
        <f t="shared" si="3"/>
        <v>https://lionslifegame.com/player/cnbYcAYJB8jkiPMqvbIzCOgf13dYrW5M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>
        <v>496</v>
      </c>
      <c r="K397" s="3">
        <v>4000</v>
      </c>
      <c r="L397" s="3">
        <v>90</v>
      </c>
      <c r="M397" s="3">
        <v>40</v>
      </c>
      <c r="N397" s="3">
        <v>30</v>
      </c>
      <c r="O397" s="3">
        <v>70</v>
      </c>
      <c r="P397" s="3" t="s">
        <v>23</v>
      </c>
      <c r="Q397" s="1"/>
      <c r="R397" s="7" t="s">
        <v>1819</v>
      </c>
      <c r="S397" s="8" t="str">
        <f t="shared" si="3"/>
        <v>https://lionslifegame.com/player/N1uPktHyZAd2Z01wUhFhwt1Vl3gKqvDn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>
        <v>497</v>
      </c>
      <c r="B398" s="6"/>
      <c r="K398" s="3">
        <v>15000</v>
      </c>
      <c r="L398" s="3">
        <v>100</v>
      </c>
      <c r="M398" s="3">
        <v>40</v>
      </c>
      <c r="N398" s="3">
        <v>30</v>
      </c>
      <c r="O398" s="3">
        <v>50</v>
      </c>
      <c r="P398" s="3" t="s">
        <v>33</v>
      </c>
      <c r="Q398" s="1"/>
      <c r="R398" s="7" t="s">
        <v>1820</v>
      </c>
      <c r="S398" s="8" t="str">
        <f t="shared" si="3"/>
        <v>https://lionslifegame.com/player/m5hLSn4Cx4WmnXjF6vvwHXQFmrE5bvva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>
        <v>498</v>
      </c>
      <c r="B399" s="6"/>
      <c r="K399" s="3">
        <v>12000</v>
      </c>
      <c r="L399" s="3">
        <v>60</v>
      </c>
      <c r="M399" s="3">
        <v>20</v>
      </c>
      <c r="N399" s="3">
        <v>30</v>
      </c>
      <c r="O399" s="3">
        <v>60</v>
      </c>
      <c r="P399" s="3" t="s">
        <v>16</v>
      </c>
      <c r="Q399" s="1" t="s">
        <v>26</v>
      </c>
      <c r="R399" s="7" t="s">
        <v>1821</v>
      </c>
      <c r="S399" s="8" t="str">
        <f t="shared" si="3"/>
        <v>https://lionslifegame.com/player/T3P60uamjl6lnm25vS7T2JtsmAcpuFJ1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>
        <v>499</v>
      </c>
      <c r="B400" s="6"/>
      <c r="K400" s="3">
        <v>15000</v>
      </c>
      <c r="L400" s="3">
        <v>50</v>
      </c>
      <c r="M400" s="3">
        <v>20</v>
      </c>
      <c r="N400" s="3">
        <v>20</v>
      </c>
      <c r="O400" s="3">
        <v>70</v>
      </c>
      <c r="P400" s="10" t="s">
        <v>40</v>
      </c>
      <c r="Q400" s="1"/>
      <c r="R400" s="7" t="s">
        <v>1822</v>
      </c>
      <c r="S400" s="8" t="str">
        <f t="shared" si="3"/>
        <v>https://lionslifegame.com/player/LeKfwDbcgHMt12NSHlXxuucSPeteAacw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>
        <v>500</v>
      </c>
      <c r="B401" s="6"/>
      <c r="C401" s="6"/>
      <c r="D401" s="6"/>
      <c r="E401" s="6" t="s">
        <v>1823</v>
      </c>
      <c r="F401" s="1" t="s">
        <v>1824</v>
      </c>
      <c r="G401" s="6"/>
      <c r="H401" s="6" t="str">
        <f t="shared" ref="H401:H421" si="5">F401&amp;G401</f>
        <v>香港壽臣山獅子會 2</v>
      </c>
      <c r="I401" s="6"/>
      <c r="J401" s="6"/>
      <c r="K401" s="3">
        <v>12000</v>
      </c>
      <c r="L401" s="3">
        <v>80</v>
      </c>
      <c r="M401" s="3">
        <v>40</v>
      </c>
      <c r="N401" s="3">
        <v>30</v>
      </c>
      <c r="O401" s="3">
        <v>70</v>
      </c>
      <c r="P401" s="10" t="s">
        <v>40</v>
      </c>
      <c r="Q401" s="1"/>
      <c r="R401" s="7" t="s">
        <v>1825</v>
      </c>
      <c r="S401" s="8" t="str">
        <f t="shared" si="3"/>
        <v>https://lionslifegame.com/player/4NcTDQVn1vEZR9O3iooxVxiSgqnx21qN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>
        <v>501</v>
      </c>
      <c r="B402" s="6"/>
      <c r="C402" s="6"/>
      <c r="D402" s="6"/>
      <c r="E402" s="6" t="s">
        <v>1826</v>
      </c>
      <c r="F402" s="1" t="s">
        <v>1827</v>
      </c>
      <c r="G402" s="6"/>
      <c r="H402" s="6" t="str">
        <f t="shared" si="5"/>
        <v>香港獅子會主會 1</v>
      </c>
      <c r="I402" s="6"/>
      <c r="J402" s="6"/>
      <c r="K402" s="3">
        <v>15000</v>
      </c>
      <c r="L402" s="3">
        <v>50</v>
      </c>
      <c r="M402" s="3">
        <v>50</v>
      </c>
      <c r="N402" s="3">
        <v>40</v>
      </c>
      <c r="O402" s="3">
        <v>70</v>
      </c>
      <c r="P402" s="3" t="s">
        <v>16</v>
      </c>
      <c r="Q402" s="1"/>
      <c r="R402" s="7" t="s">
        <v>1828</v>
      </c>
      <c r="S402" s="8" t="str">
        <f t="shared" si="3"/>
        <v>https://lionslifegame.com/player/KHC8yH79aQBHbT59NUv2HWUdRxZ6wVhi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>
        <v>502</v>
      </c>
      <c r="B403" s="6"/>
      <c r="C403" s="6"/>
      <c r="D403" s="6"/>
      <c r="E403" s="6" t="s">
        <v>1829</v>
      </c>
      <c r="F403" s="1" t="s">
        <v>1830</v>
      </c>
      <c r="G403" s="6"/>
      <c r="H403" s="6" t="str">
        <f t="shared" si="5"/>
        <v>香港獅子會主會 2</v>
      </c>
      <c r="I403" s="6"/>
      <c r="J403" s="6"/>
      <c r="K403" s="3">
        <v>6000</v>
      </c>
      <c r="L403" s="3">
        <v>60</v>
      </c>
      <c r="M403" s="3">
        <v>70</v>
      </c>
      <c r="N403" s="3">
        <v>30</v>
      </c>
      <c r="O403" s="3">
        <v>50</v>
      </c>
      <c r="P403" s="10" t="s">
        <v>40</v>
      </c>
      <c r="Q403" s="1"/>
      <c r="R403" s="7" t="s">
        <v>1831</v>
      </c>
      <c r="S403" s="8" t="str">
        <f t="shared" si="3"/>
        <v>https://lionslifegame.com/player/Bxm4IN8SaUvcGb1KsAgGHwvDpItuyC6h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>
        <v>503</v>
      </c>
      <c r="B404" s="6"/>
      <c r="C404" s="6"/>
      <c r="D404" s="6"/>
      <c r="E404" s="6" t="s">
        <v>1832</v>
      </c>
      <c r="F404" s="1" t="s">
        <v>1833</v>
      </c>
      <c r="G404" s="6"/>
      <c r="H404" s="6" t="str">
        <f t="shared" si="5"/>
        <v>香港太陽獅子會 會長 張嘉敏獅姐 1</v>
      </c>
      <c r="I404" s="6"/>
      <c r="J404" s="6"/>
      <c r="K404" s="3">
        <v>8000</v>
      </c>
      <c r="L404" s="3">
        <v>40</v>
      </c>
      <c r="M404" s="3">
        <v>60</v>
      </c>
      <c r="N404" s="3">
        <v>10</v>
      </c>
      <c r="O404" s="3">
        <v>50</v>
      </c>
      <c r="P404" s="10" t="s">
        <v>40</v>
      </c>
      <c r="Q404" s="1"/>
      <c r="R404" s="7" t="s">
        <v>1834</v>
      </c>
      <c r="S404" s="8" t="str">
        <f t="shared" si="3"/>
        <v>https://lionslifegame.com/player/elpY7Fvflu6rx6jlALFX6KLEWdYCq2vx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>
        <v>504</v>
      </c>
      <c r="B405" s="6"/>
      <c r="C405" s="6"/>
      <c r="D405" s="6"/>
      <c r="E405" s="6" t="s">
        <v>1835</v>
      </c>
      <c r="F405" s="1" t="s">
        <v>1836</v>
      </c>
      <c r="G405" s="6"/>
      <c r="H405" s="6" t="str">
        <f t="shared" si="5"/>
        <v>香港蘇豪獅子會 會長 歐蔓澄獅姐 1</v>
      </c>
      <c r="I405" s="6"/>
      <c r="J405" s="6"/>
      <c r="K405" s="3">
        <v>4000</v>
      </c>
      <c r="L405" s="3">
        <v>90</v>
      </c>
      <c r="M405" s="3">
        <v>30</v>
      </c>
      <c r="N405" s="3">
        <v>40</v>
      </c>
      <c r="O405" s="3">
        <v>30</v>
      </c>
      <c r="P405" s="3" t="s">
        <v>16</v>
      </c>
      <c r="Q405" s="1"/>
      <c r="R405" s="7" t="s">
        <v>1837</v>
      </c>
      <c r="S405" s="8" t="str">
        <f t="shared" si="3"/>
        <v>https://lionslifegame.com/player/0H0lgUfdz3Mzg1l05NP6hCTwn1k7rG4f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>
        <v>505</v>
      </c>
      <c r="B406" s="6"/>
      <c r="C406" s="6"/>
      <c r="D406" s="6"/>
      <c r="E406" s="6" t="s">
        <v>1838</v>
      </c>
      <c r="F406" s="1" t="s">
        <v>1839</v>
      </c>
      <c r="G406" s="6"/>
      <c r="H406" s="6" t="str">
        <f t="shared" si="5"/>
        <v>香港香島獅子會 1</v>
      </c>
      <c r="I406" s="6"/>
      <c r="J406" s="6"/>
      <c r="K406" s="3">
        <v>12000</v>
      </c>
      <c r="L406" s="3">
        <v>100</v>
      </c>
      <c r="M406" s="3">
        <v>70</v>
      </c>
      <c r="N406" s="3">
        <v>30</v>
      </c>
      <c r="O406" s="3">
        <v>80</v>
      </c>
      <c r="P406" s="10" t="s">
        <v>40</v>
      </c>
      <c r="Q406" s="1"/>
      <c r="R406" s="7" t="s">
        <v>1840</v>
      </c>
      <c r="S406" s="8" t="str">
        <f t="shared" si="3"/>
        <v>https://lionslifegame.com/player/cOKBn7PyKAcbFgLbHYPAp9IWDLxSSiyA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>
        <v>506</v>
      </c>
      <c r="B407" s="6"/>
      <c r="C407" s="6"/>
      <c r="D407" s="6"/>
      <c r="E407" s="6" t="s">
        <v>1841</v>
      </c>
      <c r="F407" s="1" t="s">
        <v>1842</v>
      </c>
      <c r="G407" s="6"/>
      <c r="H407" s="6" t="str">
        <f t="shared" si="5"/>
        <v>香港太平洋獅子會 1</v>
      </c>
      <c r="I407" s="6"/>
      <c r="J407" s="6"/>
      <c r="K407" s="3">
        <v>12000</v>
      </c>
      <c r="L407" s="3">
        <v>80</v>
      </c>
      <c r="M407" s="3">
        <v>0</v>
      </c>
      <c r="N407" s="3">
        <v>0</v>
      </c>
      <c r="O407" s="3">
        <v>60</v>
      </c>
      <c r="P407" s="3" t="s">
        <v>33</v>
      </c>
      <c r="Q407" s="1"/>
      <c r="R407" s="7" t="s">
        <v>1843</v>
      </c>
      <c r="S407" s="8" t="str">
        <f t="shared" si="3"/>
        <v>https://lionslifegame.com/player/bSos6MQIneVk3kUnjOpyAF7F84kQvusg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>
        <v>507</v>
      </c>
      <c r="B408" s="6"/>
      <c r="C408" s="6"/>
      <c r="D408" s="6"/>
      <c r="E408" s="6" t="s">
        <v>1844</v>
      </c>
      <c r="F408" s="1" t="s">
        <v>1845</v>
      </c>
      <c r="G408" s="6"/>
      <c r="H408" s="6" t="str">
        <f t="shared" si="5"/>
        <v>中區獅子會 1</v>
      </c>
      <c r="I408" s="6"/>
      <c r="J408" s="6"/>
      <c r="K408" s="3">
        <v>4000</v>
      </c>
      <c r="L408" s="3">
        <v>110</v>
      </c>
      <c r="M408" s="3">
        <v>10</v>
      </c>
      <c r="N408" s="3">
        <v>30</v>
      </c>
      <c r="O408" s="3">
        <v>60</v>
      </c>
      <c r="P408" s="3" t="s">
        <v>16</v>
      </c>
      <c r="Q408" s="1"/>
      <c r="R408" s="7" t="s">
        <v>1846</v>
      </c>
      <c r="S408" s="8" t="str">
        <f t="shared" si="3"/>
        <v>https://lionslifegame.com/player/wPCeysP3E4uqsHyMzpGfZXn0hjB5ZluD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>
        <v>508</v>
      </c>
      <c r="B409" s="6"/>
      <c r="C409" s="6"/>
      <c r="D409" s="6"/>
      <c r="E409" s="6" t="s">
        <v>1847</v>
      </c>
      <c r="F409" s="1" t="s">
        <v>1848</v>
      </c>
      <c r="G409" s="6"/>
      <c r="H409" s="6" t="str">
        <f t="shared" si="5"/>
        <v>香港翡翠獅子會 1</v>
      </c>
      <c r="I409" s="6"/>
      <c r="J409" s="6"/>
      <c r="K409" s="3">
        <v>10000</v>
      </c>
      <c r="L409" s="3">
        <v>40</v>
      </c>
      <c r="M409" s="3">
        <v>10</v>
      </c>
      <c r="N409" s="3">
        <v>10</v>
      </c>
      <c r="O409" s="3">
        <v>70</v>
      </c>
      <c r="P409" s="3" t="s">
        <v>33</v>
      </c>
      <c r="Q409" s="1"/>
      <c r="R409" s="7" t="s">
        <v>1849</v>
      </c>
      <c r="S409" s="8" t="str">
        <f t="shared" si="3"/>
        <v>https://lionslifegame.com/player/Oet6QbpxGGvm2PMakMFPFQoy2m0NPhTC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>
        <v>509</v>
      </c>
      <c r="B410" s="6"/>
      <c r="C410" s="6"/>
      <c r="D410" s="6"/>
      <c r="E410" s="6" t="s">
        <v>1850</v>
      </c>
      <c r="F410" s="1" t="s">
        <v>1851</v>
      </c>
      <c r="G410" s="6"/>
      <c r="H410" s="6" t="str">
        <f t="shared" si="5"/>
        <v>香港新界獅子會 1</v>
      </c>
      <c r="I410" s="6"/>
      <c r="J410" s="6"/>
      <c r="K410" s="3">
        <v>4000</v>
      </c>
      <c r="L410" s="3">
        <v>100</v>
      </c>
      <c r="M410" s="3">
        <v>50</v>
      </c>
      <c r="N410" s="3">
        <v>20</v>
      </c>
      <c r="O410" s="3">
        <v>70</v>
      </c>
      <c r="P410" s="3" t="s">
        <v>16</v>
      </c>
      <c r="Q410" s="1"/>
      <c r="R410" s="7" t="s">
        <v>1852</v>
      </c>
      <c r="S410" s="8" t="str">
        <f t="shared" si="3"/>
        <v>https://lionslifegame.com/player/XWB76q2lxjPwN5tMyNjGpdtQgq5ImELY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>
        <v>510</v>
      </c>
      <c r="B411" s="6"/>
      <c r="C411" s="6"/>
      <c r="D411" s="6"/>
      <c r="E411" s="6" t="s">
        <v>1853</v>
      </c>
      <c r="F411" s="1" t="s">
        <v>1854</v>
      </c>
      <c r="G411" s="6"/>
      <c r="H411" s="6" t="str">
        <f t="shared" si="5"/>
        <v>香港太陽獅子會 會長 張嘉敏獅姐 2</v>
      </c>
      <c r="I411" s="6"/>
      <c r="J411" s="6"/>
      <c r="K411" s="3">
        <v>8000</v>
      </c>
      <c r="L411" s="3">
        <v>60</v>
      </c>
      <c r="M411" s="3">
        <v>60</v>
      </c>
      <c r="N411" s="3">
        <v>10</v>
      </c>
      <c r="O411" s="3">
        <v>50</v>
      </c>
      <c r="P411" s="3" t="s">
        <v>23</v>
      </c>
      <c r="Q411" s="1" t="s">
        <v>41</v>
      </c>
      <c r="R411" s="7" t="s">
        <v>1855</v>
      </c>
      <c r="S411" s="8" t="str">
        <f t="shared" si="3"/>
        <v>https://lionslifegame.com/player/EsLsZE7yu8KwhpJWWICl9hHRYLrE86wt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>
        <v>511</v>
      </c>
      <c r="B412" s="6"/>
      <c r="C412" s="6"/>
      <c r="D412" s="6"/>
      <c r="E412" s="6" t="s">
        <v>1856</v>
      </c>
      <c r="F412" s="1" t="s">
        <v>1857</v>
      </c>
      <c r="G412" s="6"/>
      <c r="H412" s="6" t="str">
        <f t="shared" si="5"/>
        <v>香港蘇豪獅子會 會長 歐蔓澄獅姐 2</v>
      </c>
      <c r="I412" s="6"/>
      <c r="J412" s="6"/>
      <c r="K412" s="3"/>
      <c r="L412" s="3"/>
      <c r="M412" s="3"/>
      <c r="N412" s="3"/>
      <c r="O412" s="3"/>
      <c r="P412" s="3"/>
      <c r="Q412" s="1"/>
      <c r="R412" s="7" t="s">
        <v>1858</v>
      </c>
      <c r="S412" s="8" t="str">
        <f t="shared" si="3"/>
        <v>https://lionslifegame.com/player/2BIuFRVwMMOvFQJUKnZR4zLGUqgHYVdI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>
        <v>512</v>
      </c>
      <c r="B413" s="6"/>
      <c r="C413" s="6"/>
      <c r="D413" s="6"/>
      <c r="E413" s="6" t="s">
        <v>1859</v>
      </c>
      <c r="F413" s="1" t="s">
        <v>1860</v>
      </c>
      <c r="G413" s="6"/>
      <c r="H413" s="6" t="str">
        <f t="shared" si="5"/>
        <v>香港香島獅子會 2</v>
      </c>
      <c r="I413" s="6"/>
      <c r="J413" s="6"/>
      <c r="K413" s="3"/>
      <c r="L413" s="3"/>
      <c r="M413" s="3"/>
      <c r="N413" s="3"/>
      <c r="O413" s="3"/>
      <c r="P413" s="3"/>
      <c r="Q413" s="1"/>
      <c r="R413" s="7" t="s">
        <v>1861</v>
      </c>
      <c r="S413" s="8" t="str">
        <f t="shared" si="3"/>
        <v>https://lionslifegame.com/player/DwMOxW0MQcrIB62E1fzmDqvFha8kPK4A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>
        <v>513</v>
      </c>
      <c r="B414" s="6"/>
      <c r="C414" s="6"/>
      <c r="D414" s="6"/>
      <c r="E414" s="6" t="s">
        <v>1862</v>
      </c>
      <c r="F414" s="1" t="s">
        <v>1863</v>
      </c>
      <c r="G414" s="6"/>
      <c r="H414" s="6" t="str">
        <f t="shared" si="5"/>
        <v>香港太平洋獅子會 2</v>
      </c>
      <c r="I414" s="6"/>
      <c r="J414" s="6"/>
      <c r="K414" s="3"/>
      <c r="L414" s="3"/>
      <c r="M414" s="3"/>
      <c r="N414" s="3"/>
      <c r="O414" s="3"/>
      <c r="P414" s="3"/>
      <c r="Q414" s="1"/>
      <c r="R414" s="7" t="s">
        <v>1864</v>
      </c>
      <c r="S414" s="8" t="str">
        <f t="shared" si="3"/>
        <v>https://lionslifegame.com/player/rWzVFWMen3zhNDWZ2Q3l53CWWDqcFoSu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>
        <v>514</v>
      </c>
      <c r="B415" s="6"/>
      <c r="C415" s="6"/>
      <c r="D415" s="6"/>
      <c r="E415" s="6" t="s">
        <v>1865</v>
      </c>
      <c r="F415" s="1" t="s">
        <v>1866</v>
      </c>
      <c r="G415" s="6"/>
      <c r="H415" s="6" t="str">
        <f t="shared" si="5"/>
        <v>中區獅子會 2</v>
      </c>
      <c r="I415" s="6"/>
      <c r="J415" s="6"/>
      <c r="K415" s="3"/>
      <c r="L415" s="3"/>
      <c r="M415" s="3"/>
      <c r="N415" s="3"/>
      <c r="O415" s="3"/>
      <c r="P415" s="3"/>
      <c r="Q415" s="1"/>
      <c r="R415" s="7" t="s">
        <v>1867</v>
      </c>
      <c r="S415" s="8" t="str">
        <f t="shared" si="3"/>
        <v>https://lionslifegame.com/player/lb02QWvSRW1UUdvJEHwIfIFF47bTIUst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>
        <v>515</v>
      </c>
      <c r="B416" s="6"/>
      <c r="C416" s="6"/>
      <c r="D416" s="6"/>
      <c r="E416" s="6" t="s">
        <v>1868</v>
      </c>
      <c r="F416" s="1" t="s">
        <v>1869</v>
      </c>
      <c r="G416" s="6"/>
      <c r="H416" s="6" t="str">
        <f t="shared" si="5"/>
        <v>香港翡翠獅子會 2</v>
      </c>
      <c r="I416" s="6"/>
      <c r="J416" s="6"/>
      <c r="K416" s="3"/>
      <c r="L416" s="3"/>
      <c r="M416" s="3"/>
      <c r="N416" s="3"/>
      <c r="O416" s="3"/>
      <c r="P416" s="3"/>
      <c r="Q416" s="1"/>
      <c r="R416" s="7" t="s">
        <v>1870</v>
      </c>
      <c r="S416" s="8" t="str">
        <f t="shared" si="3"/>
        <v>https://lionslifegame.com/player/NvVcMZ5UR0Ji9AdUrJSpp5UVMPMUMtsc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>
        <v>516</v>
      </c>
      <c r="B417" s="6"/>
      <c r="C417" s="5" t="s">
        <v>152</v>
      </c>
      <c r="D417" s="6" t="s">
        <v>1708</v>
      </c>
      <c r="E417" s="6" t="s">
        <v>1871</v>
      </c>
      <c r="F417" s="6" t="s">
        <v>28</v>
      </c>
      <c r="G417" s="6" t="s">
        <v>1872</v>
      </c>
      <c r="H417" s="6" t="str">
        <f t="shared" si="5"/>
        <v>陳雁晴</v>
      </c>
      <c r="I417" s="6" t="s">
        <v>30</v>
      </c>
      <c r="J417" s="6" t="s">
        <v>1873</v>
      </c>
      <c r="K417" s="3"/>
      <c r="L417" s="3"/>
      <c r="M417" s="3"/>
      <c r="N417" s="3"/>
      <c r="O417" s="3"/>
      <c r="P417" s="3"/>
      <c r="Q417" s="1"/>
      <c r="R417" s="7" t="s">
        <v>1874</v>
      </c>
      <c r="S417" s="8" t="str">
        <f t="shared" si="3"/>
        <v>https://lionslifegame.com/player/JSW9p6L9YMTQ9VUKGuFowz2jxsMLJaat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>
        <v>517</v>
      </c>
      <c r="B418" s="6"/>
      <c r="C418" s="5" t="s">
        <v>152</v>
      </c>
      <c r="D418" s="6" t="s">
        <v>1708</v>
      </c>
      <c r="E418" s="6" t="s">
        <v>1875</v>
      </c>
      <c r="F418" s="6" t="s">
        <v>79</v>
      </c>
      <c r="G418" s="6" t="s">
        <v>1876</v>
      </c>
      <c r="H418" s="6" t="str">
        <f t="shared" si="5"/>
        <v>劉慧妍</v>
      </c>
      <c r="I418" s="6" t="s">
        <v>81</v>
      </c>
      <c r="J418" s="6" t="s">
        <v>1877</v>
      </c>
      <c r="K418" s="3"/>
      <c r="L418" s="3"/>
      <c r="M418" s="3"/>
      <c r="N418" s="3"/>
      <c r="O418" s="3"/>
      <c r="P418" s="3"/>
      <c r="Q418" s="1"/>
      <c r="R418" s="7" t="s">
        <v>1878</v>
      </c>
      <c r="S418" s="8" t="str">
        <f t="shared" si="3"/>
        <v>https://lionslifegame.com/player/oCStnsJuuw3rzx7O5Lj4zk9LZTaExk2u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>
        <v>518</v>
      </c>
      <c r="B419" s="6"/>
      <c r="C419" s="5" t="s">
        <v>152</v>
      </c>
      <c r="D419" s="6" t="s">
        <v>1708</v>
      </c>
      <c r="E419" s="6" t="s">
        <v>1879</v>
      </c>
      <c r="F419" s="1" t="s">
        <v>1880</v>
      </c>
      <c r="G419" s="6" t="s">
        <v>1881</v>
      </c>
      <c r="H419" s="6" t="str">
        <f t="shared" si="5"/>
        <v>孫成培</v>
      </c>
      <c r="I419" s="6" t="s">
        <v>1882</v>
      </c>
      <c r="J419" s="6" t="s">
        <v>1883</v>
      </c>
      <c r="K419" s="3"/>
      <c r="L419" s="3"/>
      <c r="M419" s="3"/>
      <c r="N419" s="3"/>
      <c r="O419" s="3"/>
      <c r="P419" s="3"/>
      <c r="Q419" s="1"/>
      <c r="R419" s="7" t="s">
        <v>1884</v>
      </c>
      <c r="S419" s="8" t="str">
        <f t="shared" si="3"/>
        <v>https://lionslifegame.com/player/X3RNpyCjKU5NEQ0Icy2zHtgi7kQpQz7t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>
        <v>519</v>
      </c>
      <c r="B420" s="6"/>
      <c r="C420" s="5" t="s">
        <v>152</v>
      </c>
      <c r="D420" s="6" t="s">
        <v>1708</v>
      </c>
      <c r="E420" s="6" t="s">
        <v>1885</v>
      </c>
      <c r="F420" s="6" t="s">
        <v>436</v>
      </c>
      <c r="G420" s="6" t="s">
        <v>1886</v>
      </c>
      <c r="H420" s="6" t="str">
        <f t="shared" si="5"/>
        <v>鄧楚婧</v>
      </c>
      <c r="I420" s="6" t="s">
        <v>137</v>
      </c>
      <c r="J420" s="6" t="s">
        <v>1887</v>
      </c>
      <c r="K420" s="3"/>
      <c r="L420" s="3"/>
      <c r="M420" s="3"/>
      <c r="N420" s="3"/>
      <c r="O420" s="3"/>
      <c r="P420" s="3"/>
      <c r="Q420" s="1"/>
      <c r="R420" s="7" t="s">
        <v>1888</v>
      </c>
      <c r="S420" s="8" t="str">
        <f t="shared" si="3"/>
        <v>https://lionslifegame.com/player/YODCztp6eSRK73k1Zb9GOl419VslsdRZ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>
        <v>520</v>
      </c>
      <c r="B421" s="6"/>
      <c r="C421" s="5" t="s">
        <v>152</v>
      </c>
      <c r="D421" s="6" t="s">
        <v>1708</v>
      </c>
      <c r="E421" s="6" t="s">
        <v>1889</v>
      </c>
      <c r="F421" s="6" t="s">
        <v>1890</v>
      </c>
      <c r="G421" s="6" t="s">
        <v>1891</v>
      </c>
      <c r="H421" s="6" t="str">
        <f t="shared" si="5"/>
        <v>魏俊強</v>
      </c>
      <c r="I421" s="6" t="s">
        <v>1009</v>
      </c>
      <c r="J421" s="6" t="s">
        <v>1892</v>
      </c>
      <c r="K421" s="3"/>
      <c r="L421" s="3"/>
      <c r="M421" s="3"/>
      <c r="N421" s="3"/>
      <c r="O421" s="3"/>
      <c r="P421" s="3"/>
      <c r="Q421" s="1"/>
      <c r="R421" s="7" t="s">
        <v>1893</v>
      </c>
      <c r="S421" s="8" t="str">
        <f t="shared" si="3"/>
        <v>https://lionslifegame.com/player/7vecJFoxenjNaisEg6MWLLwHyRTqcxRm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>
        <v>521</v>
      </c>
      <c r="B422" s="6"/>
      <c r="C422" s="5" t="s">
        <v>18</v>
      </c>
      <c r="D422" s="6" t="s">
        <v>258</v>
      </c>
      <c r="E422" s="6" t="s">
        <v>1894</v>
      </c>
      <c r="G422" s="6"/>
      <c r="H422" s="6"/>
      <c r="I422" s="6"/>
      <c r="J422" s="6"/>
      <c r="K422" s="3"/>
      <c r="L422" s="3"/>
      <c r="M422" s="3"/>
      <c r="N422" s="3"/>
      <c r="O422" s="3"/>
      <c r="P422" s="3"/>
      <c r="Q422" s="1"/>
      <c r="R422" s="7" t="s">
        <v>1895</v>
      </c>
      <c r="S422" s="8" t="str">
        <f t="shared" si="3"/>
        <v>https://lionslifegame.com/player/aVaiYFEzrMZHeVkU3VTJfkmWqEcO5VaD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>
        <v>522</v>
      </c>
      <c r="B423" s="6"/>
      <c r="C423" s="5" t="s">
        <v>42</v>
      </c>
      <c r="D423" s="6" t="s">
        <v>553</v>
      </c>
      <c r="E423" s="6" t="s">
        <v>1896</v>
      </c>
      <c r="G423" s="6"/>
      <c r="H423" s="6"/>
      <c r="I423" s="6"/>
      <c r="J423" s="6"/>
      <c r="K423" s="3"/>
      <c r="L423" s="3"/>
      <c r="M423" s="3"/>
      <c r="N423" s="3"/>
      <c r="O423" s="3"/>
      <c r="P423" s="3"/>
      <c r="Q423" s="1"/>
      <c r="R423" s="7" t="s">
        <v>1897</v>
      </c>
      <c r="S423" s="8" t="str">
        <f t="shared" si="3"/>
        <v>https://lionslifegame.com/player/fojn9AHcvmk7y9VCObuLMi2b3m4bdnDJ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>
        <v>523</v>
      </c>
      <c r="B424" s="6"/>
      <c r="C424" s="5" t="s">
        <v>54</v>
      </c>
      <c r="D424" s="6" t="s">
        <v>711</v>
      </c>
      <c r="E424" s="6" t="s">
        <v>1898</v>
      </c>
      <c r="G424" s="6"/>
      <c r="H424" s="6"/>
      <c r="I424" s="6"/>
      <c r="J424" s="6"/>
      <c r="K424" s="3"/>
      <c r="L424" s="3"/>
      <c r="M424" s="3"/>
      <c r="N424" s="3"/>
      <c r="O424" s="3"/>
      <c r="P424" s="3"/>
      <c r="Q424" s="1"/>
      <c r="R424" s="7" t="s">
        <v>1899</v>
      </c>
      <c r="S424" s="8" t="str">
        <f t="shared" si="3"/>
        <v>https://lionslifegame.com/player/PhyJnK9TfUEKbCCRk8YKdC14uGmkOvBB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>
        <v>524</v>
      </c>
      <c r="B425" s="6"/>
      <c r="C425" s="5" t="s">
        <v>98</v>
      </c>
      <c r="D425" s="5" t="s">
        <v>1679</v>
      </c>
      <c r="E425" s="6" t="s">
        <v>1900</v>
      </c>
      <c r="G425" s="6"/>
      <c r="H425" s="6"/>
      <c r="I425" s="6"/>
      <c r="J425" s="6"/>
      <c r="K425" s="3"/>
      <c r="L425" s="3"/>
      <c r="M425" s="3"/>
      <c r="N425" s="3"/>
      <c r="O425" s="3"/>
      <c r="P425" s="3"/>
      <c r="Q425" s="1"/>
      <c r="R425" s="7" t="s">
        <v>1901</v>
      </c>
      <c r="S425" s="8" t="str">
        <f t="shared" si="3"/>
        <v>https://lionslifegame.com/player/1od4gYQbdDMzH7BLkRhHqFNq22oqQt6h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>
        <v>525</v>
      </c>
      <c r="B426" s="6"/>
      <c r="C426" s="5" t="s">
        <v>10</v>
      </c>
      <c r="D426" s="6" t="s">
        <v>11</v>
      </c>
      <c r="E426" s="6" t="s">
        <v>1902</v>
      </c>
      <c r="F426" s="6" t="s">
        <v>411</v>
      </c>
      <c r="G426" s="6" t="s">
        <v>1903</v>
      </c>
      <c r="H426" s="6" t="str">
        <f t="shared" ref="H426:H593" si="6">F426&amp;G426</f>
        <v>關玉麟</v>
      </c>
      <c r="I426" s="6" t="s">
        <v>1904</v>
      </c>
      <c r="J426" s="6" t="s">
        <v>1905</v>
      </c>
      <c r="K426" s="3"/>
      <c r="L426" s="3"/>
      <c r="M426" s="3"/>
      <c r="N426" s="3"/>
      <c r="O426" s="3"/>
      <c r="P426" s="3"/>
      <c r="Q426" s="1"/>
      <c r="R426" s="7" t="s">
        <v>1906</v>
      </c>
      <c r="S426" s="8" t="str">
        <f t="shared" si="3"/>
        <v>https://lionslifegame.com/player/605WfdNB84fPiU4ySWc9W1T6y0d80jvP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>
        <v>526</v>
      </c>
      <c r="B427" s="6"/>
      <c r="C427" s="5" t="s">
        <v>27</v>
      </c>
      <c r="D427" s="6" t="s">
        <v>258</v>
      </c>
      <c r="E427" s="6" t="s">
        <v>1907</v>
      </c>
      <c r="F427" s="6" t="s">
        <v>28</v>
      </c>
      <c r="G427" s="6" t="s">
        <v>1908</v>
      </c>
      <c r="H427" s="6" t="str">
        <f t="shared" si="6"/>
        <v>陳健恒</v>
      </c>
      <c r="I427" s="6" t="s">
        <v>30</v>
      </c>
      <c r="J427" s="6" t="s">
        <v>1909</v>
      </c>
      <c r="K427" s="3"/>
      <c r="L427" s="3"/>
      <c r="M427" s="3"/>
      <c r="N427" s="3"/>
      <c r="O427" s="3"/>
      <c r="P427" s="3"/>
      <c r="Q427" s="1"/>
      <c r="R427" s="7" t="s">
        <v>1910</v>
      </c>
      <c r="S427" s="8" t="str">
        <f t="shared" si="3"/>
        <v>https://lionslifegame.com/player/Wfo08ejOl2NXg7NpIbBXGNHrlRPBWxhT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>
        <v>527</v>
      </c>
      <c r="B428" s="6"/>
      <c r="C428" s="5" t="s">
        <v>35</v>
      </c>
      <c r="D428" s="6" t="s">
        <v>441</v>
      </c>
      <c r="E428" s="6" t="s">
        <v>1911</v>
      </c>
      <c r="F428" s="6" t="s">
        <v>622</v>
      </c>
      <c r="G428" s="6" t="s">
        <v>1912</v>
      </c>
      <c r="H428" s="6" t="str">
        <f t="shared" si="6"/>
        <v>黎浩進</v>
      </c>
      <c r="I428" s="6" t="s">
        <v>783</v>
      </c>
      <c r="J428" s="6" t="s">
        <v>1913</v>
      </c>
      <c r="K428" s="3"/>
      <c r="L428" s="3"/>
      <c r="M428" s="3"/>
      <c r="N428" s="3"/>
      <c r="O428" s="3"/>
      <c r="P428" s="3"/>
      <c r="Q428" s="1"/>
      <c r="R428" s="7" t="s">
        <v>1914</v>
      </c>
      <c r="S428" s="8" t="str">
        <f t="shared" si="3"/>
        <v>https://lionslifegame.com/player/x6vpY9KkujVUejoZRDYKoa65SPXlE2w6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>
        <v>528</v>
      </c>
      <c r="B429" s="6"/>
      <c r="C429" s="5" t="s">
        <v>46</v>
      </c>
      <c r="D429" s="6" t="s">
        <v>632</v>
      </c>
      <c r="E429" s="6" t="s">
        <v>1915</v>
      </c>
      <c r="F429" s="6" t="s">
        <v>1916</v>
      </c>
      <c r="G429" s="6" t="s">
        <v>1917</v>
      </c>
      <c r="H429" s="6" t="str">
        <f t="shared" si="6"/>
        <v>霍惠琪</v>
      </c>
      <c r="I429" s="6" t="s">
        <v>1918</v>
      </c>
      <c r="J429" s="6" t="s">
        <v>1919</v>
      </c>
      <c r="K429" s="3"/>
      <c r="L429" s="3"/>
      <c r="M429" s="3"/>
      <c r="N429" s="3"/>
      <c r="O429" s="3"/>
      <c r="P429" s="3"/>
      <c r="Q429" s="1"/>
      <c r="R429" s="7" t="s">
        <v>1920</v>
      </c>
      <c r="S429" s="8" t="str">
        <f t="shared" si="3"/>
        <v>https://lionslifegame.com/player/vxnxsLmoy5E2dJZi0mKp0zBj2wxvjYYj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>
        <v>529</v>
      </c>
      <c r="B430" s="6"/>
      <c r="C430" s="5" t="s">
        <v>60</v>
      </c>
      <c r="D430" s="6" t="s">
        <v>794</v>
      </c>
      <c r="E430" s="6" t="s">
        <v>1921</v>
      </c>
      <c r="F430" s="6" t="s">
        <v>1922</v>
      </c>
      <c r="G430" s="6" t="s">
        <v>1923</v>
      </c>
      <c r="H430" s="6" t="str">
        <f t="shared" si="6"/>
        <v>程敬恒</v>
      </c>
      <c r="I430" s="6" t="s">
        <v>1924</v>
      </c>
      <c r="J430" s="6" t="s">
        <v>1925</v>
      </c>
      <c r="K430" s="3"/>
      <c r="L430" s="3"/>
      <c r="M430" s="3"/>
      <c r="N430" s="3"/>
      <c r="O430" s="3"/>
      <c r="P430" s="3"/>
      <c r="Q430" s="1"/>
      <c r="R430" s="7" t="s">
        <v>1926</v>
      </c>
      <c r="S430" s="8" t="str">
        <f t="shared" si="3"/>
        <v>https://lionslifegame.com/player/rWbNmFiC7FiDOh3vITAC05md6sRkk0Do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>
        <v>530</v>
      </c>
      <c r="B431" s="6"/>
      <c r="C431" s="5" t="s">
        <v>66</v>
      </c>
      <c r="D431" s="6" t="s">
        <v>860</v>
      </c>
      <c r="E431" s="6" t="s">
        <v>1927</v>
      </c>
      <c r="F431" s="6" t="s">
        <v>639</v>
      </c>
      <c r="G431" s="6" t="s">
        <v>1928</v>
      </c>
      <c r="H431" s="6" t="str">
        <f t="shared" si="6"/>
        <v>周偉耀</v>
      </c>
      <c r="I431" s="6" t="s">
        <v>1158</v>
      </c>
      <c r="J431" s="6" t="s">
        <v>1929</v>
      </c>
      <c r="K431" s="3"/>
      <c r="L431" s="3"/>
      <c r="M431" s="3"/>
      <c r="N431" s="3"/>
      <c r="O431" s="3"/>
      <c r="P431" s="3"/>
      <c r="Q431" s="1"/>
      <c r="R431" s="7" t="s">
        <v>1930</v>
      </c>
      <c r="S431" s="8" t="str">
        <f t="shared" si="3"/>
        <v>https://lionslifegame.com/player/cHGMxbpFQpDl13IfwWkeAXMgMvriHWL2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>
        <v>531</v>
      </c>
      <c r="B432" s="6"/>
      <c r="C432" s="5" t="s">
        <v>72</v>
      </c>
      <c r="D432" s="6" t="s">
        <v>908</v>
      </c>
      <c r="E432" s="6" t="s">
        <v>1931</v>
      </c>
      <c r="F432" s="6" t="s">
        <v>1691</v>
      </c>
      <c r="G432" s="6" t="s">
        <v>1932</v>
      </c>
      <c r="H432" s="6" t="str">
        <f t="shared" si="6"/>
        <v>蘇斯杰</v>
      </c>
      <c r="I432" s="6" t="s">
        <v>1933</v>
      </c>
      <c r="J432" s="6" t="s">
        <v>1934</v>
      </c>
      <c r="K432" s="3"/>
      <c r="L432" s="3"/>
      <c r="M432" s="3"/>
      <c r="N432" s="3"/>
      <c r="O432" s="3"/>
      <c r="P432" s="3"/>
      <c r="Q432" s="1"/>
      <c r="R432" s="7" t="s">
        <v>1935</v>
      </c>
      <c r="S432" s="8" t="str">
        <f t="shared" si="3"/>
        <v>https://lionslifegame.com/player/kDrBZCcKj4rN28iiNu39o82x1irKjeqk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>
        <v>532</v>
      </c>
      <c r="B433" s="6"/>
      <c r="C433" s="5" t="s">
        <v>72</v>
      </c>
      <c r="D433" s="6" t="s">
        <v>908</v>
      </c>
      <c r="E433" s="6" t="s">
        <v>1936</v>
      </c>
      <c r="F433" s="6" t="s">
        <v>862</v>
      </c>
      <c r="G433" s="6" t="s">
        <v>1937</v>
      </c>
      <c r="H433" s="6" t="str">
        <f t="shared" si="6"/>
        <v>胡馨文</v>
      </c>
      <c r="I433" s="6" t="s">
        <v>1235</v>
      </c>
      <c r="J433" s="6"/>
      <c r="K433" s="3"/>
      <c r="L433" s="3"/>
      <c r="M433" s="3"/>
      <c r="N433" s="3"/>
      <c r="O433" s="3"/>
      <c r="P433" s="3"/>
      <c r="Q433" s="1"/>
      <c r="R433" s="7" t="s">
        <v>1938</v>
      </c>
      <c r="S433" s="8" t="str">
        <f t="shared" si="3"/>
        <v>https://lionslifegame.com/player/dQatUXLumGn2UMDHRkrXZywcydQnH3Bp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>
        <v>533</v>
      </c>
      <c r="B434" s="6"/>
      <c r="C434" s="5" t="s">
        <v>78</v>
      </c>
      <c r="D434" s="6" t="s">
        <v>1005</v>
      </c>
      <c r="E434" s="6" t="s">
        <v>1939</v>
      </c>
      <c r="F434" s="6" t="s">
        <v>28</v>
      </c>
      <c r="G434" s="6" t="s">
        <v>1940</v>
      </c>
      <c r="H434" s="6" t="str">
        <f t="shared" si="6"/>
        <v>陳自豪</v>
      </c>
      <c r="I434" s="6" t="s">
        <v>30</v>
      </c>
      <c r="J434" s="6" t="s">
        <v>1941</v>
      </c>
      <c r="K434" s="3"/>
      <c r="L434" s="3"/>
      <c r="M434" s="3"/>
      <c r="N434" s="3"/>
      <c r="O434" s="3"/>
      <c r="P434" s="3"/>
      <c r="Q434" s="1"/>
      <c r="R434" s="7" t="s">
        <v>1942</v>
      </c>
      <c r="S434" s="8" t="str">
        <f t="shared" si="3"/>
        <v>https://lionslifegame.com/player/ENVFkkItbC01328vih12sPJbGLkelfRf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>
        <v>534</v>
      </c>
      <c r="B435" s="6"/>
      <c r="C435" s="5" t="s">
        <v>84</v>
      </c>
      <c r="D435" s="6" t="s">
        <v>1060</v>
      </c>
      <c r="E435" s="6" t="s">
        <v>1943</v>
      </c>
      <c r="F435" s="6" t="s">
        <v>157</v>
      </c>
      <c r="G435" s="6" t="s">
        <v>1944</v>
      </c>
      <c r="H435" s="6" t="str">
        <f t="shared" si="6"/>
        <v>余潔珍</v>
      </c>
      <c r="I435" s="6" t="s">
        <v>159</v>
      </c>
      <c r="J435" s="6" t="s">
        <v>1945</v>
      </c>
      <c r="K435" s="3"/>
      <c r="L435" s="3"/>
      <c r="M435" s="3"/>
      <c r="N435" s="3"/>
      <c r="O435" s="3"/>
      <c r="P435" s="3"/>
      <c r="Q435" s="1"/>
      <c r="R435" s="7" t="s">
        <v>1946</v>
      </c>
      <c r="S435" s="8" t="str">
        <f t="shared" si="3"/>
        <v>https://lionslifegame.com/player/qfElFFz14T2UoyI3wspoAWyhgLRZVuTZ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>
        <v>535</v>
      </c>
      <c r="B436" s="6"/>
      <c r="C436" s="5" t="s">
        <v>84</v>
      </c>
      <c r="D436" s="6" t="s">
        <v>1060</v>
      </c>
      <c r="E436" s="6" t="s">
        <v>1947</v>
      </c>
      <c r="F436" s="6" t="s">
        <v>19</v>
      </c>
      <c r="G436" s="6" t="s">
        <v>1948</v>
      </c>
      <c r="H436" s="6" t="str">
        <f t="shared" si="6"/>
        <v>梁瑋城</v>
      </c>
      <c r="I436" s="6" t="s">
        <v>21</v>
      </c>
      <c r="J436" s="6" t="s">
        <v>1949</v>
      </c>
      <c r="K436" s="3"/>
      <c r="L436" s="3"/>
      <c r="M436" s="3"/>
      <c r="N436" s="3"/>
      <c r="O436" s="3"/>
      <c r="P436" s="3"/>
      <c r="Q436" s="1"/>
      <c r="R436" s="7" t="s">
        <v>1950</v>
      </c>
      <c r="S436" s="8" t="str">
        <f t="shared" si="3"/>
        <v>https://lionslifegame.com/player/Fi48xbJEW6QGNGm4NfoJtoGTCfCoFl1y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>
        <v>536</v>
      </c>
      <c r="B437" s="6"/>
      <c r="C437" s="5" t="s">
        <v>88</v>
      </c>
      <c r="D437" s="6" t="s">
        <v>1151</v>
      </c>
      <c r="E437" s="6" t="s">
        <v>1951</v>
      </c>
      <c r="F437" s="6" t="s">
        <v>135</v>
      </c>
      <c r="G437" s="6" t="s">
        <v>1952</v>
      </c>
      <c r="H437" s="6" t="str">
        <f t="shared" si="6"/>
        <v>湯美澄</v>
      </c>
      <c r="I437" s="6" t="s">
        <v>432</v>
      </c>
      <c r="J437" s="6" t="s">
        <v>1953</v>
      </c>
      <c r="K437" s="3"/>
      <c r="L437" s="3"/>
      <c r="M437" s="3"/>
      <c r="N437" s="3"/>
      <c r="O437" s="3"/>
      <c r="P437" s="3"/>
      <c r="Q437" s="1"/>
      <c r="R437" s="7" t="s">
        <v>1954</v>
      </c>
      <c r="S437" s="8" t="str">
        <f t="shared" si="3"/>
        <v>https://lionslifegame.com/player/hoLNRZDBZzfTryz6uhD5ExUY03sUOstp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>
        <v>537</v>
      </c>
      <c r="B438" s="6"/>
      <c r="C438" s="5" t="s">
        <v>88</v>
      </c>
      <c r="D438" s="6" t="s">
        <v>1151</v>
      </c>
      <c r="E438" s="6" t="s">
        <v>1955</v>
      </c>
      <c r="F438" s="6" t="s">
        <v>157</v>
      </c>
      <c r="G438" s="6" t="s">
        <v>1956</v>
      </c>
      <c r="H438" s="6" t="str">
        <f t="shared" si="6"/>
        <v>余慶新</v>
      </c>
      <c r="I438" s="6" t="s">
        <v>1957</v>
      </c>
      <c r="J438" s="6" t="s">
        <v>1958</v>
      </c>
      <c r="K438" s="3"/>
      <c r="L438" s="3"/>
      <c r="M438" s="3"/>
      <c r="N438" s="3"/>
      <c r="O438" s="3"/>
      <c r="P438" s="3"/>
      <c r="Q438" s="1"/>
      <c r="R438" s="7" t="s">
        <v>1959</v>
      </c>
      <c r="S438" s="8" t="str">
        <f t="shared" si="3"/>
        <v>https://lionslifegame.com/player/iB8yF6njCvWjxhrjvyuJpt1E4xiLpZx5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>
        <v>538</v>
      </c>
      <c r="B439" s="6"/>
      <c r="C439" s="5" t="s">
        <v>102</v>
      </c>
      <c r="D439" s="6" t="s">
        <v>1250</v>
      </c>
      <c r="E439" s="6" t="s">
        <v>1960</v>
      </c>
      <c r="F439" s="6" t="s">
        <v>243</v>
      </c>
      <c r="G439" s="6" t="s">
        <v>1961</v>
      </c>
      <c r="H439" s="6" t="str">
        <f t="shared" si="6"/>
        <v>吳翠琼</v>
      </c>
      <c r="I439" s="6" t="s">
        <v>407</v>
      </c>
      <c r="J439" s="6" t="s">
        <v>1962</v>
      </c>
      <c r="K439" s="3"/>
      <c r="L439" s="3"/>
      <c r="M439" s="3"/>
      <c r="N439" s="3"/>
      <c r="O439" s="3"/>
      <c r="P439" s="3"/>
      <c r="Q439" s="1"/>
      <c r="R439" s="7" t="s">
        <v>1963</v>
      </c>
      <c r="S439" s="8" t="str">
        <f t="shared" si="3"/>
        <v>https://lionslifegame.com/player/V3kEK3QJYWDmHnuWunu83Ts8dNEL1rX2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>
        <v>539</v>
      </c>
      <c r="B440" s="6"/>
      <c r="C440" s="5" t="s">
        <v>102</v>
      </c>
      <c r="D440" s="6" t="s">
        <v>1250</v>
      </c>
      <c r="E440" s="6" t="s">
        <v>1964</v>
      </c>
      <c r="F440" s="6" t="s">
        <v>89</v>
      </c>
      <c r="G440" s="6" t="s">
        <v>1965</v>
      </c>
      <c r="H440" s="6" t="str">
        <f t="shared" si="6"/>
        <v>李嘉敏</v>
      </c>
      <c r="I440" s="6" t="s">
        <v>345</v>
      </c>
      <c r="J440" s="6" t="s">
        <v>1966</v>
      </c>
      <c r="K440" s="3"/>
      <c r="L440" s="3"/>
      <c r="M440" s="3"/>
      <c r="N440" s="3"/>
      <c r="O440" s="3"/>
      <c r="P440" s="3"/>
      <c r="Q440" s="1"/>
      <c r="R440" s="7" t="s">
        <v>1967</v>
      </c>
      <c r="S440" s="8" t="str">
        <f t="shared" si="3"/>
        <v>https://lionslifegame.com/player/99r96gtrMnuTjXK7VJIJuDNzkVDe8oY4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>
        <v>540</v>
      </c>
      <c r="B441" s="6"/>
      <c r="C441" s="5" t="s">
        <v>107</v>
      </c>
      <c r="D441" s="6" t="s">
        <v>1968</v>
      </c>
      <c r="E441" s="6" t="s">
        <v>1969</v>
      </c>
      <c r="F441" s="6" t="s">
        <v>129</v>
      </c>
      <c r="G441" s="6" t="s">
        <v>1970</v>
      </c>
      <c r="H441" s="6" t="str">
        <f t="shared" si="6"/>
        <v>盧燕玲</v>
      </c>
      <c r="I441" s="6" t="s">
        <v>1971</v>
      </c>
      <c r="J441" s="6" t="s">
        <v>1972</v>
      </c>
      <c r="K441" s="3"/>
      <c r="L441" s="3"/>
      <c r="M441" s="3"/>
      <c r="N441" s="3"/>
      <c r="O441" s="3"/>
      <c r="P441" s="3"/>
      <c r="Q441" s="1"/>
      <c r="R441" s="7" t="s">
        <v>1973</v>
      </c>
      <c r="S441" s="8" t="str">
        <f t="shared" si="3"/>
        <v>https://lionslifegame.com/player/vqEhtWVLWTX2TDefB0v7rTUfvcHTl9SK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>
        <v>541</v>
      </c>
      <c r="B442" s="6"/>
      <c r="C442" s="5" t="s">
        <v>112</v>
      </c>
      <c r="D442" s="6" t="s">
        <v>1263</v>
      </c>
      <c r="E442" s="6" t="s">
        <v>1974</v>
      </c>
      <c r="F442" s="6" t="s">
        <v>1013</v>
      </c>
      <c r="G442" s="6" t="s">
        <v>1975</v>
      </c>
      <c r="H442" s="6" t="str">
        <f t="shared" si="6"/>
        <v>麥思維</v>
      </c>
      <c r="I442" s="6" t="s">
        <v>1976</v>
      </c>
      <c r="J442" s="6" t="s">
        <v>1977</v>
      </c>
      <c r="K442" s="3"/>
      <c r="L442" s="3"/>
      <c r="M442" s="3"/>
      <c r="N442" s="3"/>
      <c r="O442" s="3"/>
      <c r="P442" s="3"/>
      <c r="Q442" s="1"/>
      <c r="R442" s="7" t="s">
        <v>1978</v>
      </c>
      <c r="S442" s="8" t="str">
        <f t="shared" si="3"/>
        <v>https://lionslifegame.com/player/06DGimKchC1O5bgsbWNxyue1ldyrqCva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>
        <v>542</v>
      </c>
      <c r="B443" s="6"/>
      <c r="C443" s="5" t="s">
        <v>118</v>
      </c>
      <c r="D443" s="6" t="s">
        <v>1297</v>
      </c>
      <c r="E443" s="6" t="s">
        <v>1979</v>
      </c>
      <c r="F443" s="6" t="s">
        <v>1980</v>
      </c>
      <c r="G443" s="6" t="s">
        <v>1981</v>
      </c>
      <c r="H443" s="6" t="str">
        <f t="shared" si="6"/>
        <v>鄺泳嵐</v>
      </c>
      <c r="I443" s="6" t="s">
        <v>192</v>
      </c>
      <c r="J443" s="6" t="s">
        <v>1982</v>
      </c>
      <c r="K443" s="3"/>
      <c r="L443" s="3"/>
      <c r="M443" s="3"/>
      <c r="N443" s="3"/>
      <c r="O443" s="3"/>
      <c r="P443" s="3"/>
      <c r="Q443" s="1"/>
      <c r="R443" s="7" t="s">
        <v>1983</v>
      </c>
      <c r="S443" s="8" t="str">
        <f t="shared" si="3"/>
        <v>https://lionslifegame.com/player/DXl2JTO2cLWEIBBJbxRVGYxRtsCqKOjN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>
        <v>543</v>
      </c>
      <c r="B444" s="6"/>
      <c r="C444" s="5" t="s">
        <v>123</v>
      </c>
      <c r="D444" s="6" t="s">
        <v>1340</v>
      </c>
      <c r="E444" s="6" t="s">
        <v>1984</v>
      </c>
      <c r="F444" s="6" t="s">
        <v>243</v>
      </c>
      <c r="G444" s="6" t="s">
        <v>1985</v>
      </c>
      <c r="H444" s="6" t="str">
        <f t="shared" si="6"/>
        <v>吳志強</v>
      </c>
      <c r="I444" s="6" t="s">
        <v>407</v>
      </c>
      <c r="J444" s="6" t="s">
        <v>1986</v>
      </c>
      <c r="K444" s="3"/>
      <c r="L444" s="3"/>
      <c r="M444" s="3"/>
      <c r="N444" s="3"/>
      <c r="O444" s="3"/>
      <c r="P444" s="3"/>
      <c r="Q444" s="1"/>
      <c r="R444" s="7" t="s">
        <v>1987</v>
      </c>
      <c r="S444" s="8" t="str">
        <f t="shared" si="3"/>
        <v>https://lionslifegame.com/player/07fnWbz5xSP4qOuStg8WbmszlLz8C8pW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>
        <v>544</v>
      </c>
      <c r="B445" s="6"/>
      <c r="C445" s="5" t="s">
        <v>128</v>
      </c>
      <c r="D445" s="6" t="s">
        <v>1407</v>
      </c>
      <c r="E445" s="6" t="s">
        <v>1988</v>
      </c>
      <c r="F445" s="6" t="s">
        <v>1989</v>
      </c>
      <c r="G445" s="6" t="s">
        <v>1990</v>
      </c>
      <c r="H445" s="6" t="str">
        <f t="shared" si="6"/>
        <v>顧俐俐</v>
      </c>
      <c r="I445" s="6" t="s">
        <v>1991</v>
      </c>
      <c r="J445" s="6" t="s">
        <v>1992</v>
      </c>
      <c r="K445" s="3"/>
      <c r="L445" s="3"/>
      <c r="M445" s="3"/>
      <c r="N445" s="3"/>
      <c r="O445" s="3"/>
      <c r="P445" s="3"/>
      <c r="Q445" s="1"/>
      <c r="R445" s="7" t="s">
        <v>1993</v>
      </c>
      <c r="S445" s="8" t="str">
        <f t="shared" si="3"/>
        <v>https://lionslifegame.com/player/ZEi3qXvvInhgq6SSMzGbO2Kh1MHgilsS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>
        <v>545</v>
      </c>
      <c r="B446" s="6"/>
      <c r="C446" s="5" t="s">
        <v>140</v>
      </c>
      <c r="D446" s="5" t="s">
        <v>1503</v>
      </c>
      <c r="E446" s="6" t="s">
        <v>1994</v>
      </c>
      <c r="F446" s="5" t="s">
        <v>1435</v>
      </c>
      <c r="G446" s="5" t="s">
        <v>1995</v>
      </c>
      <c r="H446" s="6" t="str">
        <f t="shared" si="6"/>
        <v>曹天心</v>
      </c>
      <c r="I446" s="5" t="s">
        <v>1437</v>
      </c>
      <c r="J446" s="5" t="s">
        <v>1996</v>
      </c>
      <c r="K446" s="3"/>
      <c r="L446" s="3"/>
      <c r="M446" s="3"/>
      <c r="N446" s="3"/>
      <c r="O446" s="3"/>
      <c r="P446" s="3"/>
      <c r="Q446" s="1"/>
      <c r="R446" s="7" t="s">
        <v>1997</v>
      </c>
      <c r="S446" s="8" t="str">
        <f t="shared" si="3"/>
        <v>https://lionslifegame.com/player/3tytB3DUEZN0B5FCloDxuog2XatprobO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>
        <v>546</v>
      </c>
      <c r="B447" s="6"/>
      <c r="C447" s="6"/>
      <c r="D447" s="6"/>
      <c r="E447" s="6"/>
      <c r="F447" s="6"/>
      <c r="G447" s="6"/>
      <c r="H447" s="6" t="str">
        <f t="shared" si="6"/>
        <v/>
      </c>
      <c r="I447" s="6"/>
      <c r="J447" s="6"/>
      <c r="K447" s="3"/>
      <c r="L447" s="3"/>
      <c r="M447" s="3"/>
      <c r="N447" s="3"/>
      <c r="O447" s="3"/>
      <c r="P447" s="3"/>
      <c r="Q447" s="1"/>
      <c r="R447" s="7" t="s">
        <v>1998</v>
      </c>
      <c r="S447" s="8" t="str">
        <f t="shared" si="3"/>
        <v>https://lionslifegame.com/player/ZrloHZW4uLakY9hL1vRTk8n39Wo9BhSc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>
        <v>547</v>
      </c>
      <c r="B448" s="6"/>
      <c r="C448" s="6"/>
      <c r="D448" s="6"/>
      <c r="E448" s="6"/>
      <c r="F448" s="6"/>
      <c r="G448" s="6"/>
      <c r="H448" s="6" t="str">
        <f t="shared" si="6"/>
        <v/>
      </c>
      <c r="I448" s="6"/>
      <c r="J448" s="6"/>
      <c r="K448" s="3"/>
      <c r="L448" s="3"/>
      <c r="M448" s="3"/>
      <c r="N448" s="3"/>
      <c r="O448" s="3"/>
      <c r="P448" s="3"/>
      <c r="Q448" s="1"/>
      <c r="R448" s="7" t="s">
        <v>1999</v>
      </c>
      <c r="S448" s="8" t="str">
        <f t="shared" si="3"/>
        <v>https://lionslifegame.com/player/JG39s0zns5WuucXFiILt8joqNlY1yAjq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>
        <v>548</v>
      </c>
      <c r="B449" s="6"/>
      <c r="C449" s="6"/>
      <c r="D449" s="6"/>
      <c r="E449" s="6"/>
      <c r="F449" s="6"/>
      <c r="G449" s="6"/>
      <c r="H449" s="6" t="str">
        <f t="shared" si="6"/>
        <v/>
      </c>
      <c r="I449" s="6"/>
      <c r="J449" s="6"/>
      <c r="K449" s="3"/>
      <c r="L449" s="3"/>
      <c r="M449" s="3"/>
      <c r="N449" s="3"/>
      <c r="O449" s="3"/>
      <c r="P449" s="3"/>
      <c r="Q449" s="1"/>
      <c r="R449" s="7" t="s">
        <v>2000</v>
      </c>
      <c r="S449" s="8" t="str">
        <f t="shared" si="3"/>
        <v>https://lionslifegame.com/player/klWUvhY5qIqXxBBCeBgEcoJmzt8r7X6p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>
        <v>549</v>
      </c>
      <c r="B450" s="6"/>
      <c r="C450" s="6"/>
      <c r="D450" s="6"/>
      <c r="E450" s="6"/>
      <c r="F450" s="6"/>
      <c r="G450" s="6"/>
      <c r="H450" s="6" t="str">
        <f t="shared" si="6"/>
        <v/>
      </c>
      <c r="I450" s="6"/>
      <c r="J450" s="6"/>
      <c r="K450" s="3"/>
      <c r="L450" s="3"/>
      <c r="M450" s="3"/>
      <c r="N450" s="3"/>
      <c r="O450" s="3"/>
      <c r="P450" s="3"/>
      <c r="Q450" s="1"/>
      <c r="R450" s="7" t="s">
        <v>2001</v>
      </c>
      <c r="S450" s="8" t="str">
        <f t="shared" si="3"/>
        <v>https://lionslifegame.com/player/x7h00BAyoqEd6TZjrVQJ8EAVFUb0MvJV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>
        <v>550</v>
      </c>
      <c r="B451" s="6"/>
      <c r="C451" s="6"/>
      <c r="D451" s="6"/>
      <c r="E451" s="6"/>
      <c r="F451" s="6"/>
      <c r="G451" s="6"/>
      <c r="H451" s="6" t="str">
        <f t="shared" si="6"/>
        <v/>
      </c>
      <c r="I451" s="6"/>
      <c r="J451" s="6"/>
      <c r="K451" s="3"/>
      <c r="L451" s="3"/>
      <c r="M451" s="3"/>
      <c r="N451" s="3"/>
      <c r="O451" s="3"/>
      <c r="P451" s="3"/>
      <c r="Q451" s="1"/>
      <c r="R451" s="7" t="s">
        <v>2002</v>
      </c>
      <c r="S451" s="8" t="str">
        <f t="shared" si="3"/>
        <v>https://lionslifegame.com/player/Br7M73NrxZLVjbmB605TOcYuGZzAR5ht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>
        <v>551</v>
      </c>
      <c r="B452" s="6"/>
      <c r="C452" s="6"/>
      <c r="D452" s="6"/>
      <c r="E452" s="6"/>
      <c r="F452" s="6"/>
      <c r="G452" s="6"/>
      <c r="H452" s="6" t="str">
        <f t="shared" si="6"/>
        <v/>
      </c>
      <c r="I452" s="6"/>
      <c r="J452" s="6"/>
      <c r="K452" s="3"/>
      <c r="L452" s="3"/>
      <c r="M452" s="3"/>
      <c r="N452" s="3"/>
      <c r="O452" s="3"/>
      <c r="P452" s="3"/>
      <c r="Q452" s="1"/>
      <c r="R452" s="7" t="s">
        <v>2003</v>
      </c>
      <c r="S452" s="8" t="str">
        <f t="shared" si="3"/>
        <v>https://lionslifegame.com/player/oxbmVXbUdZjc9hGur6UJoo5dou5JIuck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>
        <v>552</v>
      </c>
      <c r="B453" s="6"/>
      <c r="C453" s="6"/>
      <c r="D453" s="6"/>
      <c r="E453" s="6"/>
      <c r="F453" s="6"/>
      <c r="G453" s="6"/>
      <c r="H453" s="6" t="str">
        <f t="shared" si="6"/>
        <v/>
      </c>
      <c r="I453" s="6"/>
      <c r="J453" s="6"/>
      <c r="K453" s="3"/>
      <c r="L453" s="3"/>
      <c r="M453" s="3"/>
      <c r="N453" s="3"/>
      <c r="O453" s="3"/>
      <c r="P453" s="3"/>
      <c r="Q453" s="1"/>
      <c r="R453" s="7" t="s">
        <v>2004</v>
      </c>
      <c r="S453" s="8" t="str">
        <f t="shared" si="3"/>
        <v>https://lionslifegame.com/player/H6cST8ST5YOw1ebn8blenaiWRaKLb8v1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>
        <v>553</v>
      </c>
      <c r="B454" s="6"/>
      <c r="C454" s="6"/>
      <c r="D454" s="6"/>
      <c r="E454" s="6"/>
      <c r="F454" s="6"/>
      <c r="G454" s="6"/>
      <c r="H454" s="6" t="str">
        <f t="shared" si="6"/>
        <v/>
      </c>
      <c r="I454" s="6"/>
      <c r="J454" s="6"/>
      <c r="K454" s="3"/>
      <c r="L454" s="3"/>
      <c r="M454" s="3"/>
      <c r="N454" s="3"/>
      <c r="O454" s="3"/>
      <c r="P454" s="3"/>
      <c r="Q454" s="1"/>
      <c r="R454" s="7" t="s">
        <v>2005</v>
      </c>
      <c r="S454" s="8" t="str">
        <f t="shared" si="3"/>
        <v>https://lionslifegame.com/player/Bh8r8Ajy6rFqNmjnrYX6uEJsIo974bYU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>
        <v>554</v>
      </c>
      <c r="B455" s="6"/>
      <c r="C455" s="6"/>
      <c r="D455" s="6"/>
      <c r="E455" s="6"/>
      <c r="F455" s="6"/>
      <c r="G455" s="6"/>
      <c r="H455" s="6" t="str">
        <f t="shared" si="6"/>
        <v/>
      </c>
      <c r="I455" s="6"/>
      <c r="J455" s="6"/>
      <c r="K455" s="3"/>
      <c r="L455" s="3"/>
      <c r="M455" s="3"/>
      <c r="N455" s="3"/>
      <c r="O455" s="3"/>
      <c r="P455" s="3"/>
      <c r="Q455" s="1"/>
      <c r="R455" s="7" t="s">
        <v>2006</v>
      </c>
      <c r="S455" s="8" t="str">
        <f t="shared" si="3"/>
        <v>https://lionslifegame.com/player/Jds1sgs4O0oP3W3pqPFG2xY4ZgWPX1Vg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>
        <v>555</v>
      </c>
      <c r="B456" s="6"/>
      <c r="C456" s="6"/>
      <c r="D456" s="6"/>
      <c r="E456" s="6"/>
      <c r="F456" s="6"/>
      <c r="G456" s="6"/>
      <c r="H456" s="6" t="str">
        <f t="shared" si="6"/>
        <v/>
      </c>
      <c r="I456" s="6"/>
      <c r="J456" s="6"/>
      <c r="K456" s="3"/>
      <c r="L456" s="3"/>
      <c r="M456" s="3"/>
      <c r="N456" s="3"/>
      <c r="O456" s="3"/>
      <c r="P456" s="3"/>
      <c r="Q456" s="1"/>
      <c r="R456" s="7" t="s">
        <v>2007</v>
      </c>
      <c r="S456" s="8" t="str">
        <f t="shared" si="3"/>
        <v>https://lionslifegame.com/player/cktANXcDdtiHNFTytLQ1HkQemvame9R6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>
        <v>556</v>
      </c>
      <c r="B457" s="6"/>
      <c r="C457" s="6"/>
      <c r="D457" s="6"/>
      <c r="E457" s="6"/>
      <c r="F457" s="6"/>
      <c r="G457" s="6"/>
      <c r="H457" s="6" t="str">
        <f t="shared" si="6"/>
        <v/>
      </c>
      <c r="I457" s="6"/>
      <c r="J457" s="6"/>
      <c r="K457" s="3"/>
      <c r="L457" s="3"/>
      <c r="M457" s="3"/>
      <c r="N457" s="3"/>
      <c r="O457" s="3"/>
      <c r="P457" s="3"/>
      <c r="Q457" s="1"/>
      <c r="R457" s="7" t="s">
        <v>2008</v>
      </c>
      <c r="S457" s="8" t="str">
        <f t="shared" si="3"/>
        <v>https://lionslifegame.com/player/5S9Sjw8AzykQbH4oikeSLZLjaI2Z4TAL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>
        <v>557</v>
      </c>
      <c r="B458" s="6"/>
      <c r="C458" s="6"/>
      <c r="D458" s="6"/>
      <c r="E458" s="6"/>
      <c r="F458" s="6"/>
      <c r="G458" s="6"/>
      <c r="H458" s="6" t="str">
        <f t="shared" si="6"/>
        <v/>
      </c>
      <c r="I458" s="6"/>
      <c r="J458" s="6"/>
      <c r="K458" s="3"/>
      <c r="L458" s="3"/>
      <c r="M458" s="3"/>
      <c r="N458" s="3"/>
      <c r="O458" s="3"/>
      <c r="P458" s="3"/>
      <c r="Q458" s="1"/>
      <c r="R458" s="7" t="s">
        <v>2009</v>
      </c>
      <c r="S458" s="8" t="str">
        <f t="shared" si="3"/>
        <v>https://lionslifegame.com/player/LgousI184prB2Gc9EKg1FaUEB1tf2Pn2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>
        <v>558</v>
      </c>
      <c r="B459" s="6"/>
      <c r="C459" s="6"/>
      <c r="D459" s="6"/>
      <c r="E459" s="6"/>
      <c r="F459" s="6"/>
      <c r="G459" s="6"/>
      <c r="H459" s="6" t="str">
        <f t="shared" si="6"/>
        <v/>
      </c>
      <c r="I459" s="6"/>
      <c r="J459" s="6"/>
      <c r="K459" s="3"/>
      <c r="L459" s="3"/>
      <c r="M459" s="3"/>
      <c r="N459" s="3"/>
      <c r="O459" s="3"/>
      <c r="P459" s="3"/>
      <c r="Q459" s="1"/>
      <c r="R459" s="7" t="s">
        <v>2010</v>
      </c>
      <c r="S459" s="8" t="str">
        <f t="shared" si="3"/>
        <v>https://lionslifegame.com/player/cWH9pq6dQDRoH1vTOZ143zO3aPWGtiBu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>
        <v>559</v>
      </c>
      <c r="B460" s="6"/>
      <c r="C460" s="6"/>
      <c r="D460" s="6"/>
      <c r="E460" s="6"/>
      <c r="F460" s="6"/>
      <c r="G460" s="6"/>
      <c r="H460" s="6" t="str">
        <f t="shared" si="6"/>
        <v/>
      </c>
      <c r="I460" s="6"/>
      <c r="J460" s="6"/>
      <c r="K460" s="3"/>
      <c r="L460" s="3"/>
      <c r="M460" s="3"/>
      <c r="N460" s="3"/>
      <c r="O460" s="3"/>
      <c r="P460" s="3"/>
      <c r="Q460" s="1"/>
      <c r="R460" s="7" t="s">
        <v>2011</v>
      </c>
      <c r="S460" s="8" t="str">
        <f t="shared" si="3"/>
        <v>https://lionslifegame.com/player/RVdYzsmdXX22vP92jnjF9JGnDb3E3533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>
        <v>560</v>
      </c>
      <c r="B461" s="6"/>
      <c r="C461" s="6"/>
      <c r="D461" s="6"/>
      <c r="E461" s="6"/>
      <c r="F461" s="6"/>
      <c r="G461" s="6"/>
      <c r="H461" s="6" t="str">
        <f t="shared" si="6"/>
        <v/>
      </c>
      <c r="I461" s="6"/>
      <c r="J461" s="6"/>
      <c r="K461" s="3"/>
      <c r="L461" s="3"/>
      <c r="M461" s="3"/>
      <c r="N461" s="3"/>
      <c r="O461" s="3"/>
      <c r="P461" s="3"/>
      <c r="Q461" s="1"/>
      <c r="R461" s="7" t="s">
        <v>2012</v>
      </c>
      <c r="S461" s="8" t="str">
        <f t="shared" si="3"/>
        <v>https://lionslifegame.com/player/5zovI9TN8Y4CTNgpKnfvVL9u2gd0w2rs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>
        <v>561</v>
      </c>
      <c r="B462" s="6"/>
      <c r="C462" s="6"/>
      <c r="D462" s="6"/>
      <c r="E462" s="6"/>
      <c r="F462" s="6"/>
      <c r="G462" s="6"/>
      <c r="H462" s="6" t="str">
        <f t="shared" si="6"/>
        <v/>
      </c>
      <c r="I462" s="6"/>
      <c r="J462" s="6"/>
      <c r="K462" s="3"/>
      <c r="L462" s="3"/>
      <c r="M462" s="3"/>
      <c r="N462" s="3"/>
      <c r="O462" s="3"/>
      <c r="P462" s="3"/>
      <c r="Q462" s="1"/>
      <c r="R462" s="7" t="s">
        <v>2013</v>
      </c>
      <c r="S462" s="8" t="str">
        <f t="shared" si="3"/>
        <v>https://lionslifegame.com/player/X1n6WyTe6pAqRTaEacIn4z5IRgURL7NS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>
        <v>562</v>
      </c>
      <c r="B463" s="6"/>
      <c r="C463" s="6"/>
      <c r="D463" s="6"/>
      <c r="E463" s="6"/>
      <c r="F463" s="6"/>
      <c r="G463" s="6"/>
      <c r="H463" s="6" t="str">
        <f t="shared" si="6"/>
        <v/>
      </c>
      <c r="I463" s="6"/>
      <c r="J463" s="6"/>
      <c r="K463" s="3"/>
      <c r="L463" s="3"/>
      <c r="M463" s="3"/>
      <c r="N463" s="3"/>
      <c r="O463" s="3"/>
      <c r="P463" s="3"/>
      <c r="Q463" s="1"/>
      <c r="R463" s="7" t="s">
        <v>2014</v>
      </c>
      <c r="S463" s="8" t="str">
        <f t="shared" si="3"/>
        <v>https://lionslifegame.com/player/oqNQdepyUFj4CHv6i6Kz43MNocYM2GD6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>
        <v>563</v>
      </c>
      <c r="B464" s="6"/>
      <c r="C464" s="6"/>
      <c r="D464" s="6"/>
      <c r="E464" s="6"/>
      <c r="F464" s="6"/>
      <c r="G464" s="6"/>
      <c r="H464" s="6" t="str">
        <f t="shared" si="6"/>
        <v/>
      </c>
      <c r="I464" s="6"/>
      <c r="J464" s="6"/>
      <c r="K464" s="3"/>
      <c r="L464" s="3"/>
      <c r="M464" s="3"/>
      <c r="N464" s="3"/>
      <c r="O464" s="3"/>
      <c r="P464" s="3"/>
      <c r="Q464" s="1"/>
      <c r="R464" s="7" t="s">
        <v>2015</v>
      </c>
      <c r="S464" s="8" t="str">
        <f t="shared" si="3"/>
        <v>https://lionslifegame.com/player/3RkBXkUtSIBa67gyECE3TxrpoZeJbGgN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>
        <v>564</v>
      </c>
      <c r="B465" s="6"/>
      <c r="C465" s="6"/>
      <c r="D465" s="6"/>
      <c r="E465" s="6"/>
      <c r="F465" s="6"/>
      <c r="G465" s="6"/>
      <c r="H465" s="6" t="str">
        <f t="shared" si="6"/>
        <v/>
      </c>
      <c r="I465" s="6"/>
      <c r="J465" s="6"/>
      <c r="K465" s="3"/>
      <c r="L465" s="3"/>
      <c r="M465" s="3"/>
      <c r="N465" s="3"/>
      <c r="O465" s="3"/>
      <c r="P465" s="3"/>
      <c r="Q465" s="1"/>
      <c r="R465" s="7" t="s">
        <v>2016</v>
      </c>
      <c r="S465" s="8" t="str">
        <f t="shared" si="3"/>
        <v>https://lionslifegame.com/player/DLgQIHPb7hTRMW6BtqyKpRYgUsq92ckT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>
        <v>565</v>
      </c>
      <c r="B466" s="6"/>
      <c r="C466" s="6"/>
      <c r="D466" s="6"/>
      <c r="E466" s="6"/>
      <c r="F466" s="6"/>
      <c r="G466" s="6"/>
      <c r="H466" s="6" t="str">
        <f t="shared" si="6"/>
        <v/>
      </c>
      <c r="I466" s="6"/>
      <c r="J466" s="6"/>
      <c r="K466" s="3"/>
      <c r="L466" s="3"/>
      <c r="M466" s="3"/>
      <c r="N466" s="3"/>
      <c r="O466" s="3"/>
      <c r="P466" s="3"/>
      <c r="Q466" s="1"/>
      <c r="R466" s="7" t="s">
        <v>2017</v>
      </c>
      <c r="S466" s="8" t="str">
        <f t="shared" si="3"/>
        <v>https://lionslifegame.com/player/IrvVYyu361iuHJK6Bq5H34hIWWAFON2G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>
        <v>566</v>
      </c>
      <c r="B467" s="6"/>
      <c r="C467" s="6"/>
      <c r="D467" s="6"/>
      <c r="E467" s="6"/>
      <c r="F467" s="6"/>
      <c r="G467" s="6"/>
      <c r="H467" s="6" t="str">
        <f t="shared" si="6"/>
        <v/>
      </c>
      <c r="I467" s="6"/>
      <c r="J467" s="6"/>
      <c r="K467" s="3"/>
      <c r="L467" s="3"/>
      <c r="M467" s="3"/>
      <c r="N467" s="3"/>
      <c r="O467" s="3"/>
      <c r="P467" s="3"/>
      <c r="Q467" s="1"/>
      <c r="R467" s="7" t="s">
        <v>2018</v>
      </c>
      <c r="S467" s="8" t="str">
        <f t="shared" si="3"/>
        <v>https://lionslifegame.com/player/spv5wStJlJPnoXeJFz0N8aIYRlnQr0AB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>
        <v>567</v>
      </c>
      <c r="B468" s="6"/>
      <c r="C468" s="6"/>
      <c r="D468" s="6"/>
      <c r="E468" s="6"/>
      <c r="F468" s="6"/>
      <c r="G468" s="6"/>
      <c r="H468" s="6" t="str">
        <f t="shared" si="6"/>
        <v/>
      </c>
      <c r="I468" s="6"/>
      <c r="J468" s="6"/>
      <c r="K468" s="3"/>
      <c r="L468" s="3"/>
      <c r="M468" s="3"/>
      <c r="N468" s="3"/>
      <c r="O468" s="3"/>
      <c r="P468" s="3"/>
      <c r="Q468" s="1"/>
      <c r="R468" s="7" t="s">
        <v>2019</v>
      </c>
      <c r="S468" s="8" t="str">
        <f t="shared" si="3"/>
        <v>https://lionslifegame.com/player/Mtg5srxJrdKgce5HmVNwi6RSh0T8JBxb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>
        <v>568</v>
      </c>
      <c r="B469" s="6"/>
      <c r="C469" s="6"/>
      <c r="D469" s="6"/>
      <c r="E469" s="6"/>
      <c r="F469" s="6"/>
      <c r="G469" s="6"/>
      <c r="H469" s="6" t="str">
        <f t="shared" si="6"/>
        <v/>
      </c>
      <c r="I469" s="6"/>
      <c r="J469" s="6"/>
      <c r="K469" s="3"/>
      <c r="L469" s="3"/>
      <c r="M469" s="3"/>
      <c r="N469" s="3"/>
      <c r="O469" s="3"/>
      <c r="P469" s="3"/>
      <c r="Q469" s="1"/>
      <c r="R469" s="7" t="s">
        <v>2020</v>
      </c>
      <c r="S469" s="8" t="str">
        <f t="shared" si="3"/>
        <v>https://lionslifegame.com/player/dztC9PqJnPcBR4hBI28w6upBU1Zxw9Bk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>
        <v>569</v>
      </c>
      <c r="B470" s="6"/>
      <c r="C470" s="6"/>
      <c r="D470" s="6"/>
      <c r="E470" s="6"/>
      <c r="F470" s="6"/>
      <c r="G470" s="6"/>
      <c r="H470" s="6" t="str">
        <f t="shared" si="6"/>
        <v/>
      </c>
      <c r="I470" s="6"/>
      <c r="J470" s="6"/>
      <c r="K470" s="3"/>
      <c r="L470" s="3"/>
      <c r="M470" s="3"/>
      <c r="N470" s="3"/>
      <c r="O470" s="3"/>
      <c r="P470" s="3"/>
      <c r="Q470" s="1"/>
      <c r="R470" s="7" t="s">
        <v>2021</v>
      </c>
      <c r="S470" s="8" t="str">
        <f t="shared" si="3"/>
        <v>https://lionslifegame.com/player/MvDzVMqudUiqVZdDxASgTSUOL4lqcX5y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>
        <v>570</v>
      </c>
      <c r="B471" s="6"/>
      <c r="C471" s="6"/>
      <c r="D471" s="6"/>
      <c r="E471" s="6"/>
      <c r="F471" s="6"/>
      <c r="G471" s="6"/>
      <c r="H471" s="6" t="str">
        <f t="shared" si="6"/>
        <v/>
      </c>
      <c r="I471" s="6"/>
      <c r="J471" s="6"/>
      <c r="K471" s="3"/>
      <c r="L471" s="3"/>
      <c r="M471" s="3"/>
      <c r="N471" s="3"/>
      <c r="O471" s="3"/>
      <c r="P471" s="3"/>
      <c r="Q471" s="1"/>
      <c r="R471" s="7" t="s">
        <v>2022</v>
      </c>
      <c r="S471" s="8" t="str">
        <f t="shared" si="3"/>
        <v>https://lionslifegame.com/player/OfcNUPNPC5SMzpcheenwBBVfbmco62yQ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>
        <v>571</v>
      </c>
      <c r="B472" s="6"/>
      <c r="C472" s="6"/>
      <c r="D472" s="6"/>
      <c r="E472" s="6"/>
      <c r="F472" s="6"/>
      <c r="G472" s="6"/>
      <c r="H472" s="6" t="str">
        <f t="shared" si="6"/>
        <v/>
      </c>
      <c r="I472" s="6"/>
      <c r="J472" s="6"/>
      <c r="K472" s="3"/>
      <c r="L472" s="3"/>
      <c r="M472" s="3"/>
      <c r="N472" s="3"/>
      <c r="O472" s="3"/>
      <c r="P472" s="3"/>
      <c r="Q472" s="1"/>
      <c r="R472" s="7" t="s">
        <v>2023</v>
      </c>
      <c r="S472" s="8" t="str">
        <f t="shared" si="3"/>
        <v>https://lionslifegame.com/player/Vd8DZG3WLrXUVxUxtAahpbzfbBJua9Ds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>
        <v>572</v>
      </c>
      <c r="B473" s="6"/>
      <c r="C473" s="6"/>
      <c r="D473" s="6"/>
      <c r="E473" s="6"/>
      <c r="F473" s="6"/>
      <c r="G473" s="6"/>
      <c r="H473" s="6" t="str">
        <f t="shared" si="6"/>
        <v/>
      </c>
      <c r="I473" s="6"/>
      <c r="J473" s="6"/>
      <c r="K473" s="3"/>
      <c r="L473" s="3"/>
      <c r="M473" s="3"/>
      <c r="N473" s="3"/>
      <c r="O473" s="3"/>
      <c r="P473" s="3"/>
      <c r="Q473" s="1"/>
      <c r="R473" s="7" t="s">
        <v>2024</v>
      </c>
      <c r="S473" s="8" t="str">
        <f t="shared" si="3"/>
        <v>https://lionslifegame.com/player/8i7os8O3gMvLSo4gzYrBjl7JP4pmg8cK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>
        <v>573</v>
      </c>
      <c r="B474" s="6"/>
      <c r="C474" s="6"/>
      <c r="D474" s="6"/>
      <c r="E474" s="6"/>
      <c r="F474" s="6"/>
      <c r="G474" s="6"/>
      <c r="H474" s="6" t="str">
        <f t="shared" si="6"/>
        <v/>
      </c>
      <c r="I474" s="6"/>
      <c r="J474" s="6"/>
      <c r="K474" s="3"/>
      <c r="L474" s="3"/>
      <c r="M474" s="3"/>
      <c r="N474" s="3"/>
      <c r="O474" s="3"/>
      <c r="P474" s="3"/>
      <c r="Q474" s="1"/>
      <c r="R474" s="7" t="s">
        <v>2025</v>
      </c>
      <c r="S474" s="8" t="str">
        <f t="shared" si="3"/>
        <v>https://lionslifegame.com/player/2RVteSgTo5JF0bOjXlFnOQ60WZs8aATJ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>
        <v>574</v>
      </c>
      <c r="B475" s="6"/>
      <c r="C475" s="6"/>
      <c r="D475" s="6"/>
      <c r="E475" s="6"/>
      <c r="F475" s="6"/>
      <c r="G475" s="6"/>
      <c r="H475" s="6" t="str">
        <f t="shared" si="6"/>
        <v/>
      </c>
      <c r="I475" s="6"/>
      <c r="J475" s="6"/>
      <c r="K475" s="3"/>
      <c r="L475" s="3"/>
      <c r="M475" s="3"/>
      <c r="N475" s="3"/>
      <c r="O475" s="3"/>
      <c r="P475" s="3"/>
      <c r="Q475" s="1"/>
      <c r="R475" s="7" t="s">
        <v>2026</v>
      </c>
      <c r="S475" s="8" t="str">
        <f t="shared" si="3"/>
        <v>https://lionslifegame.com/player/ik0NpcbhIzIydIUqRziJPqlujwoqOfqA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>
        <v>575</v>
      </c>
      <c r="B476" s="6"/>
      <c r="C476" s="6"/>
      <c r="D476" s="6"/>
      <c r="E476" s="6"/>
      <c r="F476" s="6"/>
      <c r="G476" s="6"/>
      <c r="H476" s="6" t="str">
        <f t="shared" si="6"/>
        <v/>
      </c>
      <c r="I476" s="6"/>
      <c r="J476" s="6"/>
      <c r="K476" s="3"/>
      <c r="L476" s="3"/>
      <c r="M476" s="3"/>
      <c r="N476" s="3"/>
      <c r="O476" s="3"/>
      <c r="P476" s="3"/>
      <c r="Q476" s="1"/>
      <c r="R476" s="7" t="s">
        <v>2027</v>
      </c>
      <c r="S476" s="8" t="str">
        <f t="shared" si="3"/>
        <v>https://lionslifegame.com/player/jB0bIoUZhvJEcVSsjIPtFbke1k47P72p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>
        <v>576</v>
      </c>
      <c r="B477" s="6"/>
      <c r="C477" s="6"/>
      <c r="D477" s="6"/>
      <c r="E477" s="6"/>
      <c r="F477" s="6"/>
      <c r="G477" s="6"/>
      <c r="H477" s="6" t="str">
        <f t="shared" si="6"/>
        <v/>
      </c>
      <c r="I477" s="6"/>
      <c r="J477" s="6"/>
      <c r="K477" s="3"/>
      <c r="L477" s="3"/>
      <c r="M477" s="3"/>
      <c r="N477" s="3"/>
      <c r="O477" s="3"/>
      <c r="P477" s="3"/>
      <c r="Q477" s="1"/>
      <c r="R477" s="7" t="s">
        <v>2028</v>
      </c>
      <c r="S477" s="8" t="str">
        <f t="shared" si="3"/>
        <v>https://lionslifegame.com/player/6wY1Th4gwMV3lnXEbzHfcn0MhNViZAql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>
        <v>577</v>
      </c>
      <c r="B478" s="6"/>
      <c r="C478" s="6"/>
      <c r="D478" s="6"/>
      <c r="E478" s="6"/>
      <c r="F478" s="6"/>
      <c r="G478" s="6"/>
      <c r="H478" s="6" t="str">
        <f t="shared" si="6"/>
        <v/>
      </c>
      <c r="I478" s="6"/>
      <c r="J478" s="6"/>
      <c r="K478" s="3"/>
      <c r="L478" s="3"/>
      <c r="M478" s="3"/>
      <c r="N478" s="3"/>
      <c r="O478" s="3"/>
      <c r="P478" s="3"/>
      <c r="Q478" s="1"/>
      <c r="R478" s="7" t="s">
        <v>2029</v>
      </c>
      <c r="S478" s="8" t="str">
        <f t="shared" si="3"/>
        <v>https://lionslifegame.com/player/AkBeH3lLSmVrHXpPQNFGbthyZIYWPOOk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>
        <v>578</v>
      </c>
      <c r="B479" s="6"/>
      <c r="C479" s="6"/>
      <c r="D479" s="6"/>
      <c r="E479" s="6"/>
      <c r="F479" s="6"/>
      <c r="G479" s="6"/>
      <c r="H479" s="6" t="str">
        <f t="shared" si="6"/>
        <v/>
      </c>
      <c r="I479" s="6"/>
      <c r="J479" s="6"/>
      <c r="K479" s="3"/>
      <c r="L479" s="3"/>
      <c r="M479" s="3"/>
      <c r="N479" s="3"/>
      <c r="O479" s="3"/>
      <c r="P479" s="3"/>
      <c r="Q479" s="1"/>
      <c r="R479" s="7" t="s">
        <v>2030</v>
      </c>
      <c r="S479" s="8" t="str">
        <f t="shared" si="3"/>
        <v>https://lionslifegame.com/player/kP5pguuSCRPWdZuSGzgF0PP2pnbwHLve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>
        <v>579</v>
      </c>
      <c r="B480" s="6"/>
      <c r="C480" s="6"/>
      <c r="D480" s="6"/>
      <c r="E480" s="6"/>
      <c r="F480" s="6"/>
      <c r="G480" s="6"/>
      <c r="H480" s="6" t="str">
        <f t="shared" si="6"/>
        <v/>
      </c>
      <c r="I480" s="6"/>
      <c r="J480" s="6"/>
      <c r="K480" s="3"/>
      <c r="L480" s="3"/>
      <c r="M480" s="3"/>
      <c r="N480" s="3"/>
      <c r="O480" s="3"/>
      <c r="P480" s="3"/>
      <c r="Q480" s="1"/>
      <c r="R480" s="7" t="s">
        <v>2031</v>
      </c>
      <c r="S480" s="8" t="str">
        <f t="shared" si="3"/>
        <v>https://lionslifegame.com/player/EtmxNDZsESTCphHpCdyfSV84BaBrOxqy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>
        <v>580</v>
      </c>
      <c r="B481" s="6"/>
      <c r="C481" s="6"/>
      <c r="D481" s="6"/>
      <c r="E481" s="6"/>
      <c r="F481" s="6"/>
      <c r="G481" s="6"/>
      <c r="H481" s="6" t="str">
        <f t="shared" si="6"/>
        <v/>
      </c>
      <c r="I481" s="6"/>
      <c r="J481" s="6"/>
      <c r="K481" s="3"/>
      <c r="L481" s="3"/>
      <c r="M481" s="3"/>
      <c r="N481" s="3"/>
      <c r="O481" s="3"/>
      <c r="P481" s="3"/>
      <c r="Q481" s="1"/>
      <c r="R481" s="7" t="s">
        <v>2032</v>
      </c>
      <c r="S481" s="8" t="str">
        <f t="shared" si="3"/>
        <v>https://lionslifegame.com/player/wKnIFW989IPbJqIlwmx3w2pBsYL8rjNw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>
        <v>581</v>
      </c>
      <c r="B482" s="6"/>
      <c r="C482" s="6"/>
      <c r="D482" s="6"/>
      <c r="E482" s="6"/>
      <c r="F482" s="6"/>
      <c r="G482" s="6"/>
      <c r="H482" s="6" t="str">
        <f t="shared" si="6"/>
        <v/>
      </c>
      <c r="I482" s="6"/>
      <c r="J482" s="6"/>
      <c r="K482" s="3"/>
      <c r="L482" s="3"/>
      <c r="M482" s="3"/>
      <c r="N482" s="3"/>
      <c r="O482" s="3"/>
      <c r="P482" s="3"/>
      <c r="Q482" s="1"/>
      <c r="R482" s="7" t="s">
        <v>2033</v>
      </c>
      <c r="S482" s="8" t="str">
        <f t="shared" si="3"/>
        <v>https://lionslifegame.com/player/puHyjf6IX5wWb3eyqvSvUc9gQ4lDL20f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>
        <v>582</v>
      </c>
      <c r="B483" s="6"/>
      <c r="C483" s="6"/>
      <c r="D483" s="6"/>
      <c r="E483" s="6"/>
      <c r="F483" s="6"/>
      <c r="G483" s="6"/>
      <c r="H483" s="6" t="str">
        <f t="shared" si="6"/>
        <v/>
      </c>
      <c r="I483" s="6"/>
      <c r="J483" s="6"/>
      <c r="K483" s="3"/>
      <c r="L483" s="3"/>
      <c r="M483" s="3"/>
      <c r="N483" s="3"/>
      <c r="O483" s="3"/>
      <c r="P483" s="3"/>
      <c r="Q483" s="1"/>
      <c r="R483" s="7" t="s">
        <v>2034</v>
      </c>
      <c r="S483" s="8" t="str">
        <f t="shared" si="3"/>
        <v>https://lionslifegame.com/player/UFIbSZnoF00CD8GRKzsFc6SNACUYCqUE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>
        <v>583</v>
      </c>
      <c r="B484" s="6"/>
      <c r="C484" s="6"/>
      <c r="D484" s="6"/>
      <c r="E484" s="6"/>
      <c r="F484" s="6"/>
      <c r="G484" s="6"/>
      <c r="H484" s="6" t="str">
        <f t="shared" si="6"/>
        <v/>
      </c>
      <c r="I484" s="6"/>
      <c r="J484" s="6"/>
      <c r="K484" s="3"/>
      <c r="L484" s="3"/>
      <c r="M484" s="3"/>
      <c r="N484" s="3"/>
      <c r="O484" s="3"/>
      <c r="P484" s="3"/>
      <c r="Q484" s="1"/>
      <c r="R484" s="7" t="s">
        <v>2035</v>
      </c>
      <c r="S484" s="8" t="str">
        <f t="shared" si="3"/>
        <v>https://lionslifegame.com/player/L352a9dewBCAAfpfEL0zCNEb6XdXb9TB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>
        <v>584</v>
      </c>
      <c r="B485" s="6"/>
      <c r="C485" s="6"/>
      <c r="D485" s="6"/>
      <c r="E485" s="6"/>
      <c r="F485" s="6"/>
      <c r="G485" s="6"/>
      <c r="H485" s="6" t="str">
        <f t="shared" si="6"/>
        <v/>
      </c>
      <c r="I485" s="6"/>
      <c r="J485" s="6"/>
      <c r="K485" s="3"/>
      <c r="L485" s="3"/>
      <c r="M485" s="3"/>
      <c r="N485" s="3"/>
      <c r="O485" s="3"/>
      <c r="P485" s="3"/>
      <c r="Q485" s="1"/>
      <c r="R485" s="7" t="s">
        <v>2036</v>
      </c>
      <c r="S485" s="8" t="str">
        <f t="shared" si="3"/>
        <v>https://lionslifegame.com/player/TJBr6aeLb3vXvUboIowVpwWLLYsTPXDq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>
        <v>585</v>
      </c>
      <c r="B486" s="6"/>
      <c r="C486" s="6"/>
      <c r="D486" s="6"/>
      <c r="E486" s="6"/>
      <c r="F486" s="6"/>
      <c r="G486" s="6"/>
      <c r="H486" s="6" t="str">
        <f t="shared" si="6"/>
        <v/>
      </c>
      <c r="I486" s="6"/>
      <c r="J486" s="6"/>
      <c r="K486" s="3"/>
      <c r="L486" s="3"/>
      <c r="M486" s="3"/>
      <c r="N486" s="3"/>
      <c r="O486" s="3"/>
      <c r="P486" s="3"/>
      <c r="Q486" s="1"/>
      <c r="R486" s="7" t="s">
        <v>2037</v>
      </c>
      <c r="S486" s="8" t="str">
        <f t="shared" si="3"/>
        <v>https://lionslifegame.com/player/n4cHsz8EyT9itWa0VJt83NhyNKXR0A6n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>
        <v>586</v>
      </c>
      <c r="B487" s="6"/>
      <c r="C487" s="6"/>
      <c r="D487" s="6"/>
      <c r="E487" s="6"/>
      <c r="F487" s="6"/>
      <c r="G487" s="6"/>
      <c r="H487" s="6" t="str">
        <f t="shared" si="6"/>
        <v/>
      </c>
      <c r="I487" s="6"/>
      <c r="J487" s="6"/>
      <c r="K487" s="3"/>
      <c r="L487" s="3"/>
      <c r="M487" s="3"/>
      <c r="N487" s="3"/>
      <c r="O487" s="3"/>
      <c r="P487" s="3"/>
      <c r="Q487" s="1"/>
      <c r="R487" s="7" t="s">
        <v>2038</v>
      </c>
      <c r="S487" s="8" t="str">
        <f t="shared" si="3"/>
        <v>https://lionslifegame.com/player/0HyRQPAsaKAp6RMuOMnOq71JjJYGam3S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>
        <v>587</v>
      </c>
      <c r="B488" s="6"/>
      <c r="C488" s="6"/>
      <c r="D488" s="6"/>
      <c r="E488" s="6"/>
      <c r="F488" s="6"/>
      <c r="G488" s="6"/>
      <c r="H488" s="6" t="str">
        <f t="shared" si="6"/>
        <v/>
      </c>
      <c r="I488" s="6"/>
      <c r="J488" s="6"/>
      <c r="K488" s="3"/>
      <c r="L488" s="3"/>
      <c r="M488" s="3"/>
      <c r="N488" s="3"/>
      <c r="O488" s="3"/>
      <c r="P488" s="3"/>
      <c r="Q488" s="1"/>
      <c r="R488" s="7" t="s">
        <v>2039</v>
      </c>
      <c r="S488" s="8" t="str">
        <f t="shared" si="3"/>
        <v>https://lionslifegame.com/player/w79Ec0MUsC3pPOrUglTGSkBOcVm05Z7v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>
        <v>588</v>
      </c>
      <c r="B489" s="6"/>
      <c r="C489" s="6"/>
      <c r="D489" s="6"/>
      <c r="E489" s="6"/>
      <c r="F489" s="6"/>
      <c r="G489" s="6"/>
      <c r="H489" s="6" t="str">
        <f t="shared" si="6"/>
        <v/>
      </c>
      <c r="I489" s="6"/>
      <c r="J489" s="6"/>
      <c r="K489" s="3"/>
      <c r="L489" s="3"/>
      <c r="M489" s="3"/>
      <c r="N489" s="3"/>
      <c r="O489" s="3"/>
      <c r="P489" s="3"/>
      <c r="Q489" s="1"/>
      <c r="R489" s="7" t="s">
        <v>2040</v>
      </c>
      <c r="S489" s="8" t="str">
        <f t="shared" si="3"/>
        <v>https://lionslifegame.com/player/AwL81yZ9mW6TsWAaKjBTkMSNi2qIabO5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>
        <v>589</v>
      </c>
      <c r="B490" s="6"/>
      <c r="C490" s="6"/>
      <c r="D490" s="6"/>
      <c r="E490" s="6"/>
      <c r="F490" s="6"/>
      <c r="G490" s="6"/>
      <c r="H490" s="6" t="str">
        <f t="shared" si="6"/>
        <v/>
      </c>
      <c r="I490" s="6"/>
      <c r="J490" s="6"/>
      <c r="K490" s="3"/>
      <c r="L490" s="3"/>
      <c r="M490" s="3"/>
      <c r="N490" s="3"/>
      <c r="O490" s="3"/>
      <c r="P490" s="3"/>
      <c r="Q490" s="1"/>
      <c r="R490" s="7" t="s">
        <v>2041</v>
      </c>
      <c r="S490" s="8" t="str">
        <f t="shared" si="3"/>
        <v>https://lionslifegame.com/player/za4Dvk6q7ccyrT57XKIiVmYzCiRXgS4m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>
        <v>590</v>
      </c>
      <c r="B491" s="6"/>
      <c r="C491" s="6"/>
      <c r="D491" s="6"/>
      <c r="E491" s="6"/>
      <c r="F491" s="6"/>
      <c r="G491" s="6"/>
      <c r="H491" s="6" t="str">
        <f t="shared" si="6"/>
        <v/>
      </c>
      <c r="I491" s="6"/>
      <c r="J491" s="6"/>
      <c r="K491" s="3"/>
      <c r="L491" s="3"/>
      <c r="M491" s="3"/>
      <c r="N491" s="3"/>
      <c r="O491" s="3"/>
      <c r="P491" s="3"/>
      <c r="Q491" s="1"/>
      <c r="R491" s="7" t="s">
        <v>2042</v>
      </c>
      <c r="S491" s="8" t="str">
        <f t="shared" si="3"/>
        <v>https://lionslifegame.com/player/z7UhbeJlJHYOozkBze4k4Y3e82nIHDEg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>
        <v>591</v>
      </c>
      <c r="B492" s="6"/>
      <c r="C492" s="6"/>
      <c r="D492" s="6"/>
      <c r="E492" s="6"/>
      <c r="F492" s="6"/>
      <c r="G492" s="6"/>
      <c r="H492" s="6" t="str">
        <f t="shared" si="6"/>
        <v/>
      </c>
      <c r="I492" s="6"/>
      <c r="J492" s="6"/>
      <c r="K492" s="3"/>
      <c r="L492" s="3"/>
      <c r="M492" s="3"/>
      <c r="N492" s="3"/>
      <c r="O492" s="3"/>
      <c r="P492" s="3"/>
      <c r="Q492" s="1"/>
      <c r="R492" s="7" t="s">
        <v>2043</v>
      </c>
      <c r="S492" s="8" t="str">
        <f t="shared" si="3"/>
        <v>https://lionslifegame.com/player/4sSt1ZVQOlubWr8vBryit7GCOETtr2Bc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>
        <v>592</v>
      </c>
      <c r="B493" s="6"/>
      <c r="C493" s="6"/>
      <c r="D493" s="6"/>
      <c r="E493" s="6"/>
      <c r="F493" s="6"/>
      <c r="G493" s="6"/>
      <c r="H493" s="6" t="str">
        <f t="shared" si="6"/>
        <v/>
      </c>
      <c r="I493" s="6"/>
      <c r="J493" s="6"/>
      <c r="K493" s="3"/>
      <c r="L493" s="3"/>
      <c r="M493" s="3"/>
      <c r="N493" s="3"/>
      <c r="O493" s="3"/>
      <c r="P493" s="3"/>
      <c r="Q493" s="1"/>
      <c r="R493" s="7" t="s">
        <v>2044</v>
      </c>
      <c r="S493" s="8" t="str">
        <f t="shared" si="3"/>
        <v>https://lionslifegame.com/player/NIs0IUeg578ifPfAugm52jVwyZVLRQIZ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>
        <v>593</v>
      </c>
      <c r="B494" s="6"/>
      <c r="C494" s="6"/>
      <c r="D494" s="6"/>
      <c r="E494" s="6"/>
      <c r="F494" s="6"/>
      <c r="G494" s="6"/>
      <c r="H494" s="6" t="str">
        <f t="shared" si="6"/>
        <v/>
      </c>
      <c r="I494" s="6"/>
      <c r="J494" s="6"/>
      <c r="K494" s="3"/>
      <c r="L494" s="3"/>
      <c r="M494" s="3"/>
      <c r="N494" s="3"/>
      <c r="O494" s="3"/>
      <c r="P494" s="3"/>
      <c r="Q494" s="1"/>
      <c r="R494" s="7" t="s">
        <v>2045</v>
      </c>
      <c r="S494" s="8" t="str">
        <f t="shared" si="3"/>
        <v>https://lionslifegame.com/player/aVoi1ZNX92HbBqjlpafsNLCX9AMW7y83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>
        <v>594</v>
      </c>
      <c r="B495" s="6"/>
      <c r="C495" s="6"/>
      <c r="D495" s="6"/>
      <c r="E495" s="6"/>
      <c r="F495" s="6"/>
      <c r="G495" s="6"/>
      <c r="H495" s="6" t="str">
        <f t="shared" si="6"/>
        <v/>
      </c>
      <c r="I495" s="6"/>
      <c r="J495" s="6"/>
      <c r="K495" s="3"/>
      <c r="L495" s="3"/>
      <c r="M495" s="3"/>
      <c r="N495" s="3"/>
      <c r="O495" s="3"/>
      <c r="P495" s="3"/>
      <c r="Q495" s="1"/>
      <c r="R495" s="7" t="s">
        <v>2046</v>
      </c>
      <c r="S495" s="8" t="str">
        <f t="shared" si="3"/>
        <v>https://lionslifegame.com/player/G527BQPqjhERpKEHHSWLn6dC9UASoT3R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>
        <v>595</v>
      </c>
      <c r="B496" s="6"/>
      <c r="C496" s="6"/>
      <c r="D496" s="6"/>
      <c r="E496" s="6"/>
      <c r="F496" s="6"/>
      <c r="G496" s="6"/>
      <c r="H496" s="6" t="str">
        <f t="shared" si="6"/>
        <v/>
      </c>
      <c r="I496" s="6"/>
      <c r="J496" s="6"/>
      <c r="K496" s="3"/>
      <c r="L496" s="3"/>
      <c r="M496" s="3"/>
      <c r="N496" s="3"/>
      <c r="O496" s="3"/>
      <c r="P496" s="3"/>
      <c r="Q496" s="1"/>
      <c r="R496" s="7" t="s">
        <v>2047</v>
      </c>
      <c r="S496" s="8" t="str">
        <f t="shared" si="3"/>
        <v>https://lionslifegame.com/player/g1HdyKys2Hpnm7mEuopYEVHRlaS2HNkj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>
        <v>596</v>
      </c>
      <c r="B497" s="6"/>
      <c r="C497" s="6"/>
      <c r="D497" s="6"/>
      <c r="E497" s="6"/>
      <c r="F497" s="6"/>
      <c r="G497" s="6"/>
      <c r="H497" s="6" t="str">
        <f t="shared" si="6"/>
        <v/>
      </c>
      <c r="I497" s="6"/>
      <c r="J497" s="6"/>
      <c r="K497" s="3"/>
      <c r="L497" s="3"/>
      <c r="M497" s="3"/>
      <c r="N497" s="3"/>
      <c r="O497" s="3"/>
      <c r="P497" s="3"/>
      <c r="Q497" s="1"/>
      <c r="R497" s="7" t="s">
        <v>2048</v>
      </c>
      <c r="S497" s="8" t="str">
        <f t="shared" si="3"/>
        <v>https://lionslifegame.com/player/NuuKqcqlTR5AKIZOGWGFBdWrtsuMoaXT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>
        <v>597</v>
      </c>
      <c r="B498" s="6"/>
      <c r="C498" s="6"/>
      <c r="D498" s="6"/>
      <c r="E498" s="6"/>
      <c r="F498" s="6"/>
      <c r="G498" s="6"/>
      <c r="H498" s="6" t="str">
        <f t="shared" si="6"/>
        <v/>
      </c>
      <c r="I498" s="6"/>
      <c r="J498" s="6"/>
      <c r="K498" s="3"/>
      <c r="L498" s="3"/>
      <c r="M498" s="3"/>
      <c r="N498" s="3"/>
      <c r="O498" s="3"/>
      <c r="P498" s="3"/>
      <c r="Q498" s="1"/>
      <c r="R498" s="7" t="s">
        <v>2049</v>
      </c>
      <c r="S498" s="8" t="str">
        <f t="shared" si="3"/>
        <v>https://lionslifegame.com/player/aZO2TskPkwYexVBVyd0GviDnJEIHq9Xy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>
        <v>598</v>
      </c>
      <c r="B499" s="6"/>
      <c r="C499" s="6"/>
      <c r="D499" s="6"/>
      <c r="E499" s="6"/>
      <c r="F499" s="6"/>
      <c r="G499" s="6"/>
      <c r="H499" s="6" t="str">
        <f t="shared" si="6"/>
        <v/>
      </c>
      <c r="I499" s="6"/>
      <c r="J499" s="6"/>
      <c r="K499" s="3"/>
      <c r="L499" s="3"/>
      <c r="M499" s="3"/>
      <c r="N499" s="3"/>
      <c r="O499" s="3"/>
      <c r="P499" s="3"/>
      <c r="Q499" s="1"/>
      <c r="R499" s="7" t="s">
        <v>2050</v>
      </c>
      <c r="S499" s="8" t="str">
        <f t="shared" si="3"/>
        <v>https://lionslifegame.com/player/ImIkBZaAILqOBnLEqwLFhM9AtL5EK6YU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>
        <v>599</v>
      </c>
      <c r="B500" s="6"/>
      <c r="C500" s="6"/>
      <c r="D500" s="6"/>
      <c r="E500" s="6"/>
      <c r="F500" s="6"/>
      <c r="G500" s="6"/>
      <c r="H500" s="6" t="str">
        <f t="shared" si="6"/>
        <v/>
      </c>
      <c r="I500" s="6"/>
      <c r="J500" s="6"/>
      <c r="K500" s="3"/>
      <c r="L500" s="3"/>
      <c r="M500" s="3"/>
      <c r="N500" s="3"/>
      <c r="O500" s="3"/>
      <c r="P500" s="3"/>
      <c r="Q500" s="1"/>
      <c r="R500" s="7" t="s">
        <v>2051</v>
      </c>
      <c r="S500" s="8" t="str">
        <f t="shared" si="3"/>
        <v>https://lionslifegame.com/player/D52MFkaL3wErgeIuqs7FIcwm2LGrkdS1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8">
        <v>600</v>
      </c>
      <c r="B501" s="6"/>
      <c r="C501" s="6"/>
      <c r="D501" s="6"/>
      <c r="E501" s="19" t="s">
        <v>2052</v>
      </c>
      <c r="F501" s="19" t="s">
        <v>12</v>
      </c>
      <c r="G501" s="6" t="s">
        <v>2053</v>
      </c>
      <c r="H501" s="6" t="str">
        <f t="shared" si="6"/>
        <v>郭貴清</v>
      </c>
      <c r="I501" s="6"/>
      <c r="J501" s="19" t="s">
        <v>2054</v>
      </c>
      <c r="K501" s="20">
        <v>10000</v>
      </c>
      <c r="L501" s="20">
        <v>70</v>
      </c>
      <c r="M501" s="20">
        <v>60</v>
      </c>
      <c r="N501" s="20">
        <v>20</v>
      </c>
      <c r="O501" s="20">
        <v>60</v>
      </c>
      <c r="P501" s="20" t="s">
        <v>16</v>
      </c>
      <c r="Q501" s="18"/>
      <c r="R501" s="7" t="s">
        <v>2055</v>
      </c>
      <c r="S501" s="8" t="str">
        <f t="shared" si="3"/>
        <v>https://lionslifegame.com/player/TYViHjAxFpJPhDLrco6st27Gphbmt9gA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>
        <v>601</v>
      </c>
      <c r="B502" s="6"/>
      <c r="C502" s="6"/>
      <c r="D502" s="6"/>
      <c r="E502" s="21" t="s">
        <v>2056</v>
      </c>
      <c r="F502" s="21" t="s">
        <v>285</v>
      </c>
      <c r="G502" s="6" t="s">
        <v>2057</v>
      </c>
      <c r="H502" s="6" t="str">
        <f t="shared" si="6"/>
        <v>鄭敏如</v>
      </c>
      <c r="I502" s="6"/>
      <c r="J502" s="21" t="s">
        <v>2058</v>
      </c>
      <c r="K502" s="3">
        <v>12000</v>
      </c>
      <c r="L502" s="3">
        <v>60</v>
      </c>
      <c r="M502" s="3">
        <v>70</v>
      </c>
      <c r="N502" s="3">
        <v>0</v>
      </c>
      <c r="O502" s="3">
        <v>60</v>
      </c>
      <c r="P502" s="3" t="s">
        <v>33</v>
      </c>
      <c r="Q502" s="1"/>
      <c r="R502" s="7" t="s">
        <v>2059</v>
      </c>
      <c r="S502" s="8" t="str">
        <f t="shared" si="3"/>
        <v>https://lionslifegame.com/player/MEUlS7JmSAFLXPalPzd7Bfw3qqr37xAN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>
        <v>602</v>
      </c>
      <c r="B503" s="6"/>
      <c r="C503" s="6"/>
      <c r="D503" s="6"/>
      <c r="E503" s="19" t="s">
        <v>2060</v>
      </c>
      <c r="F503" s="19" t="s">
        <v>73</v>
      </c>
      <c r="G503" s="6" t="s">
        <v>2061</v>
      </c>
      <c r="H503" s="6" t="str">
        <f t="shared" si="6"/>
        <v>林泇妏</v>
      </c>
      <c r="I503" s="6"/>
      <c r="J503" s="19" t="s">
        <v>2062</v>
      </c>
      <c r="K503" s="3">
        <v>30000</v>
      </c>
      <c r="L503" s="3">
        <v>90</v>
      </c>
      <c r="M503" s="3">
        <v>0</v>
      </c>
      <c r="N503" s="3">
        <v>30</v>
      </c>
      <c r="O503" s="3">
        <v>50</v>
      </c>
      <c r="P503" s="10" t="s">
        <v>40</v>
      </c>
      <c r="Q503" s="1"/>
      <c r="R503" s="7" t="s">
        <v>2063</v>
      </c>
      <c r="S503" s="8" t="str">
        <f t="shared" si="3"/>
        <v>https://lionslifegame.com/player/P32Tip0RhQEHMumZV05Ob5mYvFvSjvEs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>
        <v>603</v>
      </c>
      <c r="B504" s="6"/>
      <c r="C504" s="6"/>
      <c r="D504" s="6"/>
      <c r="E504" s="21" t="s">
        <v>2064</v>
      </c>
      <c r="F504" s="21" t="s">
        <v>1013</v>
      </c>
      <c r="G504" s="6" t="s">
        <v>2065</v>
      </c>
      <c r="H504" s="6" t="str">
        <f t="shared" si="6"/>
        <v>麥偉玲</v>
      </c>
      <c r="I504" s="6"/>
      <c r="J504" s="21" t="s">
        <v>2066</v>
      </c>
      <c r="K504" s="3">
        <v>6000</v>
      </c>
      <c r="L504" s="3">
        <v>60</v>
      </c>
      <c r="M504" s="3">
        <v>40</v>
      </c>
      <c r="N504" s="3">
        <v>10</v>
      </c>
      <c r="O504" s="3">
        <v>70</v>
      </c>
      <c r="P504" s="10" t="s">
        <v>40</v>
      </c>
      <c r="Q504" s="1"/>
      <c r="R504" s="7" t="s">
        <v>2067</v>
      </c>
      <c r="S504" s="8" t="str">
        <f t="shared" si="3"/>
        <v>https://lionslifegame.com/player/sfVp1lBOYYxOJu8fovo1QrboAI9Dczoc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>
        <v>604</v>
      </c>
      <c r="B505" s="6"/>
      <c r="C505" s="6"/>
      <c r="D505" s="6"/>
      <c r="E505" s="19" t="s">
        <v>2068</v>
      </c>
      <c r="F505" s="19" t="s">
        <v>67</v>
      </c>
      <c r="G505" s="6" t="s">
        <v>2069</v>
      </c>
      <c r="H505" s="6" t="str">
        <f t="shared" si="6"/>
        <v>黃宏達</v>
      </c>
      <c r="I505" s="6"/>
      <c r="J505" s="19" t="s">
        <v>2070</v>
      </c>
      <c r="K505" s="3">
        <v>8000</v>
      </c>
      <c r="L505" s="3">
        <v>60</v>
      </c>
      <c r="M505" s="3">
        <v>80</v>
      </c>
      <c r="N505" s="3">
        <v>20</v>
      </c>
      <c r="O505" s="3">
        <v>50</v>
      </c>
      <c r="P505" s="3" t="s">
        <v>33</v>
      </c>
      <c r="Q505" s="1"/>
      <c r="R505" s="7" t="s">
        <v>2071</v>
      </c>
      <c r="S505" s="8" t="str">
        <f t="shared" si="3"/>
        <v>https://lionslifegame.com/player/jYbvwPlqH8tSPRujTbBG0Um6aVMqHlIq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>
        <v>605</v>
      </c>
      <c r="B506" s="6"/>
      <c r="C506" s="6"/>
      <c r="D506" s="6"/>
      <c r="E506" s="21" t="s">
        <v>2072</v>
      </c>
      <c r="F506" s="21" t="s">
        <v>354</v>
      </c>
      <c r="G506" s="6" t="s">
        <v>148</v>
      </c>
      <c r="H506" s="6" t="str">
        <f t="shared" si="6"/>
        <v>陸凱欣</v>
      </c>
      <c r="I506" s="6"/>
      <c r="J506" s="21" t="s">
        <v>2073</v>
      </c>
      <c r="K506" s="3">
        <v>15000</v>
      </c>
      <c r="L506" s="3">
        <v>90</v>
      </c>
      <c r="M506" s="3">
        <v>70</v>
      </c>
      <c r="N506" s="3">
        <v>20</v>
      </c>
      <c r="O506" s="3">
        <v>60</v>
      </c>
      <c r="P506" s="3" t="s">
        <v>33</v>
      </c>
      <c r="Q506" s="1"/>
      <c r="R506" s="7" t="s">
        <v>2074</v>
      </c>
      <c r="S506" s="8" t="str">
        <f t="shared" si="3"/>
        <v>https://lionslifegame.com/player/A4fyl8pVFzMgFecfhWFzl6ajhC5qrHpI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>
        <v>606</v>
      </c>
      <c r="B507" s="6"/>
      <c r="C507" s="6"/>
      <c r="D507" s="6"/>
      <c r="E507" s="19" t="s">
        <v>2075</v>
      </c>
      <c r="F507" s="19" t="s">
        <v>564</v>
      </c>
      <c r="G507" s="6" t="s">
        <v>2076</v>
      </c>
      <c r="H507" s="6" t="str">
        <f t="shared" si="6"/>
        <v>馬肖玲</v>
      </c>
      <c r="I507" s="6"/>
      <c r="J507" s="19" t="s">
        <v>2077</v>
      </c>
      <c r="K507" s="3">
        <v>10000</v>
      </c>
      <c r="L507" s="3">
        <v>70</v>
      </c>
      <c r="M507" s="3">
        <v>80</v>
      </c>
      <c r="N507" s="3">
        <v>10</v>
      </c>
      <c r="O507" s="3">
        <v>80</v>
      </c>
      <c r="P507" s="3" t="s">
        <v>16</v>
      </c>
      <c r="Q507" s="1"/>
      <c r="R507" s="7" t="s">
        <v>2078</v>
      </c>
      <c r="S507" s="8" t="str">
        <f t="shared" si="3"/>
        <v>https://lionslifegame.com/player/XTSK7KHowqjAopyv6BlM8dPRKG6Wo3q2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>
        <v>607</v>
      </c>
      <c r="B508" s="6"/>
      <c r="C508" s="6"/>
      <c r="D508" s="6"/>
      <c r="E508" s="21" t="s">
        <v>2079</v>
      </c>
      <c r="F508" s="21" t="s">
        <v>135</v>
      </c>
      <c r="G508" s="6" t="s">
        <v>2080</v>
      </c>
      <c r="H508" s="6" t="str">
        <f t="shared" si="6"/>
        <v>湯若云</v>
      </c>
      <c r="I508" s="6"/>
      <c r="J508" s="21" t="s">
        <v>2081</v>
      </c>
      <c r="K508" s="3">
        <v>15000</v>
      </c>
      <c r="L508" s="3">
        <v>50</v>
      </c>
      <c r="M508" s="3">
        <v>70</v>
      </c>
      <c r="N508" s="3">
        <v>40</v>
      </c>
      <c r="O508" s="3">
        <v>60</v>
      </c>
      <c r="P508" s="3" t="s">
        <v>33</v>
      </c>
      <c r="Q508" s="1"/>
      <c r="R508" s="7" t="s">
        <v>2082</v>
      </c>
      <c r="S508" s="8" t="str">
        <f t="shared" si="3"/>
        <v>https://lionslifegame.com/player/7AOyl4jECpsTUU7tBv6d23wuXnAA0mol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>
        <v>608</v>
      </c>
      <c r="B509" s="6"/>
      <c r="C509" s="6"/>
      <c r="D509" s="6"/>
      <c r="E509" s="19" t="s">
        <v>2083</v>
      </c>
      <c r="F509" s="19" t="s">
        <v>1116</v>
      </c>
      <c r="G509" s="6" t="s">
        <v>2084</v>
      </c>
      <c r="H509" s="6" t="str">
        <f t="shared" si="6"/>
        <v>宋月華</v>
      </c>
      <c r="I509" s="6"/>
      <c r="J509" s="19" t="s">
        <v>2085</v>
      </c>
      <c r="K509" s="3">
        <v>10000</v>
      </c>
      <c r="L509" s="3">
        <v>70</v>
      </c>
      <c r="M509" s="3">
        <v>30</v>
      </c>
      <c r="N509" s="3">
        <v>20</v>
      </c>
      <c r="O509" s="3">
        <v>60</v>
      </c>
      <c r="P509" s="3" t="s">
        <v>23</v>
      </c>
      <c r="Q509" s="1"/>
      <c r="R509" s="7" t="s">
        <v>2086</v>
      </c>
      <c r="S509" s="8" t="str">
        <f t="shared" si="3"/>
        <v>https://lionslifegame.com/player/0M2q34y0YMEnNVjDXI9Y4DmqM3gV75N4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>
        <v>609</v>
      </c>
      <c r="B510" s="6"/>
      <c r="C510" s="6"/>
      <c r="D510" s="6"/>
      <c r="E510" s="21" t="s">
        <v>2087</v>
      </c>
      <c r="F510" s="21" t="s">
        <v>564</v>
      </c>
      <c r="G510" s="6" t="s">
        <v>2076</v>
      </c>
      <c r="H510" s="6" t="str">
        <f t="shared" si="6"/>
        <v>馬肖玲</v>
      </c>
      <c r="I510" s="6"/>
      <c r="J510" s="21" t="s">
        <v>2088</v>
      </c>
      <c r="K510" s="3">
        <v>30000</v>
      </c>
      <c r="L510" s="3">
        <v>120</v>
      </c>
      <c r="M510" s="3">
        <v>50</v>
      </c>
      <c r="N510" s="3">
        <v>20</v>
      </c>
      <c r="O510" s="3">
        <v>70</v>
      </c>
      <c r="P510" s="3" t="s">
        <v>23</v>
      </c>
      <c r="Q510" s="1"/>
      <c r="R510" s="7" t="s">
        <v>2089</v>
      </c>
      <c r="S510" s="8" t="str">
        <f t="shared" si="3"/>
        <v>https://lionslifegame.com/player/ugEoujvwjjo8FNBKrDaxc8olzf1cGWtH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>
        <v>610</v>
      </c>
      <c r="B511" s="6"/>
      <c r="C511" s="6"/>
      <c r="D511" s="6"/>
      <c r="E511" s="19" t="s">
        <v>2090</v>
      </c>
      <c r="F511" s="19" t="s">
        <v>253</v>
      </c>
      <c r="G511" s="6" t="s">
        <v>2091</v>
      </c>
      <c r="H511" s="6" t="str">
        <f t="shared" si="6"/>
        <v>朱偉豪</v>
      </c>
      <c r="I511" s="6"/>
      <c r="J511" s="19" t="s">
        <v>368</v>
      </c>
      <c r="K511" s="3">
        <v>12000</v>
      </c>
      <c r="L511" s="3">
        <v>30</v>
      </c>
      <c r="M511" s="3">
        <v>50</v>
      </c>
      <c r="N511" s="3">
        <v>10</v>
      </c>
      <c r="O511" s="3">
        <v>80</v>
      </c>
      <c r="P511" s="3" t="s">
        <v>33</v>
      </c>
      <c r="Q511" s="1"/>
      <c r="R511" s="7" t="s">
        <v>2092</v>
      </c>
      <c r="S511" s="8" t="str">
        <f t="shared" si="3"/>
        <v>https://lionslifegame.com/player/mYf6NTS4zoxzK8cdFquZ3NIm2bzyS61N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>
        <v>611</v>
      </c>
      <c r="B512" s="6"/>
      <c r="C512" s="6"/>
      <c r="D512" s="6"/>
      <c r="E512" s="21" t="s">
        <v>2093</v>
      </c>
      <c r="F512" s="21" t="s">
        <v>67</v>
      </c>
      <c r="G512" s="6" t="s">
        <v>2094</v>
      </c>
      <c r="H512" s="6" t="str">
        <f t="shared" si="6"/>
        <v>黃智昌</v>
      </c>
      <c r="I512" s="6"/>
      <c r="J512" s="21" t="s">
        <v>2095</v>
      </c>
      <c r="K512" s="3">
        <v>4000</v>
      </c>
      <c r="L512" s="3">
        <v>50</v>
      </c>
      <c r="M512" s="3">
        <v>40</v>
      </c>
      <c r="N512" s="3">
        <v>30</v>
      </c>
      <c r="O512" s="3">
        <v>50</v>
      </c>
      <c r="P512" s="3" t="s">
        <v>23</v>
      </c>
      <c r="Q512" s="1"/>
      <c r="R512" s="7" t="s">
        <v>2096</v>
      </c>
      <c r="S512" s="8" t="str">
        <f t="shared" ref="S512:S766" si="7">"https://lionslifegame.com/player/"&amp;R512</f>
        <v>https://lionslifegame.com/player/cCdlcHCUhQGwObpTBHlHwnTOsKvuXOiP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>
        <v>612</v>
      </c>
      <c r="B513" s="6"/>
      <c r="C513" s="6"/>
      <c r="D513" s="6"/>
      <c r="E513" s="19" t="s">
        <v>2097</v>
      </c>
      <c r="F513" s="19" t="s">
        <v>232</v>
      </c>
      <c r="G513" s="6" t="s">
        <v>2098</v>
      </c>
      <c r="H513" s="6" t="str">
        <f t="shared" si="6"/>
        <v>董嘉慧</v>
      </c>
      <c r="I513" s="6"/>
      <c r="J513" s="19" t="s">
        <v>2099</v>
      </c>
      <c r="K513" s="3">
        <v>8000</v>
      </c>
      <c r="L513" s="3">
        <v>70</v>
      </c>
      <c r="M513" s="3">
        <v>50</v>
      </c>
      <c r="N513" s="3">
        <v>30</v>
      </c>
      <c r="O513" s="3">
        <v>80</v>
      </c>
      <c r="P513" s="3" t="s">
        <v>23</v>
      </c>
      <c r="Q513" s="1"/>
      <c r="R513" s="7" t="s">
        <v>2100</v>
      </c>
      <c r="S513" s="8" t="str">
        <f t="shared" si="7"/>
        <v>https://lionslifegame.com/player/oUkw9rESiqupINVm1UbsyE4UnT61MacD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>
        <v>613</v>
      </c>
      <c r="B514" s="6"/>
      <c r="C514" s="6"/>
      <c r="D514" s="6"/>
      <c r="E514" s="21" t="s">
        <v>2101</v>
      </c>
      <c r="F514" s="21" t="s">
        <v>1435</v>
      </c>
      <c r="G514" s="6" t="s">
        <v>2102</v>
      </c>
      <c r="H514" s="6" t="str">
        <f t="shared" si="6"/>
        <v>曹海文</v>
      </c>
      <c r="I514" s="6"/>
      <c r="J514" s="21" t="s">
        <v>2103</v>
      </c>
      <c r="K514" s="3">
        <v>6000</v>
      </c>
      <c r="L514" s="3">
        <v>50</v>
      </c>
      <c r="M514" s="3">
        <v>50</v>
      </c>
      <c r="N514" s="3">
        <v>10</v>
      </c>
      <c r="O514" s="3">
        <v>60</v>
      </c>
      <c r="P514" s="3" t="s">
        <v>23</v>
      </c>
      <c r="Q514" s="1"/>
      <c r="R514" s="7" t="s">
        <v>2104</v>
      </c>
      <c r="S514" s="8" t="str">
        <f t="shared" si="7"/>
        <v>https://lionslifegame.com/player/kiW8jej7wIrVB6WcWHBoC1aGMuI9lPaq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>
        <v>614</v>
      </c>
      <c r="B515" s="6"/>
      <c r="C515" s="6"/>
      <c r="D515" s="6"/>
      <c r="E515" s="19" t="s">
        <v>2105</v>
      </c>
      <c r="F515" s="19" t="s">
        <v>12</v>
      </c>
      <c r="G515" s="6" t="s">
        <v>2106</v>
      </c>
      <c r="H515" s="6" t="str">
        <f t="shared" si="6"/>
        <v>郭善盈</v>
      </c>
      <c r="I515" s="6"/>
      <c r="J515" s="19" t="s">
        <v>2107</v>
      </c>
      <c r="K515" s="3">
        <v>10000</v>
      </c>
      <c r="L515" s="3">
        <v>120</v>
      </c>
      <c r="M515" s="3">
        <v>80</v>
      </c>
      <c r="N515" s="3">
        <v>10</v>
      </c>
      <c r="O515" s="3">
        <v>60</v>
      </c>
      <c r="P515" s="3" t="s">
        <v>16</v>
      </c>
      <c r="Q515" s="1"/>
      <c r="R515" s="7" t="s">
        <v>2108</v>
      </c>
      <c r="S515" s="8" t="str">
        <f t="shared" si="7"/>
        <v>https://lionslifegame.com/player/VlruBFq1mj5SrGx7KdqkZKbuXbfqe2vU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>
        <v>615</v>
      </c>
      <c r="B516" s="6"/>
      <c r="C516" s="6"/>
      <c r="D516" s="6"/>
      <c r="E516" s="21" t="s">
        <v>2109</v>
      </c>
      <c r="F516" s="21" t="s">
        <v>67</v>
      </c>
      <c r="G516" s="6" t="s">
        <v>2110</v>
      </c>
      <c r="H516" s="6" t="str">
        <f t="shared" si="6"/>
        <v>黃啟智</v>
      </c>
      <c r="I516" s="6"/>
      <c r="J516" s="21" t="s">
        <v>2111</v>
      </c>
      <c r="K516" s="3">
        <v>6000</v>
      </c>
      <c r="L516" s="3">
        <v>70</v>
      </c>
      <c r="M516" s="3">
        <v>50</v>
      </c>
      <c r="N516" s="3">
        <v>0</v>
      </c>
      <c r="O516" s="3">
        <v>30</v>
      </c>
      <c r="P516" s="3" t="s">
        <v>16</v>
      </c>
      <c r="Q516" s="1"/>
      <c r="R516" s="7" t="s">
        <v>2112</v>
      </c>
      <c r="S516" s="8" t="str">
        <f t="shared" si="7"/>
        <v>https://lionslifegame.com/player/pv1Nn3UEZShcCEBwcmXZIcgLA3y8TjQK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>
        <v>616</v>
      </c>
      <c r="B517" s="6"/>
      <c r="C517" s="6"/>
      <c r="D517" s="6"/>
      <c r="E517" s="19" t="s">
        <v>2113</v>
      </c>
      <c r="F517" s="19" t="s">
        <v>1685</v>
      </c>
      <c r="G517" s="6" t="s">
        <v>2114</v>
      </c>
      <c r="H517" s="6" t="str">
        <f t="shared" si="6"/>
        <v>伍俊年</v>
      </c>
      <c r="I517" s="6"/>
      <c r="J517" s="19" t="s">
        <v>2115</v>
      </c>
      <c r="K517" s="3">
        <v>20000</v>
      </c>
      <c r="L517" s="3">
        <v>70</v>
      </c>
      <c r="M517" s="3">
        <v>40</v>
      </c>
      <c r="N517" s="3">
        <v>20</v>
      </c>
      <c r="O517" s="3">
        <v>70</v>
      </c>
      <c r="P517" s="10" t="s">
        <v>40</v>
      </c>
      <c r="Q517" s="1"/>
      <c r="R517" s="7" t="s">
        <v>2116</v>
      </c>
      <c r="S517" s="8" t="str">
        <f t="shared" si="7"/>
        <v>https://lionslifegame.com/player/VmZ5TxkUqcN7uxIPIVDWxnZx7bCgQMS4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>
        <v>617</v>
      </c>
      <c r="B518" s="6"/>
      <c r="C518" s="6"/>
      <c r="D518" s="6"/>
      <c r="E518" s="21" t="s">
        <v>2117</v>
      </c>
      <c r="F518" s="21" t="s">
        <v>360</v>
      </c>
      <c r="G518" s="6" t="s">
        <v>2118</v>
      </c>
      <c r="H518" s="6" t="str">
        <f t="shared" si="6"/>
        <v>王麗茹</v>
      </c>
      <c r="I518" s="6"/>
      <c r="J518" s="21" t="s">
        <v>2119</v>
      </c>
      <c r="K518" s="3">
        <v>25000</v>
      </c>
      <c r="L518" s="3">
        <v>80</v>
      </c>
      <c r="M518" s="3">
        <v>40</v>
      </c>
      <c r="N518" s="3">
        <v>20</v>
      </c>
      <c r="O518" s="3">
        <v>60</v>
      </c>
      <c r="P518" s="10" t="s">
        <v>40</v>
      </c>
      <c r="Q518" s="1"/>
      <c r="R518" s="7" t="s">
        <v>2120</v>
      </c>
      <c r="S518" s="8" t="str">
        <f t="shared" si="7"/>
        <v>https://lionslifegame.com/player/a09u3LNpjUYDINW2Byydz7BfzFfG4HcI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>
        <v>618</v>
      </c>
      <c r="B519" s="6"/>
      <c r="C519" s="6"/>
      <c r="D519" s="6"/>
      <c r="E519" s="19" t="s">
        <v>2121</v>
      </c>
      <c r="F519" s="19" t="s">
        <v>682</v>
      </c>
      <c r="G519" s="6" t="s">
        <v>2122</v>
      </c>
      <c r="H519" s="6" t="str">
        <f t="shared" si="6"/>
        <v>莫雷輝</v>
      </c>
      <c r="I519" s="6"/>
      <c r="J519" s="19" t="s">
        <v>2123</v>
      </c>
      <c r="K519" s="3">
        <v>50000</v>
      </c>
      <c r="L519" s="3">
        <v>90</v>
      </c>
      <c r="M519" s="3">
        <v>10</v>
      </c>
      <c r="N519" s="3">
        <v>20</v>
      </c>
      <c r="O519" s="3">
        <v>50</v>
      </c>
      <c r="P519" s="3" t="s">
        <v>16</v>
      </c>
      <c r="Q519" s="1"/>
      <c r="R519" s="7" t="s">
        <v>2124</v>
      </c>
      <c r="S519" s="8" t="str">
        <f t="shared" si="7"/>
        <v>https://lionslifegame.com/player/CvrmCgMTqmUfW1KfaqzgWktdFL34APc7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2">
        <v>619</v>
      </c>
      <c r="B520" s="14"/>
      <c r="C520" s="14"/>
      <c r="D520" s="14"/>
      <c r="E520" s="14" t="s">
        <v>2125</v>
      </c>
      <c r="F520" s="14" t="s">
        <v>945</v>
      </c>
      <c r="G520" s="14" t="s">
        <v>2126</v>
      </c>
      <c r="H520" s="14" t="str">
        <f t="shared" si="6"/>
        <v>施禮賢</v>
      </c>
      <c r="I520" s="14"/>
      <c r="J520" s="14" t="s">
        <v>2127</v>
      </c>
      <c r="K520" s="15">
        <v>15000</v>
      </c>
      <c r="L520" s="15">
        <v>110</v>
      </c>
      <c r="M520" s="15">
        <v>50</v>
      </c>
      <c r="N520" s="15">
        <v>20</v>
      </c>
      <c r="O520" s="15">
        <v>60</v>
      </c>
      <c r="P520" s="15" t="s">
        <v>16</v>
      </c>
      <c r="Q520" s="12"/>
      <c r="R520" s="16" t="s">
        <v>2128</v>
      </c>
      <c r="S520" s="17" t="str">
        <f t="shared" si="7"/>
        <v>https://lionslifegame.com/player/t85KnieCNvsmtfvbYguTUOoBbZUKCLmH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>
        <v>620</v>
      </c>
      <c r="B521" s="6"/>
      <c r="C521" s="6"/>
      <c r="D521" s="6"/>
      <c r="E521" s="19" t="s">
        <v>2129</v>
      </c>
      <c r="F521" s="19" t="s">
        <v>1922</v>
      </c>
      <c r="G521" s="6" t="s">
        <v>2130</v>
      </c>
      <c r="H521" s="6" t="str">
        <f t="shared" si="6"/>
        <v>程俊昌</v>
      </c>
      <c r="I521" s="6"/>
      <c r="J521" s="19" t="s">
        <v>2131</v>
      </c>
      <c r="K521" s="3">
        <v>20000</v>
      </c>
      <c r="L521" s="3">
        <v>90</v>
      </c>
      <c r="M521" s="3">
        <v>40</v>
      </c>
      <c r="N521" s="3">
        <v>30</v>
      </c>
      <c r="O521" s="3">
        <v>50</v>
      </c>
      <c r="P521" s="10" t="s">
        <v>40</v>
      </c>
      <c r="Q521" s="1"/>
      <c r="R521" s="7" t="s">
        <v>2132</v>
      </c>
      <c r="S521" s="8" t="str">
        <f t="shared" si="7"/>
        <v>https://lionslifegame.com/player/JMETP13BBo4xpxlHBCqZ7I9yTNEgLT4Z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>
        <v>621</v>
      </c>
      <c r="B522" s="6"/>
      <c r="C522" s="6"/>
      <c r="D522" s="6"/>
      <c r="E522" s="21" t="s">
        <v>2133</v>
      </c>
      <c r="F522" s="21" t="s">
        <v>147</v>
      </c>
      <c r="G522" s="6" t="s">
        <v>2134</v>
      </c>
      <c r="H522" s="6" t="str">
        <f t="shared" si="6"/>
        <v>楊倩怡</v>
      </c>
      <c r="I522" s="6"/>
      <c r="J522" s="21" t="s">
        <v>2135</v>
      </c>
      <c r="K522" s="3">
        <v>20000</v>
      </c>
      <c r="L522" s="3">
        <v>110</v>
      </c>
      <c r="M522" s="3">
        <v>40</v>
      </c>
      <c r="N522" s="3">
        <v>10</v>
      </c>
      <c r="O522" s="3">
        <v>30</v>
      </c>
      <c r="P522" s="3" t="s">
        <v>16</v>
      </c>
      <c r="Q522" s="1"/>
      <c r="R522" s="7" t="s">
        <v>2136</v>
      </c>
      <c r="S522" s="8" t="str">
        <f t="shared" si="7"/>
        <v>https://lionslifegame.com/player/G3026pPD2OuOfmUQCOJvJ5lkk5Pn3rRg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>
        <v>622</v>
      </c>
      <c r="B523" s="6"/>
      <c r="C523" s="6"/>
      <c r="D523" s="6"/>
      <c r="E523" s="19" t="s">
        <v>2137</v>
      </c>
      <c r="F523" s="19" t="s">
        <v>650</v>
      </c>
      <c r="G523" s="6" t="s">
        <v>2138</v>
      </c>
      <c r="H523" s="6" t="str">
        <f t="shared" si="6"/>
        <v>葉向東</v>
      </c>
      <c r="I523" s="6"/>
      <c r="J523" s="19" t="s">
        <v>2139</v>
      </c>
      <c r="K523" s="3">
        <v>3000</v>
      </c>
      <c r="L523" s="3">
        <v>80</v>
      </c>
      <c r="M523" s="3">
        <v>40</v>
      </c>
      <c r="N523" s="3">
        <v>20</v>
      </c>
      <c r="O523" s="3">
        <v>50</v>
      </c>
      <c r="P523" s="3" t="s">
        <v>16</v>
      </c>
      <c r="Q523" s="1"/>
      <c r="R523" s="7" t="s">
        <v>2140</v>
      </c>
      <c r="S523" s="8" t="str">
        <f t="shared" si="7"/>
        <v>https://lionslifegame.com/player/bePX14OuuBa5rtMJIAd9qMhA6PJTCMP6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>
        <v>623</v>
      </c>
      <c r="B524" s="6"/>
      <c r="C524" s="6"/>
      <c r="D524" s="6"/>
      <c r="E524" s="21" t="s">
        <v>2141</v>
      </c>
      <c r="F524" s="21" t="s">
        <v>73</v>
      </c>
      <c r="G524" s="6" t="s">
        <v>2142</v>
      </c>
      <c r="H524" s="6" t="str">
        <f t="shared" si="6"/>
        <v>林思慧</v>
      </c>
      <c r="I524" s="6"/>
      <c r="J524" s="21" t="s">
        <v>2143</v>
      </c>
      <c r="K524" s="3">
        <v>10000</v>
      </c>
      <c r="L524" s="3">
        <v>40</v>
      </c>
      <c r="M524" s="3">
        <v>30</v>
      </c>
      <c r="N524" s="3">
        <v>20</v>
      </c>
      <c r="O524" s="3">
        <v>60</v>
      </c>
      <c r="P524" s="3" t="s">
        <v>33</v>
      </c>
      <c r="Q524" s="1"/>
      <c r="R524" s="7" t="s">
        <v>2144</v>
      </c>
      <c r="S524" s="8" t="str">
        <f t="shared" si="7"/>
        <v>https://lionslifegame.com/player/SnH51D1sFoQTGXUnyldXVtzDOOtsNH2o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>
        <v>624</v>
      </c>
      <c r="B525" s="6"/>
      <c r="C525" s="6"/>
      <c r="D525" s="6"/>
      <c r="E525" s="19" t="s">
        <v>2145</v>
      </c>
      <c r="F525" s="19" t="s">
        <v>79</v>
      </c>
      <c r="G525" s="6" t="s">
        <v>2146</v>
      </c>
      <c r="H525" s="6" t="str">
        <f t="shared" si="6"/>
        <v>劉仁斌</v>
      </c>
      <c r="I525" s="6"/>
      <c r="J525" s="19" t="s">
        <v>2147</v>
      </c>
      <c r="K525" s="3">
        <v>10000</v>
      </c>
      <c r="L525" s="3">
        <v>50</v>
      </c>
      <c r="M525" s="3">
        <v>80</v>
      </c>
      <c r="N525" s="3">
        <v>20</v>
      </c>
      <c r="O525" s="3">
        <v>70</v>
      </c>
      <c r="P525" s="3" t="s">
        <v>23</v>
      </c>
      <c r="Q525" s="1"/>
      <c r="R525" s="7" t="s">
        <v>2148</v>
      </c>
      <c r="S525" s="8" t="str">
        <f t="shared" si="7"/>
        <v>https://lionslifegame.com/player/C8eDpzZVhDtx1Jk3pYLdxbKHxc6BP6kj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2">
        <v>625</v>
      </c>
      <c r="B526" s="14"/>
      <c r="C526" s="14"/>
      <c r="D526" s="14"/>
      <c r="E526" s="14" t="s">
        <v>2149</v>
      </c>
      <c r="F526" s="14" t="s">
        <v>221</v>
      </c>
      <c r="G526" s="14" t="s">
        <v>2150</v>
      </c>
      <c r="H526" s="14" t="str">
        <f t="shared" si="6"/>
        <v>羅寶兒</v>
      </c>
      <c r="I526" s="14"/>
      <c r="J526" s="14" t="s">
        <v>2151</v>
      </c>
      <c r="K526" s="15">
        <v>8000</v>
      </c>
      <c r="L526" s="15">
        <v>70</v>
      </c>
      <c r="M526" s="15">
        <v>60</v>
      </c>
      <c r="N526" s="15">
        <v>10</v>
      </c>
      <c r="O526" s="15">
        <v>30</v>
      </c>
      <c r="P526" s="15" t="s">
        <v>33</v>
      </c>
      <c r="Q526" s="12"/>
      <c r="R526" s="16" t="s">
        <v>2152</v>
      </c>
      <c r="S526" s="17" t="str">
        <f t="shared" si="7"/>
        <v>https://lionslifegame.com/player/NSVqYIXzcLMO0bYKPiIKQbHMEUSpuOnI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>
        <v>626</v>
      </c>
      <c r="B527" s="6"/>
      <c r="C527" s="6"/>
      <c r="D527" s="6"/>
      <c r="E527" s="19" t="s">
        <v>2153</v>
      </c>
      <c r="F527" s="19" t="s">
        <v>157</v>
      </c>
      <c r="G527" s="6" t="s">
        <v>2154</v>
      </c>
      <c r="H527" s="6" t="str">
        <f t="shared" si="6"/>
        <v>余華強</v>
      </c>
      <c r="I527" s="6"/>
      <c r="J527" s="19" t="s">
        <v>2155</v>
      </c>
      <c r="K527" s="3">
        <v>20000</v>
      </c>
      <c r="L527" s="3">
        <v>60</v>
      </c>
      <c r="M527" s="3">
        <v>20</v>
      </c>
      <c r="N527" s="3">
        <v>10</v>
      </c>
      <c r="O527" s="3">
        <v>50</v>
      </c>
      <c r="P527" s="3" t="s">
        <v>33</v>
      </c>
      <c r="Q527" s="1"/>
      <c r="R527" s="7" t="s">
        <v>2156</v>
      </c>
      <c r="S527" s="8" t="str">
        <f t="shared" si="7"/>
        <v>https://lionslifegame.com/player/5pwj0IsRWWjRIrSM6IVpwr0MENwPdJHs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>
        <v>627</v>
      </c>
      <c r="B528" s="6"/>
      <c r="C528" s="6"/>
      <c r="D528" s="6"/>
      <c r="E528" s="21" t="s">
        <v>2157</v>
      </c>
      <c r="F528" s="21" t="s">
        <v>701</v>
      </c>
      <c r="G528" s="6" t="s">
        <v>2158</v>
      </c>
      <c r="H528" s="6" t="str">
        <f t="shared" si="6"/>
        <v>凌以徽</v>
      </c>
      <c r="I528" s="6"/>
      <c r="J528" s="21" t="s">
        <v>2159</v>
      </c>
      <c r="K528" s="3">
        <v>15000</v>
      </c>
      <c r="L528" s="3">
        <v>60</v>
      </c>
      <c r="M528" s="3">
        <v>80</v>
      </c>
      <c r="N528" s="3">
        <v>30</v>
      </c>
      <c r="O528" s="3">
        <v>70</v>
      </c>
      <c r="P528" s="3" t="s">
        <v>33</v>
      </c>
      <c r="Q528" s="1"/>
      <c r="R528" s="7" t="s">
        <v>2160</v>
      </c>
      <c r="S528" s="8" t="str">
        <f t="shared" si="7"/>
        <v>https://lionslifegame.com/player/HWLWmRvyX55eFQ3uqF98rTQXblGWa7bz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>
        <v>628</v>
      </c>
      <c r="B529" s="6"/>
      <c r="C529" s="6"/>
      <c r="D529" s="6"/>
      <c r="E529" s="19" t="s">
        <v>2161</v>
      </c>
      <c r="F529" s="19" t="s">
        <v>1166</v>
      </c>
      <c r="G529" s="6" t="s">
        <v>2162</v>
      </c>
      <c r="H529" s="6" t="str">
        <f t="shared" si="6"/>
        <v>趙豪文</v>
      </c>
      <c r="I529" s="6"/>
      <c r="J529" s="19" t="s">
        <v>2163</v>
      </c>
      <c r="K529" s="3">
        <v>12000</v>
      </c>
      <c r="L529" s="3">
        <v>40</v>
      </c>
      <c r="M529" s="3">
        <v>10</v>
      </c>
      <c r="N529" s="3">
        <v>10</v>
      </c>
      <c r="O529" s="3">
        <v>60</v>
      </c>
      <c r="P529" s="3" t="s">
        <v>16</v>
      </c>
      <c r="Q529" s="1"/>
      <c r="R529" s="7" t="s">
        <v>2164</v>
      </c>
      <c r="S529" s="8" t="str">
        <f t="shared" si="7"/>
        <v>https://lionslifegame.com/player/BCVLMPtpdY9wLR6ZNOEkYkciX95MRvY0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>
        <v>629</v>
      </c>
      <c r="B530" s="6"/>
      <c r="C530" s="6"/>
      <c r="D530" s="6"/>
      <c r="E530" s="21" t="s">
        <v>2165</v>
      </c>
      <c r="F530" s="21" t="s">
        <v>147</v>
      </c>
      <c r="G530" s="6" t="s">
        <v>2166</v>
      </c>
      <c r="H530" s="6" t="str">
        <f t="shared" si="6"/>
        <v>楊庭軒</v>
      </c>
      <c r="I530" s="6"/>
      <c r="J530" s="21" t="s">
        <v>2167</v>
      </c>
      <c r="K530" s="3">
        <v>8000</v>
      </c>
      <c r="L530" s="3">
        <v>90</v>
      </c>
      <c r="M530" s="3">
        <v>30</v>
      </c>
      <c r="N530" s="3">
        <v>30</v>
      </c>
      <c r="O530" s="3">
        <v>50</v>
      </c>
      <c r="P530" s="3" t="s">
        <v>33</v>
      </c>
      <c r="Q530" s="1"/>
      <c r="R530" s="7" t="s">
        <v>2168</v>
      </c>
      <c r="S530" s="8" t="str">
        <f t="shared" si="7"/>
        <v>https://lionslifegame.com/player/CTbm1Alz8cV9vbxn58pLlfJ87ge05XWS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>
        <v>630</v>
      </c>
      <c r="B531" s="6"/>
      <c r="C531" s="6"/>
      <c r="D531" s="6"/>
      <c r="E531" s="19" t="s">
        <v>2169</v>
      </c>
      <c r="F531" s="19" t="s">
        <v>381</v>
      </c>
      <c r="G531" s="6" t="s">
        <v>2170</v>
      </c>
      <c r="H531" s="6" t="str">
        <f t="shared" si="6"/>
        <v>蔡永傑</v>
      </c>
      <c r="I531" s="6"/>
      <c r="J531" s="19" t="s">
        <v>2171</v>
      </c>
      <c r="K531" s="3">
        <v>2000</v>
      </c>
      <c r="L531" s="3">
        <v>120</v>
      </c>
      <c r="M531" s="3">
        <v>30</v>
      </c>
      <c r="N531" s="3">
        <v>20</v>
      </c>
      <c r="O531" s="3">
        <v>60</v>
      </c>
      <c r="P531" s="3" t="s">
        <v>33</v>
      </c>
      <c r="Q531" s="1"/>
      <c r="R531" s="7" t="s">
        <v>2172</v>
      </c>
      <c r="S531" s="8" t="str">
        <f t="shared" si="7"/>
        <v>https://lionslifegame.com/player/qqGSntF7SuMbC0JUolwhege1pUGLL4FA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>
        <v>631</v>
      </c>
      <c r="B532" s="6"/>
      <c r="C532" s="6"/>
      <c r="D532" s="6"/>
      <c r="E532" s="21" t="s">
        <v>2173</v>
      </c>
      <c r="F532" s="21" t="s">
        <v>19</v>
      </c>
      <c r="G532" s="6" t="s">
        <v>2174</v>
      </c>
      <c r="H532" s="6" t="str">
        <f t="shared" si="6"/>
        <v>梁志堅</v>
      </c>
      <c r="I532" s="6"/>
      <c r="J532" s="21" t="s">
        <v>2175</v>
      </c>
      <c r="K532" s="3">
        <v>1000</v>
      </c>
      <c r="L532" s="3">
        <v>90</v>
      </c>
      <c r="M532" s="3">
        <v>30</v>
      </c>
      <c r="N532" s="3">
        <v>20</v>
      </c>
      <c r="O532" s="3">
        <v>50</v>
      </c>
      <c r="P532" s="3" t="s">
        <v>33</v>
      </c>
      <c r="Q532" s="1"/>
      <c r="R532" s="7" t="s">
        <v>2176</v>
      </c>
      <c r="S532" s="8" t="str">
        <f t="shared" si="7"/>
        <v>https://lionslifegame.com/player/Lzg0TeW8gW1FCSyUU4QfbPvFvIybXMFQ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>
        <v>632</v>
      </c>
      <c r="B533" s="6"/>
      <c r="C533" s="6"/>
      <c r="D533" s="6"/>
      <c r="E533" s="19" t="s">
        <v>2177</v>
      </c>
      <c r="F533" s="19" t="s">
        <v>639</v>
      </c>
      <c r="G533" s="6" t="s">
        <v>2178</v>
      </c>
      <c r="H533" s="6" t="str">
        <f t="shared" si="6"/>
        <v>周家謙</v>
      </c>
      <c r="I533" s="6"/>
      <c r="J533" s="19" t="s">
        <v>2179</v>
      </c>
      <c r="K533" s="3">
        <v>15000</v>
      </c>
      <c r="L533" s="3">
        <v>80</v>
      </c>
      <c r="M533" s="3">
        <v>50</v>
      </c>
      <c r="N533" s="3">
        <v>30</v>
      </c>
      <c r="O533" s="3">
        <v>70</v>
      </c>
      <c r="P533" s="10" t="s">
        <v>40</v>
      </c>
      <c r="Q533" s="1"/>
      <c r="R533" s="7" t="s">
        <v>2180</v>
      </c>
      <c r="S533" s="8" t="str">
        <f t="shared" si="7"/>
        <v>https://lionslifegame.com/player/tkYR1HodGyV2USZA1ajoUWVr0OS5SVYi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>
        <v>633</v>
      </c>
      <c r="B534" s="6"/>
      <c r="C534" s="6"/>
      <c r="D534" s="6"/>
      <c r="E534" s="21" t="s">
        <v>2181</v>
      </c>
      <c r="F534" s="21" t="s">
        <v>718</v>
      </c>
      <c r="G534" s="6" t="s">
        <v>2182</v>
      </c>
      <c r="H534" s="6" t="str">
        <f t="shared" si="6"/>
        <v>許智鴻</v>
      </c>
      <c r="I534" s="6"/>
      <c r="J534" s="21" t="s">
        <v>2183</v>
      </c>
      <c r="K534" s="3">
        <v>30000</v>
      </c>
      <c r="L534" s="3">
        <v>70</v>
      </c>
      <c r="M534" s="3">
        <v>50</v>
      </c>
      <c r="N534" s="3">
        <v>10</v>
      </c>
      <c r="O534" s="3">
        <v>50</v>
      </c>
      <c r="P534" s="3" t="s">
        <v>33</v>
      </c>
      <c r="Q534" s="1"/>
      <c r="R534" s="7" t="s">
        <v>2184</v>
      </c>
      <c r="S534" s="8" t="str">
        <f t="shared" si="7"/>
        <v>https://lionslifegame.com/player/PGyOVV8c9HowNqW5lnFuuBcmx5obPpXQ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>
        <v>634</v>
      </c>
      <c r="B535" s="6"/>
      <c r="C535" s="6"/>
      <c r="D535" s="6"/>
      <c r="E535" s="19" t="s">
        <v>2185</v>
      </c>
      <c r="F535" s="19" t="s">
        <v>28</v>
      </c>
      <c r="G535" s="6" t="s">
        <v>2186</v>
      </c>
      <c r="H535" s="6" t="str">
        <f t="shared" si="6"/>
        <v>陳晚君</v>
      </c>
      <c r="I535" s="6"/>
      <c r="J535" s="19" t="s">
        <v>2187</v>
      </c>
      <c r="K535" s="3">
        <v>50000</v>
      </c>
      <c r="L535" s="3">
        <v>90</v>
      </c>
      <c r="M535" s="3">
        <v>30</v>
      </c>
      <c r="N535" s="3">
        <v>30</v>
      </c>
      <c r="O535" s="3">
        <v>60</v>
      </c>
      <c r="P535" s="3" t="s">
        <v>33</v>
      </c>
      <c r="Q535" s="1"/>
      <c r="R535" s="7" t="s">
        <v>2188</v>
      </c>
      <c r="S535" s="8" t="str">
        <f t="shared" si="7"/>
        <v>https://lionslifegame.com/player/Fh6OVJBeudQ7PKdpYONzVoOCG7JQTLCa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>
        <v>635</v>
      </c>
      <c r="B536" s="6"/>
      <c r="C536" s="6"/>
      <c r="D536" s="6"/>
      <c r="E536" s="21" t="s">
        <v>2189</v>
      </c>
      <c r="F536" s="21" t="s">
        <v>639</v>
      </c>
      <c r="G536" s="6" t="s">
        <v>2190</v>
      </c>
      <c r="H536" s="6" t="str">
        <f t="shared" si="6"/>
        <v>周佩雯</v>
      </c>
      <c r="I536" s="6"/>
      <c r="J536" s="21" t="s">
        <v>2191</v>
      </c>
      <c r="K536" s="3">
        <v>10000</v>
      </c>
      <c r="L536" s="3">
        <v>80</v>
      </c>
      <c r="M536" s="3">
        <v>50</v>
      </c>
      <c r="N536" s="3">
        <v>10</v>
      </c>
      <c r="O536" s="3">
        <v>60</v>
      </c>
      <c r="P536" s="3" t="s">
        <v>33</v>
      </c>
      <c r="Q536" s="1"/>
      <c r="R536" s="7" t="s">
        <v>2192</v>
      </c>
      <c r="S536" s="8" t="str">
        <f t="shared" si="7"/>
        <v>https://lionslifegame.com/player/m0u8Oj6ydeDkvRnnwIRGB2DXY1iet12J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>
        <v>636</v>
      </c>
      <c r="B537" s="6"/>
      <c r="C537" s="6"/>
      <c r="D537" s="6"/>
      <c r="E537" s="19" t="s">
        <v>2193</v>
      </c>
      <c r="F537" s="19" t="s">
        <v>253</v>
      </c>
      <c r="G537" s="6" t="s">
        <v>2194</v>
      </c>
      <c r="H537" s="6" t="str">
        <f t="shared" si="6"/>
        <v>朱偉明</v>
      </c>
      <c r="I537" s="6"/>
      <c r="J537" s="19" t="s">
        <v>2195</v>
      </c>
      <c r="K537" s="3">
        <v>12000</v>
      </c>
      <c r="L537" s="3">
        <v>50</v>
      </c>
      <c r="M537" s="3">
        <v>90</v>
      </c>
      <c r="N537" s="3">
        <v>10</v>
      </c>
      <c r="O537" s="3">
        <v>50</v>
      </c>
      <c r="P537" s="3" t="s">
        <v>33</v>
      </c>
      <c r="Q537" s="1"/>
      <c r="R537" s="7" t="s">
        <v>2196</v>
      </c>
      <c r="S537" s="8" t="str">
        <f t="shared" si="7"/>
        <v>https://lionslifegame.com/player/f2NHYA30uJThnShyMzsCagmwy9lfpvVS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>
        <v>637</v>
      </c>
      <c r="B538" s="6"/>
      <c r="C538" s="6"/>
      <c r="D538" s="6"/>
      <c r="E538" s="21" t="s">
        <v>2197</v>
      </c>
      <c r="F538" s="21" t="s">
        <v>622</v>
      </c>
      <c r="G538" s="6" t="s">
        <v>2198</v>
      </c>
      <c r="H538" s="6" t="str">
        <f t="shared" si="6"/>
        <v>黎雅麗</v>
      </c>
      <c r="I538" s="6"/>
      <c r="J538" s="21" t="s">
        <v>2199</v>
      </c>
      <c r="K538" s="3">
        <v>8000</v>
      </c>
      <c r="L538" s="3">
        <v>80</v>
      </c>
      <c r="M538" s="3">
        <v>10</v>
      </c>
      <c r="N538" s="3">
        <v>10</v>
      </c>
      <c r="O538" s="3">
        <v>50</v>
      </c>
      <c r="P538" s="3" t="s">
        <v>23</v>
      </c>
      <c r="Q538" s="1"/>
      <c r="R538" s="7" t="s">
        <v>2200</v>
      </c>
      <c r="S538" s="8" t="str">
        <f t="shared" si="7"/>
        <v>https://lionslifegame.com/player/jD0IDLW5v0AEPyWJItbF2P4WqLa9TZ8L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>
        <v>638</v>
      </c>
      <c r="B539" s="6"/>
      <c r="C539" s="6"/>
      <c r="D539" s="6"/>
      <c r="E539" s="19" t="s">
        <v>2201</v>
      </c>
      <c r="F539" s="19" t="s">
        <v>1691</v>
      </c>
      <c r="G539" s="6" t="s">
        <v>2202</v>
      </c>
      <c r="H539" s="6" t="str">
        <f t="shared" si="6"/>
        <v>蘇家駿</v>
      </c>
      <c r="I539" s="6"/>
      <c r="J539" s="19" t="s">
        <v>2203</v>
      </c>
      <c r="K539" s="3">
        <v>30000</v>
      </c>
      <c r="L539" s="3">
        <v>100</v>
      </c>
      <c r="M539" s="3">
        <v>40</v>
      </c>
      <c r="N539" s="3">
        <v>20</v>
      </c>
      <c r="O539" s="3">
        <v>50</v>
      </c>
      <c r="P539" s="3" t="s">
        <v>33</v>
      </c>
      <c r="Q539" s="1"/>
      <c r="R539" s="7" t="s">
        <v>2204</v>
      </c>
      <c r="S539" s="8" t="str">
        <f t="shared" si="7"/>
        <v>https://lionslifegame.com/player/XbJu2Sc9fhlQuH6u9JOy7KhSgZJkIEaL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>
        <v>639</v>
      </c>
      <c r="B540" s="6"/>
      <c r="C540" s="6"/>
      <c r="D540" s="6"/>
      <c r="E540" s="21" t="s">
        <v>2205</v>
      </c>
      <c r="F540" s="21" t="s">
        <v>226</v>
      </c>
      <c r="G540" s="6" t="s">
        <v>2206</v>
      </c>
      <c r="H540" s="6" t="str">
        <f t="shared" si="6"/>
        <v>謝承亨</v>
      </c>
      <c r="I540" s="6"/>
      <c r="J540" s="21" t="s">
        <v>2207</v>
      </c>
      <c r="K540" s="3">
        <v>6000</v>
      </c>
      <c r="L540" s="3">
        <v>80</v>
      </c>
      <c r="M540" s="3">
        <v>60</v>
      </c>
      <c r="N540" s="3">
        <v>0</v>
      </c>
      <c r="O540" s="3">
        <v>70</v>
      </c>
      <c r="P540" s="3" t="s">
        <v>16</v>
      </c>
      <c r="Q540" s="1"/>
      <c r="R540" s="7" t="s">
        <v>2208</v>
      </c>
      <c r="S540" s="8" t="str">
        <f t="shared" si="7"/>
        <v>https://lionslifegame.com/player/76I1mnyYT62lHweikxHGkhzqHlyJJ1Uh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>
        <v>640</v>
      </c>
      <c r="B541" s="6"/>
      <c r="C541" s="6"/>
      <c r="D541" s="6"/>
      <c r="E541" s="19" t="s">
        <v>2209</v>
      </c>
      <c r="F541" s="19" t="s">
        <v>67</v>
      </c>
      <c r="G541" s="6" t="s">
        <v>2210</v>
      </c>
      <c r="H541" s="6" t="str">
        <f t="shared" si="6"/>
        <v>黃以銘</v>
      </c>
      <c r="I541" s="6"/>
      <c r="J541" s="19" t="s">
        <v>2211</v>
      </c>
      <c r="K541" s="3">
        <v>12000</v>
      </c>
      <c r="L541" s="3">
        <v>40</v>
      </c>
      <c r="M541" s="3">
        <v>40</v>
      </c>
      <c r="N541" s="3">
        <v>10</v>
      </c>
      <c r="O541" s="3">
        <v>60</v>
      </c>
      <c r="P541" s="10" t="s">
        <v>40</v>
      </c>
      <c r="Q541" s="1"/>
      <c r="R541" s="7" t="s">
        <v>2212</v>
      </c>
      <c r="S541" s="8" t="str">
        <f t="shared" si="7"/>
        <v>https://lionslifegame.com/player/Bup0axz6yT7ZmNGyJucNwaio4p3n8juf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>
        <v>641</v>
      </c>
      <c r="B542" s="6"/>
      <c r="C542" s="6"/>
      <c r="D542" s="6"/>
      <c r="E542" s="21" t="s">
        <v>2213</v>
      </c>
      <c r="F542" s="21" t="s">
        <v>67</v>
      </c>
      <c r="G542" s="6" t="s">
        <v>2214</v>
      </c>
      <c r="H542" s="6" t="str">
        <f t="shared" si="6"/>
        <v>黃凱貽</v>
      </c>
      <c r="I542" s="6"/>
      <c r="J542" s="21" t="s">
        <v>2215</v>
      </c>
      <c r="K542" s="3">
        <v>15000</v>
      </c>
      <c r="L542" s="3">
        <v>70</v>
      </c>
      <c r="M542" s="3">
        <v>10</v>
      </c>
      <c r="N542" s="3">
        <v>20</v>
      </c>
      <c r="O542" s="3">
        <v>50</v>
      </c>
      <c r="P542" s="3" t="s">
        <v>33</v>
      </c>
      <c r="Q542" s="1"/>
      <c r="R542" s="7" t="s">
        <v>2216</v>
      </c>
      <c r="S542" s="8" t="str">
        <f t="shared" si="7"/>
        <v>https://lionslifegame.com/player/HiOOF9rPRHGOQp0P261sr31zh1ky1pmB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>
        <v>642</v>
      </c>
      <c r="B543" s="6"/>
      <c r="C543" s="6"/>
      <c r="D543" s="6"/>
      <c r="E543" s="19" t="s">
        <v>2217</v>
      </c>
      <c r="F543" s="19" t="s">
        <v>1357</v>
      </c>
      <c r="G543" s="6" t="s">
        <v>2218</v>
      </c>
      <c r="H543" s="6" t="str">
        <f t="shared" si="6"/>
        <v>歐偉妙</v>
      </c>
      <c r="I543" s="6"/>
      <c r="J543" s="19" t="s">
        <v>2219</v>
      </c>
      <c r="K543" s="3">
        <v>4000</v>
      </c>
      <c r="L543" s="3">
        <v>100</v>
      </c>
      <c r="M543" s="3">
        <v>80</v>
      </c>
      <c r="N543" s="3">
        <v>40</v>
      </c>
      <c r="O543" s="3">
        <v>60</v>
      </c>
      <c r="P543" s="3" t="s">
        <v>23</v>
      </c>
      <c r="Q543" s="1"/>
      <c r="R543" s="7" t="s">
        <v>2220</v>
      </c>
      <c r="S543" s="8" t="str">
        <f t="shared" si="7"/>
        <v>https://lionslifegame.com/player/YMubM83FoxwBngLtg5i6cmMqBgIfFtHC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>
        <v>643</v>
      </c>
      <c r="B544" s="6"/>
      <c r="C544" s="6"/>
      <c r="D544" s="6"/>
      <c r="E544" s="21" t="s">
        <v>2221</v>
      </c>
      <c r="F544" s="21" t="s">
        <v>243</v>
      </c>
      <c r="G544" s="6" t="s">
        <v>2222</v>
      </c>
      <c r="H544" s="6" t="str">
        <f t="shared" si="6"/>
        <v>吳梓騫</v>
      </c>
      <c r="I544" s="6"/>
      <c r="J544" s="21" t="s">
        <v>2223</v>
      </c>
      <c r="K544" s="3">
        <v>15000</v>
      </c>
      <c r="L544" s="3">
        <v>70</v>
      </c>
      <c r="M544" s="3">
        <v>90</v>
      </c>
      <c r="N544" s="3">
        <v>10</v>
      </c>
      <c r="O544" s="3">
        <v>70</v>
      </c>
      <c r="P544" s="3" t="s">
        <v>33</v>
      </c>
      <c r="Q544" s="1"/>
      <c r="R544" s="7" t="s">
        <v>2224</v>
      </c>
      <c r="S544" s="8" t="str">
        <f t="shared" si="7"/>
        <v>https://lionslifegame.com/player/qxqSAIrinZPLOdbXxGImGmYVfYWg4lY5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>
        <v>644</v>
      </c>
      <c r="B545" s="6"/>
      <c r="C545" s="6"/>
      <c r="D545" s="6"/>
      <c r="E545" s="19" t="s">
        <v>2225</v>
      </c>
      <c r="F545" s="19" t="s">
        <v>180</v>
      </c>
      <c r="G545" s="6" t="s">
        <v>2226</v>
      </c>
      <c r="H545" s="6" t="str">
        <f t="shared" si="6"/>
        <v>何嘉翹</v>
      </c>
      <c r="I545" s="6"/>
      <c r="J545" s="19" t="s">
        <v>2227</v>
      </c>
      <c r="K545" s="3">
        <v>8000</v>
      </c>
      <c r="L545" s="3">
        <v>60</v>
      </c>
      <c r="M545" s="3">
        <v>40</v>
      </c>
      <c r="N545" s="3">
        <v>0</v>
      </c>
      <c r="O545" s="3">
        <v>50</v>
      </c>
      <c r="P545" s="3" t="s">
        <v>33</v>
      </c>
      <c r="Q545" s="1"/>
      <c r="R545" s="7" t="s">
        <v>2228</v>
      </c>
      <c r="S545" s="8" t="str">
        <f t="shared" si="7"/>
        <v>https://lionslifegame.com/player/QHLcYadiMZbvixj7imI7O6M25f0J8ntM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>
        <v>645</v>
      </c>
      <c r="B546" s="6"/>
      <c r="C546" s="6"/>
      <c r="D546" s="6"/>
      <c r="E546" s="21" t="s">
        <v>2229</v>
      </c>
      <c r="F546" s="21" t="s">
        <v>28</v>
      </c>
      <c r="G546" s="6" t="s">
        <v>2230</v>
      </c>
      <c r="H546" s="6" t="str">
        <f t="shared" si="6"/>
        <v>陳陳曦</v>
      </c>
      <c r="I546" s="6"/>
      <c r="J546" s="21" t="s">
        <v>2159</v>
      </c>
      <c r="K546" s="3">
        <v>4000</v>
      </c>
      <c r="L546" s="3">
        <v>80</v>
      </c>
      <c r="M546" s="3">
        <v>20</v>
      </c>
      <c r="N546" s="3">
        <v>20</v>
      </c>
      <c r="O546" s="3">
        <v>60</v>
      </c>
      <c r="P546" s="3" t="s">
        <v>33</v>
      </c>
      <c r="Q546" s="1"/>
      <c r="R546" s="7" t="s">
        <v>2231</v>
      </c>
      <c r="S546" s="8" t="str">
        <f t="shared" si="7"/>
        <v>https://lionslifegame.com/player/g7aBPsMUo4PWDO3OfWrBssNBPTZfpHWq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>
        <v>646</v>
      </c>
      <c r="B547" s="6"/>
      <c r="C547" s="6"/>
      <c r="D547" s="6"/>
      <c r="E547" s="19" t="s">
        <v>2232</v>
      </c>
      <c r="F547" s="19" t="s">
        <v>67</v>
      </c>
      <c r="G547" s="6" t="s">
        <v>2233</v>
      </c>
      <c r="H547" s="6" t="str">
        <f t="shared" si="6"/>
        <v>黃麗雲</v>
      </c>
      <c r="I547" s="6"/>
      <c r="J547" s="19" t="s">
        <v>2234</v>
      </c>
      <c r="K547" s="3">
        <v>3000</v>
      </c>
      <c r="L547" s="3">
        <v>120</v>
      </c>
      <c r="M547" s="3">
        <v>60</v>
      </c>
      <c r="N547" s="3">
        <v>20</v>
      </c>
      <c r="O547" s="3">
        <v>50</v>
      </c>
      <c r="P547" s="3" t="s">
        <v>33</v>
      </c>
      <c r="Q547" s="1"/>
      <c r="R547" s="7" t="s">
        <v>2235</v>
      </c>
      <c r="S547" s="8" t="str">
        <f t="shared" si="7"/>
        <v>https://lionslifegame.com/player/L1L3L2azmBHEx9F8LggTRnHzXNWtlyMR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>
        <v>647</v>
      </c>
      <c r="B548" s="6"/>
      <c r="C548" s="6"/>
      <c r="D548" s="6"/>
      <c r="E548" s="21" t="s">
        <v>2236</v>
      </c>
      <c r="F548" s="21" t="s">
        <v>89</v>
      </c>
      <c r="G548" s="6" t="s">
        <v>2237</v>
      </c>
      <c r="H548" s="6" t="str">
        <f t="shared" si="6"/>
        <v>李翠蘭</v>
      </c>
      <c r="I548" s="6"/>
      <c r="J548" s="21" t="s">
        <v>2238</v>
      </c>
      <c r="K548" s="3">
        <v>6000</v>
      </c>
      <c r="L548" s="3">
        <v>100</v>
      </c>
      <c r="M548" s="3">
        <v>40</v>
      </c>
      <c r="N548" s="3">
        <v>20</v>
      </c>
      <c r="O548" s="3">
        <v>50</v>
      </c>
      <c r="P548" s="10" t="s">
        <v>40</v>
      </c>
      <c r="Q548" s="1"/>
      <c r="R548" s="7" t="s">
        <v>2239</v>
      </c>
      <c r="S548" s="8" t="str">
        <f t="shared" si="7"/>
        <v>https://lionslifegame.com/player/jQI4mA6VJEXFmuBXDZeH09sCzqNWGrfU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>
        <v>648</v>
      </c>
      <c r="B549" s="6"/>
      <c r="C549" s="6"/>
      <c r="D549" s="6"/>
      <c r="E549" s="19" t="s">
        <v>2240</v>
      </c>
      <c r="F549" s="19" t="s">
        <v>1013</v>
      </c>
      <c r="G549" s="6" t="s">
        <v>2241</v>
      </c>
      <c r="H549" s="6" t="str">
        <f t="shared" si="6"/>
        <v>麥健冲</v>
      </c>
      <c r="I549" s="6"/>
      <c r="J549" s="19" t="s">
        <v>2242</v>
      </c>
      <c r="K549" s="3">
        <v>10000</v>
      </c>
      <c r="L549" s="3">
        <v>50</v>
      </c>
      <c r="M549" s="3">
        <v>20</v>
      </c>
      <c r="N549" s="3">
        <v>10</v>
      </c>
      <c r="O549" s="3">
        <v>90</v>
      </c>
      <c r="P549" s="3" t="s">
        <v>23</v>
      </c>
      <c r="Q549" s="1"/>
      <c r="R549" s="7" t="s">
        <v>2243</v>
      </c>
      <c r="S549" s="8" t="str">
        <f t="shared" si="7"/>
        <v>https://lionslifegame.com/player/Mw3yfksIB4czCmjFzxGzFlh5XjEeMmBZ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>
        <v>649</v>
      </c>
      <c r="B550" s="6"/>
      <c r="C550" s="6"/>
      <c r="D550" s="6"/>
      <c r="E550" s="21" t="s">
        <v>2244</v>
      </c>
      <c r="F550" s="21" t="s">
        <v>28</v>
      </c>
      <c r="G550" s="6" t="s">
        <v>2245</v>
      </c>
      <c r="H550" s="6" t="str">
        <f t="shared" si="6"/>
        <v>陳玉芬</v>
      </c>
      <c r="I550" s="6"/>
      <c r="J550" s="21" t="s">
        <v>2246</v>
      </c>
      <c r="K550" s="3">
        <v>12000</v>
      </c>
      <c r="L550" s="3">
        <v>80</v>
      </c>
      <c r="M550" s="3">
        <v>90</v>
      </c>
      <c r="N550" s="3">
        <v>40</v>
      </c>
      <c r="O550" s="3">
        <v>60</v>
      </c>
      <c r="P550" s="3" t="s">
        <v>16</v>
      </c>
      <c r="Q550" s="1"/>
      <c r="R550" s="7" t="s">
        <v>2247</v>
      </c>
      <c r="S550" s="8" t="str">
        <f t="shared" si="7"/>
        <v>https://lionslifegame.com/player/88SotNwYNRq5A7snGozRf2lKYpOPUPqk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>
        <v>650</v>
      </c>
      <c r="B551" s="6"/>
      <c r="C551" s="6"/>
      <c r="D551" s="6"/>
      <c r="E551" s="19" t="s">
        <v>2248</v>
      </c>
      <c r="F551" s="19" t="s">
        <v>1347</v>
      </c>
      <c r="G551" s="6" t="s">
        <v>2249</v>
      </c>
      <c r="H551" s="6" t="str">
        <f t="shared" si="6"/>
        <v>温耀基</v>
      </c>
      <c r="I551" s="6"/>
      <c r="J551" s="19" t="s">
        <v>2250</v>
      </c>
      <c r="K551" s="3">
        <v>6000</v>
      </c>
      <c r="L551" s="3">
        <v>100</v>
      </c>
      <c r="M551" s="3">
        <v>30</v>
      </c>
      <c r="N551" s="3">
        <v>10</v>
      </c>
      <c r="O551" s="3">
        <v>90</v>
      </c>
      <c r="P551" s="10" t="s">
        <v>40</v>
      </c>
      <c r="Q551" s="1"/>
      <c r="R551" s="7" t="s">
        <v>2251</v>
      </c>
      <c r="S551" s="8" t="str">
        <f t="shared" si="7"/>
        <v>https://lionslifegame.com/player/pPcVphjw8gCDTBjOzlbMyCnZoc0UZXFx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>
        <v>651</v>
      </c>
      <c r="B552" s="6"/>
      <c r="C552" s="6"/>
      <c r="D552" s="6"/>
      <c r="E552" s="21" t="s">
        <v>2252</v>
      </c>
      <c r="F552" s="21" t="s">
        <v>381</v>
      </c>
      <c r="G552" s="6" t="s">
        <v>2253</v>
      </c>
      <c r="H552" s="6" t="str">
        <f t="shared" si="6"/>
        <v>蔡美儀</v>
      </c>
      <c r="I552" s="6"/>
      <c r="J552" s="21" t="s">
        <v>2254</v>
      </c>
      <c r="K552" s="3">
        <v>12000</v>
      </c>
      <c r="L552" s="3">
        <v>90</v>
      </c>
      <c r="M552" s="3">
        <v>40</v>
      </c>
      <c r="N552" s="3">
        <v>20</v>
      </c>
      <c r="O552" s="3">
        <v>70</v>
      </c>
      <c r="P552" s="3" t="s">
        <v>23</v>
      </c>
      <c r="Q552" s="1"/>
      <c r="R552" s="7" t="s">
        <v>2255</v>
      </c>
      <c r="S552" s="8" t="str">
        <f t="shared" si="7"/>
        <v>https://lionslifegame.com/player/0Rw3DXIOpKKoVayqmiabIS0V5OOcI3LR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>
        <v>652</v>
      </c>
      <c r="B553" s="6"/>
      <c r="C553" s="6"/>
      <c r="D553" s="6"/>
      <c r="E553" s="19" t="s">
        <v>2256</v>
      </c>
      <c r="F553" s="19" t="s">
        <v>28</v>
      </c>
      <c r="G553" s="6" t="s">
        <v>2257</v>
      </c>
      <c r="H553" s="6" t="str">
        <f t="shared" si="6"/>
        <v>陳家敏</v>
      </c>
      <c r="I553" s="6"/>
      <c r="J553" s="19" t="s">
        <v>2258</v>
      </c>
      <c r="K553" s="3">
        <v>25000</v>
      </c>
      <c r="L553" s="3">
        <v>120</v>
      </c>
      <c r="M553" s="3">
        <v>30</v>
      </c>
      <c r="N553" s="3">
        <v>20</v>
      </c>
      <c r="O553" s="3">
        <v>50</v>
      </c>
      <c r="P553" s="3" t="s">
        <v>16</v>
      </c>
      <c r="Q553" s="1"/>
      <c r="R553" s="7" t="s">
        <v>2259</v>
      </c>
      <c r="S553" s="8" t="str">
        <f t="shared" si="7"/>
        <v>https://lionslifegame.com/player/uhnDV6uXyfMdPZAlXVPy70b7RDz8Wc9d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>
        <v>653</v>
      </c>
      <c r="B554" s="6"/>
      <c r="C554" s="6"/>
      <c r="D554" s="6"/>
      <c r="E554" s="21" t="s">
        <v>2260</v>
      </c>
      <c r="F554" s="21" t="s">
        <v>113</v>
      </c>
      <c r="G554" s="6" t="s">
        <v>2261</v>
      </c>
      <c r="H554" s="6" t="str">
        <f t="shared" si="6"/>
        <v>廖文耀</v>
      </c>
      <c r="I554" s="6"/>
      <c r="J554" s="21" t="s">
        <v>2262</v>
      </c>
      <c r="K554" s="3">
        <v>15000</v>
      </c>
      <c r="L554" s="3">
        <v>120</v>
      </c>
      <c r="M554" s="3">
        <v>90</v>
      </c>
      <c r="N554" s="3">
        <v>20</v>
      </c>
      <c r="O554" s="3">
        <v>50</v>
      </c>
      <c r="P554" s="3" t="s">
        <v>33</v>
      </c>
      <c r="Q554" s="1"/>
      <c r="R554" s="7" t="s">
        <v>2263</v>
      </c>
      <c r="S554" s="8" t="str">
        <f t="shared" si="7"/>
        <v>https://lionslifegame.com/player/nuDxHQRJRq9KIRP3j0CiPp5yORPL9yhR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>
        <v>654</v>
      </c>
      <c r="B555" s="6"/>
      <c r="C555" s="6"/>
      <c r="D555" s="6"/>
      <c r="E555" s="19" t="s">
        <v>2264</v>
      </c>
      <c r="F555" s="19" t="s">
        <v>718</v>
      </c>
      <c r="G555" s="6" t="s">
        <v>2265</v>
      </c>
      <c r="H555" s="6" t="str">
        <f t="shared" si="6"/>
        <v>許卓凝</v>
      </c>
      <c r="I555" s="6"/>
      <c r="J555" s="19" t="s">
        <v>2266</v>
      </c>
      <c r="K555" s="3">
        <v>8000</v>
      </c>
      <c r="L555" s="3">
        <v>40</v>
      </c>
      <c r="M555" s="3">
        <v>50</v>
      </c>
      <c r="N555" s="3">
        <v>0</v>
      </c>
      <c r="O555" s="3">
        <v>50</v>
      </c>
      <c r="P555" s="3" t="s">
        <v>16</v>
      </c>
      <c r="Q555" s="1"/>
      <c r="R555" s="7" t="s">
        <v>2267</v>
      </c>
      <c r="S555" s="8" t="str">
        <f t="shared" si="7"/>
        <v>https://lionslifegame.com/player/bVl7EnGF0LgqMHT4OxsrvIgkAkepQpk7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>
        <v>655</v>
      </c>
      <c r="B556" s="6"/>
      <c r="C556" s="6"/>
      <c r="D556" s="6"/>
      <c r="E556" s="21" t="s">
        <v>2268</v>
      </c>
      <c r="F556" s="21" t="s">
        <v>28</v>
      </c>
      <c r="G556" s="6" t="s">
        <v>2269</v>
      </c>
      <c r="H556" s="6" t="str">
        <f t="shared" si="6"/>
        <v>陳昊儁</v>
      </c>
      <c r="I556" s="6"/>
      <c r="J556" s="21" t="s">
        <v>2270</v>
      </c>
      <c r="K556" s="3">
        <v>12000</v>
      </c>
      <c r="L556" s="3">
        <v>80</v>
      </c>
      <c r="M556" s="3">
        <v>10</v>
      </c>
      <c r="N556" s="3">
        <v>20</v>
      </c>
      <c r="O556" s="3">
        <v>40</v>
      </c>
      <c r="P556" s="3" t="s">
        <v>33</v>
      </c>
      <c r="Q556" s="1"/>
      <c r="R556" s="7" t="s">
        <v>2271</v>
      </c>
      <c r="S556" s="8" t="str">
        <f t="shared" si="7"/>
        <v>https://lionslifegame.com/player/1VNvzXzJeStjEZA7reBxudSNZYe7wwDv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>
        <v>656</v>
      </c>
      <c r="B557" s="6"/>
      <c r="C557" s="6"/>
      <c r="D557" s="6"/>
      <c r="E557" s="19" t="s">
        <v>2272</v>
      </c>
      <c r="F557" s="19" t="s">
        <v>89</v>
      </c>
      <c r="G557" s="6" t="s">
        <v>2273</v>
      </c>
      <c r="H557" s="6" t="str">
        <f t="shared" si="6"/>
        <v>李寶翠</v>
      </c>
      <c r="I557" s="6"/>
      <c r="J557" s="19" t="s">
        <v>2274</v>
      </c>
      <c r="K557" s="3">
        <v>10000</v>
      </c>
      <c r="L557" s="3">
        <v>60</v>
      </c>
      <c r="M557" s="3">
        <v>40</v>
      </c>
      <c r="N557" s="3">
        <v>30</v>
      </c>
      <c r="O557" s="3">
        <v>60</v>
      </c>
      <c r="P557" s="3" t="s">
        <v>16</v>
      </c>
      <c r="Q557" s="1"/>
      <c r="R557" s="7" t="s">
        <v>2275</v>
      </c>
      <c r="S557" s="8" t="str">
        <f t="shared" si="7"/>
        <v>https://lionslifegame.com/player/ofwVo4mTJxpySNTYAe9jOPZrCXkQj3OK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>
        <v>657</v>
      </c>
      <c r="B558" s="6"/>
      <c r="C558" s="6"/>
      <c r="D558" s="6"/>
      <c r="E558" s="21" t="s">
        <v>2276</v>
      </c>
      <c r="F558" s="21" t="s">
        <v>28</v>
      </c>
      <c r="G558" s="6" t="s">
        <v>471</v>
      </c>
      <c r="H558" s="6" t="str">
        <f t="shared" si="6"/>
        <v>陳詠珊</v>
      </c>
      <c r="I558" s="6"/>
      <c r="J558" s="21" t="s">
        <v>2277</v>
      </c>
      <c r="K558" s="3">
        <v>20000</v>
      </c>
      <c r="L558" s="3">
        <v>110</v>
      </c>
      <c r="M558" s="3">
        <v>60</v>
      </c>
      <c r="N558" s="3">
        <v>10</v>
      </c>
      <c r="O558" s="3">
        <v>60</v>
      </c>
      <c r="P558" s="3" t="s">
        <v>16</v>
      </c>
      <c r="Q558" s="1"/>
      <c r="R558" s="7" t="s">
        <v>2278</v>
      </c>
      <c r="S558" s="8" t="str">
        <f t="shared" si="7"/>
        <v>https://lionslifegame.com/player/FiAmIaORUSt8bGIInqnqWs6XrZgU94AN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>
        <v>658</v>
      </c>
      <c r="B559" s="6"/>
      <c r="C559" s="6"/>
      <c r="D559" s="6"/>
      <c r="E559" s="19" t="s">
        <v>2279</v>
      </c>
      <c r="F559" s="19" t="s">
        <v>73</v>
      </c>
      <c r="G559" s="6" t="s">
        <v>2280</v>
      </c>
      <c r="H559" s="6" t="str">
        <f t="shared" si="6"/>
        <v>林建昌</v>
      </c>
      <c r="I559" s="6"/>
      <c r="J559" s="19" t="s">
        <v>2281</v>
      </c>
      <c r="K559" s="3">
        <v>10000</v>
      </c>
      <c r="L559" s="3">
        <v>40</v>
      </c>
      <c r="M559" s="3">
        <v>70</v>
      </c>
      <c r="N559" s="3">
        <v>20</v>
      </c>
      <c r="O559" s="3">
        <v>70</v>
      </c>
      <c r="P559" s="3" t="s">
        <v>16</v>
      </c>
      <c r="Q559" s="1"/>
      <c r="R559" s="7" t="s">
        <v>2282</v>
      </c>
      <c r="S559" s="8" t="str">
        <f t="shared" si="7"/>
        <v>https://lionslifegame.com/player/eX5lQ4Zln9XcZjH1fvY46tPE4bRFFcmg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>
        <v>659</v>
      </c>
      <c r="B560" s="6"/>
      <c r="C560" s="6"/>
      <c r="D560" s="6"/>
      <c r="E560" s="21" t="s">
        <v>2283</v>
      </c>
      <c r="F560" s="21" t="s">
        <v>2284</v>
      </c>
      <c r="G560" s="6" t="s">
        <v>2285</v>
      </c>
      <c r="H560" s="6" t="str">
        <f t="shared" si="6"/>
        <v>唐詩韻</v>
      </c>
      <c r="I560" s="6"/>
      <c r="J560" s="21" t="s">
        <v>2286</v>
      </c>
      <c r="K560" s="3">
        <v>12000</v>
      </c>
      <c r="L560" s="3">
        <v>70</v>
      </c>
      <c r="M560" s="3">
        <v>40</v>
      </c>
      <c r="N560" s="3">
        <v>0</v>
      </c>
      <c r="O560" s="3">
        <v>60</v>
      </c>
      <c r="P560" s="10" t="s">
        <v>40</v>
      </c>
      <c r="Q560" s="1"/>
      <c r="R560" s="7" t="s">
        <v>2287</v>
      </c>
      <c r="S560" s="8" t="str">
        <f t="shared" si="7"/>
        <v>https://lionslifegame.com/player/GWIILZxOrFeHqm7uQadD5JhopdrzuaZk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>
        <v>660</v>
      </c>
      <c r="B561" s="6"/>
      <c r="C561" s="6"/>
      <c r="D561" s="6"/>
      <c r="E561" s="19" t="s">
        <v>2288</v>
      </c>
      <c r="F561" s="19" t="s">
        <v>1116</v>
      </c>
      <c r="G561" s="6" t="s">
        <v>2289</v>
      </c>
      <c r="H561" s="6" t="str">
        <f t="shared" si="6"/>
        <v>宋國峰</v>
      </c>
      <c r="I561" s="6"/>
      <c r="J561" s="19" t="s">
        <v>2290</v>
      </c>
      <c r="K561" s="3">
        <v>4000</v>
      </c>
      <c r="L561" s="3">
        <v>60</v>
      </c>
      <c r="M561" s="3">
        <v>10</v>
      </c>
      <c r="N561" s="3">
        <v>20</v>
      </c>
      <c r="O561" s="3">
        <v>40</v>
      </c>
      <c r="P561" s="3" t="s">
        <v>33</v>
      </c>
      <c r="Q561" s="1"/>
      <c r="R561" s="7" t="s">
        <v>2291</v>
      </c>
      <c r="S561" s="8" t="str">
        <f t="shared" si="7"/>
        <v>https://lionslifegame.com/player/ySOjMQNbHIVKOVYpSAxuDVWYCgSKzh03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>
        <v>661</v>
      </c>
      <c r="B562" s="6"/>
      <c r="C562" s="6"/>
      <c r="D562" s="6"/>
      <c r="E562" s="21" t="s">
        <v>2292</v>
      </c>
      <c r="F562" s="21" t="s">
        <v>67</v>
      </c>
      <c r="G562" s="6" t="s">
        <v>2293</v>
      </c>
      <c r="H562" s="6" t="str">
        <f t="shared" si="6"/>
        <v>黃煒杰</v>
      </c>
      <c r="I562" s="6"/>
      <c r="J562" s="21" t="s">
        <v>2294</v>
      </c>
      <c r="K562" s="3">
        <v>500</v>
      </c>
      <c r="L562" s="3">
        <v>50</v>
      </c>
      <c r="M562" s="3">
        <v>50</v>
      </c>
      <c r="N562" s="3">
        <v>10</v>
      </c>
      <c r="O562" s="3">
        <v>70</v>
      </c>
      <c r="P562" s="10" t="s">
        <v>40</v>
      </c>
      <c r="Q562" s="1"/>
      <c r="R562" s="7" t="s">
        <v>2295</v>
      </c>
      <c r="S562" s="8" t="str">
        <f t="shared" si="7"/>
        <v>https://lionslifegame.com/player/XyYS9szx9guitoDbGGKn7dT9q7li1elw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>
        <v>662</v>
      </c>
      <c r="B563" s="6"/>
      <c r="C563" s="6"/>
      <c r="D563" s="6"/>
      <c r="E563" s="19" t="s">
        <v>2296</v>
      </c>
      <c r="F563" s="19" t="s">
        <v>28</v>
      </c>
      <c r="G563" s="6" t="s">
        <v>2297</v>
      </c>
      <c r="H563" s="6" t="str">
        <f t="shared" si="6"/>
        <v>陳暖心</v>
      </c>
      <c r="I563" s="6"/>
      <c r="J563" s="19" t="s">
        <v>2298</v>
      </c>
      <c r="K563" s="3">
        <v>8000</v>
      </c>
      <c r="L563" s="3">
        <v>90</v>
      </c>
      <c r="M563" s="3">
        <v>70</v>
      </c>
      <c r="N563" s="3">
        <v>20</v>
      </c>
      <c r="O563" s="3">
        <v>60</v>
      </c>
      <c r="P563" s="10" t="s">
        <v>40</v>
      </c>
      <c r="Q563" s="1"/>
      <c r="R563" s="7" t="s">
        <v>2299</v>
      </c>
      <c r="S563" s="8" t="str">
        <f t="shared" si="7"/>
        <v>https://lionslifegame.com/player/lBBEPm2QuhO8gMlmJkiuQST2B6Urwt2u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>
        <v>663</v>
      </c>
      <c r="B564" s="6"/>
      <c r="C564" s="6"/>
      <c r="D564" s="6"/>
      <c r="E564" s="21" t="s">
        <v>2300</v>
      </c>
      <c r="F564" s="21" t="s">
        <v>129</v>
      </c>
      <c r="G564" s="6" t="s">
        <v>2301</v>
      </c>
      <c r="H564" s="6" t="str">
        <f t="shared" si="6"/>
        <v>盧敏嫻</v>
      </c>
      <c r="I564" s="6"/>
      <c r="J564" s="21" t="s">
        <v>2302</v>
      </c>
      <c r="K564" s="3">
        <v>8000</v>
      </c>
      <c r="L564" s="3">
        <v>70</v>
      </c>
      <c r="M564" s="3">
        <v>20</v>
      </c>
      <c r="N564" s="3">
        <v>30</v>
      </c>
      <c r="O564" s="3">
        <v>40</v>
      </c>
      <c r="P564" s="3" t="s">
        <v>33</v>
      </c>
      <c r="Q564" s="1"/>
      <c r="R564" s="7" t="s">
        <v>2303</v>
      </c>
      <c r="S564" s="8" t="str">
        <f t="shared" si="7"/>
        <v>https://lionslifegame.com/player/SVZiopUWzXqrLS5beWojREtyRNz8kU5O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>
        <v>664</v>
      </c>
      <c r="B565" s="6"/>
      <c r="C565" s="6"/>
      <c r="D565" s="6"/>
      <c r="E565" s="19" t="s">
        <v>2304</v>
      </c>
      <c r="F565" s="19" t="s">
        <v>79</v>
      </c>
      <c r="G565" s="6" t="s">
        <v>2305</v>
      </c>
      <c r="H565" s="6" t="str">
        <f t="shared" si="6"/>
        <v>劉婉雯</v>
      </c>
      <c r="I565" s="6"/>
      <c r="J565" s="19" t="s">
        <v>2191</v>
      </c>
      <c r="K565" s="3">
        <v>15000</v>
      </c>
      <c r="L565" s="3">
        <v>60</v>
      </c>
      <c r="M565" s="3">
        <v>60</v>
      </c>
      <c r="N565" s="3">
        <v>20</v>
      </c>
      <c r="O565" s="3">
        <v>40</v>
      </c>
      <c r="P565" s="3" t="s">
        <v>33</v>
      </c>
      <c r="Q565" s="1"/>
      <c r="R565" s="7" t="s">
        <v>2306</v>
      </c>
      <c r="S565" s="8" t="str">
        <f t="shared" si="7"/>
        <v>https://lionslifegame.com/player/rH9ZwuAIl1ATP3sfBVTxrxem7PIAvdak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>
        <v>665</v>
      </c>
      <c r="B566" s="6"/>
      <c r="C566" s="6"/>
      <c r="D566" s="6"/>
      <c r="E566" s="21" t="s">
        <v>2307</v>
      </c>
      <c r="F566" s="21" t="s">
        <v>157</v>
      </c>
      <c r="G566" s="6" t="s">
        <v>2308</v>
      </c>
      <c r="H566" s="6" t="str">
        <f t="shared" si="6"/>
        <v>余綺敏</v>
      </c>
      <c r="I566" s="6"/>
      <c r="J566" s="21" t="s">
        <v>2309</v>
      </c>
      <c r="K566" s="3">
        <v>8000</v>
      </c>
      <c r="L566" s="3">
        <v>110</v>
      </c>
      <c r="M566" s="3">
        <v>50</v>
      </c>
      <c r="N566" s="3">
        <v>30</v>
      </c>
      <c r="O566" s="3">
        <v>50</v>
      </c>
      <c r="P566" s="3" t="s">
        <v>23</v>
      </c>
      <c r="Q566" s="1"/>
      <c r="R566" s="7" t="s">
        <v>2310</v>
      </c>
      <c r="S566" s="8" t="str">
        <f t="shared" si="7"/>
        <v>https://lionslifegame.com/player/t5ugzt6XsHLLsQlIwcwdYCjszkIY2czD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>
        <v>666</v>
      </c>
      <c r="B567" s="6"/>
      <c r="C567" s="6"/>
      <c r="D567" s="6"/>
      <c r="E567" s="19" t="s">
        <v>2311</v>
      </c>
      <c r="F567" s="19" t="s">
        <v>67</v>
      </c>
      <c r="G567" s="6" t="s">
        <v>2312</v>
      </c>
      <c r="H567" s="6" t="str">
        <f t="shared" si="6"/>
        <v>黃永財</v>
      </c>
      <c r="I567" s="6"/>
      <c r="J567" s="19" t="s">
        <v>2313</v>
      </c>
      <c r="K567" s="3">
        <v>10000</v>
      </c>
      <c r="L567" s="3">
        <v>80</v>
      </c>
      <c r="M567" s="3">
        <v>40</v>
      </c>
      <c r="N567" s="3">
        <v>10</v>
      </c>
      <c r="O567" s="3">
        <v>50</v>
      </c>
      <c r="P567" s="10" t="s">
        <v>40</v>
      </c>
      <c r="Q567" s="1"/>
      <c r="R567" s="7" t="s">
        <v>2314</v>
      </c>
      <c r="S567" s="8" t="str">
        <f t="shared" si="7"/>
        <v>https://lionslifegame.com/player/d8mVNTYiSzr7lxKFt0Gp6M2rhh2PRX4R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>
        <v>667</v>
      </c>
      <c r="B568" s="6"/>
      <c r="C568" s="6"/>
      <c r="D568" s="6"/>
      <c r="E568" s="21" t="s">
        <v>2315</v>
      </c>
      <c r="F568" s="21" t="s">
        <v>129</v>
      </c>
      <c r="G568" s="6" t="s">
        <v>2316</v>
      </c>
      <c r="H568" s="6" t="str">
        <f t="shared" si="6"/>
        <v>盧致傑</v>
      </c>
      <c r="I568" s="6"/>
      <c r="J568" s="21" t="s">
        <v>2317</v>
      </c>
      <c r="K568" s="3">
        <v>12000</v>
      </c>
      <c r="L568" s="3">
        <v>80</v>
      </c>
      <c r="M568" s="3">
        <v>40</v>
      </c>
      <c r="N568" s="3">
        <v>40</v>
      </c>
      <c r="O568" s="3">
        <v>30</v>
      </c>
      <c r="P568" s="3" t="s">
        <v>33</v>
      </c>
      <c r="Q568" s="1"/>
      <c r="R568" s="7" t="s">
        <v>2318</v>
      </c>
      <c r="S568" s="8" t="str">
        <f t="shared" si="7"/>
        <v>https://lionslifegame.com/player/DYRJWIe07pCekDOj8XdTdsdZnexM9TYz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>
        <v>668</v>
      </c>
      <c r="B569" s="6"/>
      <c r="C569" s="6"/>
      <c r="D569" s="6"/>
      <c r="E569" s="19" t="s">
        <v>2319</v>
      </c>
      <c r="F569" s="19" t="s">
        <v>2320</v>
      </c>
      <c r="G569" s="6" t="s">
        <v>2321</v>
      </c>
      <c r="H569" s="6" t="str">
        <f t="shared" si="6"/>
        <v>雲大德</v>
      </c>
      <c r="I569" s="6"/>
      <c r="J569" s="19" t="s">
        <v>2322</v>
      </c>
      <c r="K569" s="3">
        <v>12000</v>
      </c>
      <c r="L569" s="3">
        <v>120</v>
      </c>
      <c r="M569" s="3">
        <v>10</v>
      </c>
      <c r="N569" s="3">
        <v>20</v>
      </c>
      <c r="O569" s="3">
        <v>60</v>
      </c>
      <c r="P569" s="3" t="s">
        <v>23</v>
      </c>
      <c r="Q569" s="1"/>
      <c r="R569" s="7" t="s">
        <v>2323</v>
      </c>
      <c r="S569" s="8" t="str">
        <f t="shared" si="7"/>
        <v>https://lionslifegame.com/player/kkOokH6TeaEWSumcjFifhjJiMdPUi3DN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>
        <v>669</v>
      </c>
      <c r="B570" s="6"/>
      <c r="C570" s="6"/>
      <c r="D570" s="6"/>
      <c r="E570" s="21" t="s">
        <v>2324</v>
      </c>
      <c r="F570" s="21" t="s">
        <v>28</v>
      </c>
      <c r="G570" s="6" t="s">
        <v>2325</v>
      </c>
      <c r="H570" s="6" t="str">
        <f t="shared" si="6"/>
        <v>陳國雄</v>
      </c>
      <c r="I570" s="6"/>
      <c r="J570" s="21" t="s">
        <v>2326</v>
      </c>
      <c r="K570" s="3">
        <v>15000</v>
      </c>
      <c r="L570" s="3">
        <v>30</v>
      </c>
      <c r="M570" s="3">
        <v>0</v>
      </c>
      <c r="N570" s="3">
        <v>20</v>
      </c>
      <c r="O570" s="3">
        <v>70</v>
      </c>
      <c r="P570" s="3" t="s">
        <v>33</v>
      </c>
      <c r="Q570" s="1"/>
      <c r="R570" s="7" t="s">
        <v>2327</v>
      </c>
      <c r="S570" s="8" t="str">
        <f t="shared" si="7"/>
        <v>https://lionslifegame.com/player/umpctMUWsmjbf5ed2O8606tN12xgSAb9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>
        <v>670</v>
      </c>
      <c r="B571" s="6"/>
      <c r="C571" s="6"/>
      <c r="D571" s="6"/>
      <c r="E571" s="19" t="s">
        <v>2328</v>
      </c>
      <c r="F571" s="19" t="s">
        <v>47</v>
      </c>
      <c r="G571" s="6" t="s">
        <v>2329</v>
      </c>
      <c r="H571" s="6" t="str">
        <f t="shared" si="6"/>
        <v>張珮羚</v>
      </c>
      <c r="I571" s="6"/>
      <c r="J571" s="19" t="s">
        <v>2330</v>
      </c>
      <c r="K571" s="3">
        <v>4000</v>
      </c>
      <c r="L571" s="3">
        <v>100</v>
      </c>
      <c r="M571" s="3">
        <v>20</v>
      </c>
      <c r="N571" s="3">
        <v>20</v>
      </c>
      <c r="O571" s="3">
        <v>60</v>
      </c>
      <c r="P571" s="10" t="s">
        <v>40</v>
      </c>
      <c r="Q571" s="1"/>
      <c r="R571" s="7" t="s">
        <v>2331</v>
      </c>
      <c r="S571" s="8" t="str">
        <f t="shared" si="7"/>
        <v>https://lionslifegame.com/player/oukGVgbea8YWsGhF59zlZyPMnY9rd2PB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>
        <v>671</v>
      </c>
      <c r="B572" s="6"/>
      <c r="C572" s="6"/>
      <c r="D572" s="6"/>
      <c r="E572" s="21" t="s">
        <v>2332</v>
      </c>
      <c r="F572" s="21" t="s">
        <v>1590</v>
      </c>
      <c r="G572" s="6" t="s">
        <v>2333</v>
      </c>
      <c r="H572" s="6" t="str">
        <f t="shared" si="6"/>
        <v>卢志强</v>
      </c>
      <c r="I572" s="6"/>
      <c r="J572" s="21" t="s">
        <v>2334</v>
      </c>
      <c r="K572" s="3">
        <v>15000</v>
      </c>
      <c r="L572" s="3">
        <v>80</v>
      </c>
      <c r="M572" s="3">
        <v>70</v>
      </c>
      <c r="N572" s="3">
        <v>10</v>
      </c>
      <c r="O572" s="3">
        <v>50</v>
      </c>
      <c r="P572" s="10" t="s">
        <v>40</v>
      </c>
      <c r="Q572" s="1"/>
      <c r="R572" s="7" t="s">
        <v>2335</v>
      </c>
      <c r="S572" s="8" t="str">
        <f t="shared" si="7"/>
        <v>https://lionslifegame.com/player/ICRa4fKTCr1OTkQ8ZkSK8d1vxy9FnLKL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>
        <v>672</v>
      </c>
      <c r="B573" s="6"/>
      <c r="C573" s="6"/>
      <c r="D573" s="6"/>
      <c r="E573" s="19" t="s">
        <v>2336</v>
      </c>
      <c r="F573" s="19" t="s">
        <v>381</v>
      </c>
      <c r="G573" s="6" t="s">
        <v>2337</v>
      </c>
      <c r="H573" s="6" t="str">
        <f t="shared" si="6"/>
        <v>蔡宇軒</v>
      </c>
      <c r="I573" s="6"/>
      <c r="J573" s="19" t="s">
        <v>2338</v>
      </c>
      <c r="K573" s="3">
        <v>6000</v>
      </c>
      <c r="L573" s="3">
        <v>90</v>
      </c>
      <c r="M573" s="3">
        <v>70</v>
      </c>
      <c r="N573" s="3">
        <v>10</v>
      </c>
      <c r="O573" s="3">
        <v>40</v>
      </c>
      <c r="P573" s="10" t="s">
        <v>40</v>
      </c>
      <c r="Q573" s="1"/>
      <c r="R573" s="7" t="s">
        <v>2339</v>
      </c>
      <c r="S573" s="8" t="str">
        <f t="shared" si="7"/>
        <v>https://lionslifegame.com/player/0X2TlATLC50UxY4mYi3QRyBGTnYFpumS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>
        <v>673</v>
      </c>
      <c r="B574" s="6"/>
      <c r="C574" s="6"/>
      <c r="D574" s="6"/>
      <c r="E574" s="21" t="s">
        <v>2340</v>
      </c>
      <c r="F574" s="21" t="s">
        <v>67</v>
      </c>
      <c r="G574" s="6" t="s">
        <v>2341</v>
      </c>
      <c r="H574" s="6" t="str">
        <f t="shared" si="6"/>
        <v>黃澤楠</v>
      </c>
      <c r="I574" s="6"/>
      <c r="J574" s="21" t="s">
        <v>2342</v>
      </c>
      <c r="K574" s="3">
        <v>12000</v>
      </c>
      <c r="L574" s="3">
        <v>90</v>
      </c>
      <c r="M574" s="3">
        <v>50</v>
      </c>
      <c r="N574" s="3">
        <v>30</v>
      </c>
      <c r="O574" s="3">
        <v>60</v>
      </c>
      <c r="P574" s="10" t="s">
        <v>40</v>
      </c>
      <c r="Q574" s="1"/>
      <c r="R574" s="7" t="s">
        <v>2343</v>
      </c>
      <c r="S574" s="8" t="str">
        <f t="shared" si="7"/>
        <v>https://lionslifegame.com/player/X7NjBQ1Ah8vboPb7wWRAi37a6Dr2ALlG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>
        <v>674</v>
      </c>
      <c r="B575" s="6"/>
      <c r="C575" s="6"/>
      <c r="D575" s="6"/>
      <c r="E575" s="19" t="s">
        <v>2344</v>
      </c>
      <c r="F575" s="19" t="s">
        <v>28</v>
      </c>
      <c r="G575" s="6" t="s">
        <v>2345</v>
      </c>
      <c r="H575" s="6" t="str">
        <f t="shared" si="6"/>
        <v>陳詩琳</v>
      </c>
      <c r="I575" s="6"/>
      <c r="J575" s="19" t="s">
        <v>2346</v>
      </c>
      <c r="K575" s="3">
        <v>6000</v>
      </c>
      <c r="L575" s="3">
        <v>90</v>
      </c>
      <c r="M575" s="3">
        <v>60</v>
      </c>
      <c r="N575" s="3">
        <v>10</v>
      </c>
      <c r="O575" s="3">
        <v>50</v>
      </c>
      <c r="P575" s="3" t="s">
        <v>33</v>
      </c>
      <c r="Q575" s="1"/>
      <c r="R575" s="7" t="s">
        <v>2347</v>
      </c>
      <c r="S575" s="8" t="str">
        <f t="shared" si="7"/>
        <v>https://lionslifegame.com/player/qtvXlzIK6z5Rg333S78P8QdANX8KMm0j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>
        <v>675</v>
      </c>
      <c r="B576" s="6"/>
      <c r="C576" s="6"/>
      <c r="D576" s="6"/>
      <c r="E576" s="21" t="s">
        <v>2348</v>
      </c>
      <c r="F576" s="21" t="s">
        <v>650</v>
      </c>
      <c r="G576" s="6" t="s">
        <v>2349</v>
      </c>
      <c r="H576" s="6" t="str">
        <f t="shared" si="6"/>
        <v>葉肇恒</v>
      </c>
      <c r="I576" s="6"/>
      <c r="J576" s="21" t="s">
        <v>2350</v>
      </c>
      <c r="K576" s="3">
        <v>30000</v>
      </c>
      <c r="L576" s="3">
        <v>80</v>
      </c>
      <c r="M576" s="3">
        <v>60</v>
      </c>
      <c r="N576" s="3">
        <v>10</v>
      </c>
      <c r="O576" s="3">
        <v>70</v>
      </c>
      <c r="P576" s="3" t="s">
        <v>33</v>
      </c>
      <c r="Q576" s="1"/>
      <c r="R576" s="7" t="s">
        <v>2351</v>
      </c>
      <c r="S576" s="8" t="str">
        <f t="shared" si="7"/>
        <v>https://lionslifegame.com/player/thQIDA0tcD0j5c2ZqKZaqc5J2CcMd2ko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>
        <v>676</v>
      </c>
      <c r="B577" s="6"/>
      <c r="C577" s="6"/>
      <c r="D577" s="6"/>
      <c r="E577" s="19" t="s">
        <v>2352</v>
      </c>
      <c r="F577" s="19" t="s">
        <v>19</v>
      </c>
      <c r="G577" s="6" t="s">
        <v>2353</v>
      </c>
      <c r="H577" s="6" t="str">
        <f t="shared" si="6"/>
        <v>梁詠心</v>
      </c>
      <c r="I577" s="6"/>
      <c r="J577" s="19" t="s">
        <v>2354</v>
      </c>
      <c r="K577" s="3">
        <v>8000</v>
      </c>
      <c r="L577" s="3">
        <v>60</v>
      </c>
      <c r="M577" s="3">
        <v>50</v>
      </c>
      <c r="N577" s="3">
        <v>20</v>
      </c>
      <c r="O577" s="3">
        <v>60</v>
      </c>
      <c r="P577" s="10" t="s">
        <v>40</v>
      </c>
      <c r="Q577" s="1"/>
      <c r="R577" s="7" t="s">
        <v>2355</v>
      </c>
      <c r="S577" s="8" t="str">
        <f t="shared" si="7"/>
        <v>https://lionslifegame.com/player/K7HiNqDOK268mk6frjSqPpdFgQFAovhw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>
        <v>677</v>
      </c>
      <c r="B578" s="6"/>
      <c r="C578" s="6"/>
      <c r="D578" s="6"/>
      <c r="E578" s="21" t="s">
        <v>2356</v>
      </c>
      <c r="F578" s="21" t="s">
        <v>113</v>
      </c>
      <c r="G578" s="6" t="s">
        <v>2357</v>
      </c>
      <c r="H578" s="6" t="str">
        <f t="shared" si="6"/>
        <v>廖嘉旻</v>
      </c>
      <c r="I578" s="6"/>
      <c r="J578" s="21" t="s">
        <v>2358</v>
      </c>
      <c r="K578" s="3">
        <v>15000</v>
      </c>
      <c r="L578" s="3">
        <v>40</v>
      </c>
      <c r="M578" s="3">
        <v>50</v>
      </c>
      <c r="N578" s="3">
        <v>20</v>
      </c>
      <c r="O578" s="3">
        <v>80</v>
      </c>
      <c r="P578" s="3" t="s">
        <v>16</v>
      </c>
      <c r="Q578" s="1"/>
      <c r="R578" s="7" t="s">
        <v>2359</v>
      </c>
      <c r="S578" s="8" t="str">
        <f t="shared" si="7"/>
        <v>https://lionslifegame.com/player/Gh3heIQbfbDneJ6w3vNIpv4LOgc6xF6R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>
        <v>678</v>
      </c>
      <c r="B579" s="6"/>
      <c r="C579" s="6"/>
      <c r="D579" s="6"/>
      <c r="E579" s="19" t="s">
        <v>2360</v>
      </c>
      <c r="F579" s="19" t="s">
        <v>1916</v>
      </c>
      <c r="G579" s="6" t="s">
        <v>2091</v>
      </c>
      <c r="H579" s="6" t="str">
        <f t="shared" si="6"/>
        <v>霍偉豪</v>
      </c>
      <c r="I579" s="6"/>
      <c r="J579" s="19" t="s">
        <v>2361</v>
      </c>
      <c r="K579" s="3">
        <v>12000</v>
      </c>
      <c r="L579" s="3">
        <v>50</v>
      </c>
      <c r="M579" s="3">
        <v>40</v>
      </c>
      <c r="N579" s="3">
        <v>20</v>
      </c>
      <c r="O579" s="3">
        <v>50</v>
      </c>
      <c r="P579" s="3" t="s">
        <v>33</v>
      </c>
      <c r="Q579" s="1"/>
      <c r="R579" s="7" t="s">
        <v>2362</v>
      </c>
      <c r="S579" s="8" t="str">
        <f t="shared" si="7"/>
        <v>https://lionslifegame.com/player/PgP0BWlIp5ylMWCseWSSoV7aTea2IZIv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>
        <v>679</v>
      </c>
      <c r="B580" s="6"/>
      <c r="C580" s="6"/>
      <c r="D580" s="6"/>
      <c r="E580" s="21" t="s">
        <v>2363</v>
      </c>
      <c r="F580" s="21" t="s">
        <v>718</v>
      </c>
      <c r="G580" s="6" t="s">
        <v>2364</v>
      </c>
      <c r="H580" s="6" t="str">
        <f t="shared" si="6"/>
        <v>許志傑</v>
      </c>
      <c r="I580" s="6"/>
      <c r="J580" s="21" t="s">
        <v>2365</v>
      </c>
      <c r="K580" s="3">
        <v>12000</v>
      </c>
      <c r="L580" s="3">
        <v>100</v>
      </c>
      <c r="M580" s="3">
        <v>30</v>
      </c>
      <c r="N580" s="3">
        <v>0</v>
      </c>
      <c r="O580" s="3">
        <v>60</v>
      </c>
      <c r="P580" s="3" t="s">
        <v>33</v>
      </c>
      <c r="Q580" s="1"/>
      <c r="R580" s="7" t="s">
        <v>2366</v>
      </c>
      <c r="S580" s="8" t="str">
        <f t="shared" si="7"/>
        <v>https://lionslifegame.com/player/Nr7CLK4pXxTlUL8OkGEGuwyYD3MUt42R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>
        <v>680</v>
      </c>
      <c r="B581" s="6"/>
      <c r="C581" s="6"/>
      <c r="D581" s="6"/>
      <c r="E581" s="19" t="s">
        <v>2367</v>
      </c>
      <c r="F581" s="19" t="s">
        <v>89</v>
      </c>
      <c r="G581" s="6" t="s">
        <v>2368</v>
      </c>
      <c r="H581" s="6" t="str">
        <f t="shared" si="6"/>
        <v>李佳斌</v>
      </c>
      <c r="I581" s="6"/>
      <c r="J581" s="19" t="s">
        <v>2369</v>
      </c>
      <c r="K581" s="3">
        <v>20000</v>
      </c>
      <c r="L581" s="3">
        <v>60</v>
      </c>
      <c r="M581" s="3">
        <v>50</v>
      </c>
      <c r="N581" s="3">
        <v>20</v>
      </c>
      <c r="O581" s="3">
        <v>50</v>
      </c>
      <c r="P581" s="3" t="s">
        <v>16</v>
      </c>
      <c r="Q581" s="1"/>
      <c r="R581" s="7" t="s">
        <v>2370</v>
      </c>
      <c r="S581" s="8" t="str">
        <f t="shared" si="7"/>
        <v>https://lionslifegame.com/player/axhpDc6QoAnZm6PeMplqZ7S4thA1eHOZ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>
        <v>681</v>
      </c>
      <c r="B582" s="6"/>
      <c r="C582" s="6"/>
      <c r="D582" s="6"/>
      <c r="E582" s="21" t="s">
        <v>2371</v>
      </c>
      <c r="F582" s="21" t="s">
        <v>47</v>
      </c>
      <c r="G582" s="6" t="s">
        <v>2372</v>
      </c>
      <c r="H582" s="6" t="str">
        <f t="shared" si="6"/>
        <v>張翠盈</v>
      </c>
      <c r="I582" s="6"/>
      <c r="J582" s="21" t="s">
        <v>2373</v>
      </c>
      <c r="K582" s="3">
        <v>8000</v>
      </c>
      <c r="L582" s="3">
        <v>80</v>
      </c>
      <c r="M582" s="3">
        <v>50</v>
      </c>
      <c r="N582" s="3">
        <v>20</v>
      </c>
      <c r="O582" s="3">
        <v>60</v>
      </c>
      <c r="P582" s="3" t="s">
        <v>16</v>
      </c>
      <c r="Q582" s="1"/>
      <c r="R582" s="7" t="s">
        <v>2374</v>
      </c>
      <c r="S582" s="8" t="str">
        <f t="shared" si="7"/>
        <v>https://lionslifegame.com/player/tJ0GWMWRZ0xCzHIUlkllRwc6XW5bD9xu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>
        <v>682</v>
      </c>
      <c r="B583" s="6"/>
      <c r="C583" s="6"/>
      <c r="D583" s="6"/>
      <c r="E583" s="19" t="s">
        <v>2375</v>
      </c>
      <c r="F583" s="19" t="s">
        <v>67</v>
      </c>
      <c r="G583" s="6" t="s">
        <v>2214</v>
      </c>
      <c r="H583" s="6" t="str">
        <f t="shared" si="6"/>
        <v>黃凱貽</v>
      </c>
      <c r="I583" s="6"/>
      <c r="J583" s="19" t="s">
        <v>2376</v>
      </c>
      <c r="K583" s="3">
        <v>10000</v>
      </c>
      <c r="L583" s="3">
        <v>100</v>
      </c>
      <c r="M583" s="3">
        <v>60</v>
      </c>
      <c r="N583" s="3">
        <v>0</v>
      </c>
      <c r="O583" s="3">
        <v>50</v>
      </c>
      <c r="P583" s="3" t="s">
        <v>33</v>
      </c>
      <c r="Q583" s="1"/>
      <c r="R583" s="7" t="s">
        <v>2377</v>
      </c>
      <c r="S583" s="8" t="str">
        <f t="shared" si="7"/>
        <v>https://lionslifegame.com/player/DGXy3zMJv0hvIroCz5mzN7bIureRb0RG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>
        <v>683</v>
      </c>
      <c r="B584" s="6"/>
      <c r="C584" s="6"/>
      <c r="D584" s="6"/>
      <c r="E584" s="21" t="s">
        <v>2378</v>
      </c>
      <c r="F584" s="21" t="s">
        <v>868</v>
      </c>
      <c r="G584" s="6" t="s">
        <v>2379</v>
      </c>
      <c r="H584" s="6" t="str">
        <f t="shared" si="6"/>
        <v>曾飛燕</v>
      </c>
      <c r="I584" s="6"/>
      <c r="J584" s="21" t="s">
        <v>2380</v>
      </c>
      <c r="K584" s="3">
        <v>4000</v>
      </c>
      <c r="L584" s="3">
        <v>100</v>
      </c>
      <c r="M584" s="3">
        <v>50</v>
      </c>
      <c r="N584" s="3">
        <v>30</v>
      </c>
      <c r="O584" s="3">
        <v>30</v>
      </c>
      <c r="P584" s="3" t="s">
        <v>16</v>
      </c>
      <c r="Q584" s="1"/>
      <c r="R584" s="7" t="s">
        <v>2381</v>
      </c>
      <c r="S584" s="8" t="str">
        <f t="shared" si="7"/>
        <v>https://lionslifegame.com/player/I8sxH6dQZRFvvD6lymzjp1uPFhxydrcD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>
        <v>684</v>
      </c>
      <c r="B585" s="6"/>
      <c r="C585" s="6"/>
      <c r="D585" s="6"/>
      <c r="E585" s="19" t="s">
        <v>2382</v>
      </c>
      <c r="F585" s="19" t="s">
        <v>67</v>
      </c>
      <c r="G585" s="6" t="s">
        <v>2383</v>
      </c>
      <c r="H585" s="6" t="str">
        <f t="shared" si="6"/>
        <v>黃美芬</v>
      </c>
      <c r="I585" s="6"/>
      <c r="J585" s="19" t="s">
        <v>2384</v>
      </c>
      <c r="K585" s="3">
        <v>10000</v>
      </c>
      <c r="L585" s="3">
        <v>60</v>
      </c>
      <c r="M585" s="3">
        <v>20</v>
      </c>
      <c r="N585" s="3">
        <v>40</v>
      </c>
      <c r="O585" s="3">
        <v>60</v>
      </c>
      <c r="P585" s="3" t="s">
        <v>16</v>
      </c>
      <c r="Q585" s="1"/>
      <c r="R585" s="7" t="s">
        <v>2385</v>
      </c>
      <c r="S585" s="8" t="str">
        <f t="shared" si="7"/>
        <v>https://lionslifegame.com/player/Jsxw7KuqwRxag17iZ9HVN5zYhLtBs6jz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>
        <v>685</v>
      </c>
      <c r="B586" s="6"/>
      <c r="C586" s="6"/>
      <c r="D586" s="6"/>
      <c r="E586" s="21" t="s">
        <v>2386</v>
      </c>
      <c r="F586" s="21" t="s">
        <v>73</v>
      </c>
      <c r="G586" s="6" t="s">
        <v>2387</v>
      </c>
      <c r="H586" s="6" t="str">
        <f t="shared" si="6"/>
        <v>林樂鴻</v>
      </c>
      <c r="I586" s="6"/>
      <c r="J586" s="21" t="s">
        <v>2388</v>
      </c>
      <c r="K586" s="3">
        <v>4000</v>
      </c>
      <c r="L586" s="3">
        <v>80</v>
      </c>
      <c r="M586" s="3">
        <v>80</v>
      </c>
      <c r="N586" s="3">
        <v>20</v>
      </c>
      <c r="O586" s="3">
        <v>80</v>
      </c>
      <c r="P586" s="3" t="s">
        <v>33</v>
      </c>
      <c r="Q586" s="1"/>
      <c r="R586" s="7" t="s">
        <v>2389</v>
      </c>
      <c r="S586" s="8" t="str">
        <f t="shared" si="7"/>
        <v>https://lionslifegame.com/player/VN1xCVPTIoK4Ppyd8wqcN9eqtNg0Cigq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>
        <v>686</v>
      </c>
      <c r="B587" s="6"/>
      <c r="C587" s="6"/>
      <c r="D587" s="6"/>
      <c r="E587" s="19" t="s">
        <v>2390</v>
      </c>
      <c r="F587" s="19" t="s">
        <v>19</v>
      </c>
      <c r="G587" s="6" t="s">
        <v>2391</v>
      </c>
      <c r="H587" s="6" t="str">
        <f t="shared" si="6"/>
        <v>梁美卿</v>
      </c>
      <c r="I587" s="6"/>
      <c r="J587" s="19" t="s">
        <v>2392</v>
      </c>
      <c r="K587" s="3">
        <v>3000</v>
      </c>
      <c r="L587" s="3">
        <v>110</v>
      </c>
      <c r="M587" s="3">
        <v>80</v>
      </c>
      <c r="N587" s="3">
        <v>20</v>
      </c>
      <c r="O587" s="3">
        <v>60</v>
      </c>
      <c r="P587" s="3" t="s">
        <v>33</v>
      </c>
      <c r="Q587" s="1"/>
      <c r="R587" s="7" t="s">
        <v>2393</v>
      </c>
      <c r="S587" s="8" t="str">
        <f t="shared" si="7"/>
        <v>https://lionslifegame.com/player/5tXytrsrRxgmgH5OCTw0EnXeY5jL3Kbc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>
        <v>687</v>
      </c>
      <c r="B588" s="6"/>
      <c r="C588" s="6"/>
      <c r="D588" s="6"/>
      <c r="E588" s="21" t="s">
        <v>2394</v>
      </c>
      <c r="F588" s="21" t="s">
        <v>47</v>
      </c>
      <c r="G588" s="6" t="s">
        <v>2395</v>
      </c>
      <c r="H588" s="6" t="str">
        <f t="shared" si="6"/>
        <v>張龍雨</v>
      </c>
      <c r="I588" s="6"/>
      <c r="J588" s="21" t="s">
        <v>2211</v>
      </c>
      <c r="K588" s="3">
        <v>6000</v>
      </c>
      <c r="L588" s="3">
        <v>100</v>
      </c>
      <c r="M588" s="3">
        <v>80</v>
      </c>
      <c r="N588" s="3">
        <v>20</v>
      </c>
      <c r="O588" s="3">
        <v>70</v>
      </c>
      <c r="P588" s="3" t="s">
        <v>33</v>
      </c>
      <c r="Q588" s="1"/>
      <c r="R588" s="7" t="s">
        <v>2396</v>
      </c>
      <c r="S588" s="8" t="str">
        <f t="shared" si="7"/>
        <v>https://lionslifegame.com/player/5QNBdULNJlFW40j3yRHdKOxqJH3PxMKb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>
        <v>688</v>
      </c>
      <c r="B589" s="6"/>
      <c r="C589" s="6"/>
      <c r="D589" s="6"/>
      <c r="E589" s="19" t="s">
        <v>2397</v>
      </c>
      <c r="F589" s="19" t="s">
        <v>73</v>
      </c>
      <c r="G589" s="6" t="s">
        <v>2398</v>
      </c>
      <c r="H589" s="6" t="str">
        <f t="shared" si="6"/>
        <v>林佩瑩</v>
      </c>
      <c r="I589" s="6"/>
      <c r="J589" s="19" t="s">
        <v>2399</v>
      </c>
      <c r="K589" s="3">
        <v>10000</v>
      </c>
      <c r="L589" s="3">
        <v>120</v>
      </c>
      <c r="M589" s="3">
        <v>30</v>
      </c>
      <c r="N589" s="3">
        <v>20</v>
      </c>
      <c r="O589" s="3">
        <v>40</v>
      </c>
      <c r="P589" s="3" t="s">
        <v>33</v>
      </c>
      <c r="Q589" s="1"/>
      <c r="R589" s="7" t="s">
        <v>2400</v>
      </c>
      <c r="S589" s="8" t="str">
        <f t="shared" si="7"/>
        <v>https://lionslifegame.com/player/gfyyNEtOKjXB9EEcCgcP7swQeeXEkFZa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>
        <v>689</v>
      </c>
      <c r="B590" s="6"/>
      <c r="C590" s="6"/>
      <c r="D590" s="6"/>
      <c r="E590" s="21" t="s">
        <v>2401</v>
      </c>
      <c r="F590" s="21" t="s">
        <v>73</v>
      </c>
      <c r="G590" s="6" t="s">
        <v>2142</v>
      </c>
      <c r="H590" s="6" t="str">
        <f t="shared" si="6"/>
        <v>林思慧</v>
      </c>
      <c r="I590" s="6"/>
      <c r="J590" s="21" t="s">
        <v>2143</v>
      </c>
      <c r="K590" s="3">
        <v>12000</v>
      </c>
      <c r="L590" s="3">
        <v>80</v>
      </c>
      <c r="M590" s="3">
        <v>60</v>
      </c>
      <c r="N590" s="3">
        <v>10</v>
      </c>
      <c r="O590" s="3">
        <v>70</v>
      </c>
      <c r="P590" s="3" t="s">
        <v>16</v>
      </c>
      <c r="Q590" s="1"/>
      <c r="R590" s="7" t="s">
        <v>2402</v>
      </c>
      <c r="S590" s="8" t="str">
        <f t="shared" si="7"/>
        <v>https://lionslifegame.com/player/qoxab8wMdxdKKIfDQULjOVDvwVvAAs5E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>
        <v>690</v>
      </c>
      <c r="B591" s="6"/>
      <c r="C591" s="6"/>
      <c r="D591" s="6"/>
      <c r="E591" s="19" t="s">
        <v>2403</v>
      </c>
      <c r="F591" s="19" t="s">
        <v>73</v>
      </c>
      <c r="G591" s="6" t="s">
        <v>2404</v>
      </c>
      <c r="H591" s="6" t="str">
        <f t="shared" si="6"/>
        <v>林雪盈</v>
      </c>
      <c r="I591" s="6"/>
      <c r="J591" s="19" t="s">
        <v>2405</v>
      </c>
      <c r="K591" s="3">
        <v>8000</v>
      </c>
      <c r="L591" s="3">
        <v>80</v>
      </c>
      <c r="M591" s="3">
        <v>20</v>
      </c>
      <c r="N591" s="3">
        <v>30</v>
      </c>
      <c r="O591" s="3">
        <v>50</v>
      </c>
      <c r="P591" s="3" t="s">
        <v>33</v>
      </c>
      <c r="Q591" s="1"/>
      <c r="R591" s="7" t="s">
        <v>2406</v>
      </c>
      <c r="S591" s="8" t="str">
        <f t="shared" si="7"/>
        <v>https://lionslifegame.com/player/tsYXEiRMfwiADjoQ1fu8GEiZQqHikYEP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>
        <v>691</v>
      </c>
      <c r="B592" s="6"/>
      <c r="C592" s="6"/>
      <c r="D592" s="6"/>
      <c r="E592" s="21" t="s">
        <v>2407</v>
      </c>
      <c r="F592" s="21" t="s">
        <v>19</v>
      </c>
      <c r="G592" s="6" t="s">
        <v>2408</v>
      </c>
      <c r="H592" s="6" t="str">
        <f t="shared" si="6"/>
        <v>梁永達</v>
      </c>
      <c r="I592" s="6"/>
      <c r="J592" s="21" t="s">
        <v>2409</v>
      </c>
      <c r="K592" s="3">
        <v>3000</v>
      </c>
      <c r="L592" s="3">
        <v>50</v>
      </c>
      <c r="M592" s="3">
        <v>80</v>
      </c>
      <c r="N592" s="3">
        <v>20</v>
      </c>
      <c r="O592" s="3">
        <v>60</v>
      </c>
      <c r="P592" s="3" t="s">
        <v>16</v>
      </c>
      <c r="Q592" s="1"/>
      <c r="R592" s="7" t="s">
        <v>2410</v>
      </c>
      <c r="S592" s="8" t="str">
        <f t="shared" si="7"/>
        <v>https://lionslifegame.com/player/iJZ9UUz5FdtFsnfbpHxxLv2iQyTPVu3n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>
        <v>692</v>
      </c>
      <c r="B593" s="6"/>
      <c r="C593" s="6"/>
      <c r="D593" s="6"/>
      <c r="E593" s="19" t="s">
        <v>2411</v>
      </c>
      <c r="F593" s="19" t="s">
        <v>28</v>
      </c>
      <c r="G593" s="6" t="s">
        <v>1143</v>
      </c>
      <c r="H593" s="6" t="str">
        <f t="shared" si="6"/>
        <v>陳樂怡</v>
      </c>
      <c r="I593" s="6"/>
      <c r="J593" s="19" t="s">
        <v>2412</v>
      </c>
      <c r="K593" s="3">
        <v>20000</v>
      </c>
      <c r="L593" s="3">
        <v>70</v>
      </c>
      <c r="M593" s="3">
        <v>70</v>
      </c>
      <c r="N593" s="3">
        <v>20</v>
      </c>
      <c r="O593" s="3">
        <v>60</v>
      </c>
      <c r="P593" s="3" t="s">
        <v>33</v>
      </c>
      <c r="Q593" s="1"/>
      <c r="R593" s="7" t="s">
        <v>2413</v>
      </c>
      <c r="S593" s="8" t="str">
        <f t="shared" si="7"/>
        <v>https://lionslifegame.com/player/AoCje9yNbbB9HWJO9ge8awETNSbH9Ekn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>
        <v>693</v>
      </c>
      <c r="B594" s="6"/>
      <c r="C594" s="6"/>
      <c r="D594" s="6"/>
      <c r="E594" s="21" t="s">
        <v>2414</v>
      </c>
      <c r="F594" s="22" t="s">
        <v>89</v>
      </c>
      <c r="G594" s="1" t="s">
        <v>2368</v>
      </c>
      <c r="H594" s="23" t="s">
        <v>2415</v>
      </c>
      <c r="I594" s="23"/>
      <c r="J594" s="24" t="s">
        <v>2369</v>
      </c>
      <c r="K594" s="3">
        <v>12000</v>
      </c>
      <c r="L594" s="3">
        <v>50</v>
      </c>
      <c r="M594" s="3">
        <v>50</v>
      </c>
      <c r="N594" s="3">
        <v>30</v>
      </c>
      <c r="O594" s="3">
        <v>50</v>
      </c>
      <c r="P594" s="10" t="s">
        <v>40</v>
      </c>
      <c r="Q594" s="1"/>
      <c r="R594" s="7" t="s">
        <v>2416</v>
      </c>
      <c r="S594" s="8" t="str">
        <f t="shared" si="7"/>
        <v>https://lionslifegame.com/player/1LfaQsAdYeQEqIzuXrjfzpfm2qKu0Uf0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>
        <v>694</v>
      </c>
      <c r="B595" s="6"/>
      <c r="C595" s="6"/>
      <c r="D595" s="6"/>
      <c r="E595" s="6" t="s">
        <v>2417</v>
      </c>
      <c r="F595" s="1" t="s">
        <v>243</v>
      </c>
      <c r="G595" s="1" t="s">
        <v>2418</v>
      </c>
      <c r="H595" s="25" t="s">
        <v>2419</v>
      </c>
      <c r="I595" s="25"/>
      <c r="J595" s="26" t="s">
        <v>2420</v>
      </c>
      <c r="K595" s="3">
        <v>4000</v>
      </c>
      <c r="L595" s="3">
        <v>70</v>
      </c>
      <c r="M595" s="3">
        <v>30</v>
      </c>
      <c r="N595" s="3">
        <v>10</v>
      </c>
      <c r="O595" s="3">
        <v>70</v>
      </c>
      <c r="P595" s="10" t="s">
        <v>40</v>
      </c>
      <c r="Q595" s="1"/>
      <c r="R595" s="7" t="s">
        <v>2421</v>
      </c>
      <c r="S595" s="8" t="str">
        <f t="shared" si="7"/>
        <v>https://lionslifegame.com/player/wPCKW9Yvgvpz87eKVcMIEwrvPtAHl1FW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>
        <v>695</v>
      </c>
      <c r="B596" s="6"/>
      <c r="C596" s="6"/>
      <c r="D596" s="6"/>
      <c r="E596" s="6" t="s">
        <v>2422</v>
      </c>
      <c r="F596" s="1" t="s">
        <v>1691</v>
      </c>
      <c r="G596" s="1" t="s">
        <v>2423</v>
      </c>
      <c r="H596" s="23" t="s">
        <v>2424</v>
      </c>
      <c r="I596" s="23"/>
      <c r="J596" s="24" t="s">
        <v>2425</v>
      </c>
      <c r="K596" s="3">
        <v>15000</v>
      </c>
      <c r="L596" s="3">
        <v>80</v>
      </c>
      <c r="M596" s="3">
        <v>60</v>
      </c>
      <c r="N596" s="3">
        <v>40</v>
      </c>
      <c r="O596" s="3">
        <v>50</v>
      </c>
      <c r="P596" s="3" t="s">
        <v>33</v>
      </c>
      <c r="Q596" s="1"/>
      <c r="R596" s="7" t="s">
        <v>2426</v>
      </c>
      <c r="S596" s="8" t="str">
        <f t="shared" si="7"/>
        <v>https://lionslifegame.com/player/HZkXktHdaboJad4hjGmefHa2wsLxlX3A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>
        <v>696</v>
      </c>
      <c r="B597" s="6"/>
      <c r="C597" s="6"/>
      <c r="D597" s="6"/>
      <c r="E597" s="6" t="s">
        <v>2427</v>
      </c>
      <c r="F597" s="1" t="s">
        <v>28</v>
      </c>
      <c r="G597" s="1" t="s">
        <v>2428</v>
      </c>
      <c r="H597" s="25" t="s">
        <v>2429</v>
      </c>
      <c r="I597" s="25"/>
      <c r="J597" s="26" t="s">
        <v>2430</v>
      </c>
      <c r="K597" s="3">
        <v>6000</v>
      </c>
      <c r="L597" s="3">
        <v>70</v>
      </c>
      <c r="M597" s="3">
        <v>40</v>
      </c>
      <c r="N597" s="3">
        <v>30</v>
      </c>
      <c r="O597" s="3">
        <v>70</v>
      </c>
      <c r="P597" s="10" t="s">
        <v>40</v>
      </c>
      <c r="Q597" s="1"/>
      <c r="R597" s="7" t="s">
        <v>2431</v>
      </c>
      <c r="S597" s="8" t="str">
        <f t="shared" si="7"/>
        <v>https://lionslifegame.com/player/Vj2ElpAWuvCPToEpxwQ6OuhARjA6mHJS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>
        <v>697</v>
      </c>
      <c r="B598" s="6"/>
      <c r="C598" s="6"/>
      <c r="D598" s="6"/>
      <c r="E598" s="6" t="s">
        <v>2432</v>
      </c>
      <c r="F598" s="6" t="s">
        <v>28</v>
      </c>
      <c r="G598" s="1" t="s">
        <v>2433</v>
      </c>
      <c r="H598" s="21" t="s">
        <v>2434</v>
      </c>
      <c r="I598" s="22"/>
      <c r="J598" s="21" t="s">
        <v>2435</v>
      </c>
      <c r="K598" s="3">
        <v>25000</v>
      </c>
      <c r="L598" s="3">
        <v>110</v>
      </c>
      <c r="M598" s="3">
        <v>50</v>
      </c>
      <c r="N598" s="3">
        <v>30</v>
      </c>
      <c r="O598" s="3">
        <v>50</v>
      </c>
      <c r="P598" s="3" t="s">
        <v>33</v>
      </c>
      <c r="Q598" s="1"/>
      <c r="R598" s="7" t="s">
        <v>2436</v>
      </c>
      <c r="S598" s="8" t="str">
        <f t="shared" si="7"/>
        <v>https://lionslifegame.com/player/0izKGrl1dnEvAEnNstnEPYl64Z5rjkor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>
        <v>698</v>
      </c>
      <c r="B599" s="6"/>
      <c r="C599" s="6"/>
      <c r="D599" s="6"/>
      <c r="E599" s="6" t="s">
        <v>2437</v>
      </c>
      <c r="F599" s="6" t="s">
        <v>650</v>
      </c>
      <c r="G599" s="1" t="s">
        <v>2438</v>
      </c>
      <c r="H599" s="19" t="s">
        <v>2439</v>
      </c>
      <c r="I599" s="27"/>
      <c r="J599" s="19" t="s">
        <v>2440</v>
      </c>
      <c r="K599" s="3">
        <v>6000</v>
      </c>
      <c r="L599" s="3">
        <v>60</v>
      </c>
      <c r="M599" s="3">
        <v>60</v>
      </c>
      <c r="N599" s="3">
        <v>20</v>
      </c>
      <c r="O599" s="3">
        <v>60</v>
      </c>
      <c r="P599" s="3" t="s">
        <v>16</v>
      </c>
      <c r="Q599" s="1"/>
      <c r="R599" s="7" t="s">
        <v>2441</v>
      </c>
      <c r="S599" s="8" t="str">
        <f t="shared" si="7"/>
        <v>https://lionslifegame.com/player/eAOjdKt9PyoNTcV4Qxa61STGAyL3f8G4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>
        <v>699</v>
      </c>
      <c r="B600" s="6"/>
      <c r="C600" s="6"/>
      <c r="D600" s="6"/>
      <c r="E600" s="6" t="s">
        <v>2442</v>
      </c>
      <c r="F600" s="6" t="s">
        <v>595</v>
      </c>
      <c r="G600" s="1" t="s">
        <v>2443</v>
      </c>
      <c r="H600" s="21" t="s">
        <v>2444</v>
      </c>
      <c r="I600" s="22"/>
      <c r="J600" s="21" t="s">
        <v>2445</v>
      </c>
      <c r="K600" s="3">
        <v>25000</v>
      </c>
      <c r="L600" s="3">
        <v>40</v>
      </c>
      <c r="M600" s="3">
        <v>50</v>
      </c>
      <c r="N600" s="3">
        <v>30</v>
      </c>
      <c r="O600" s="3">
        <v>50</v>
      </c>
      <c r="P600" s="3" t="s">
        <v>33</v>
      </c>
      <c r="Q600" s="1"/>
      <c r="R600" s="7" t="s">
        <v>2446</v>
      </c>
      <c r="S600" s="8" t="str">
        <f t="shared" si="7"/>
        <v>https://lionslifegame.com/player/P6x1PZtQUAcLnmR6Qbkhj7X0mtaIDjcr</v>
      </c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>
        <v>701</v>
      </c>
      <c r="B601" s="6"/>
      <c r="C601" s="6"/>
      <c r="D601" s="6"/>
      <c r="E601" s="6" t="s">
        <v>2447</v>
      </c>
      <c r="F601" s="6" t="s">
        <v>1166</v>
      </c>
      <c r="G601" s="1" t="s">
        <v>2448</v>
      </c>
      <c r="H601" s="19" t="s">
        <v>2449</v>
      </c>
      <c r="I601" s="27"/>
      <c r="J601" s="19" t="s">
        <v>2450</v>
      </c>
      <c r="K601" s="3">
        <v>6000</v>
      </c>
      <c r="L601" s="3">
        <v>80</v>
      </c>
      <c r="M601" s="3">
        <v>50</v>
      </c>
      <c r="N601" s="3">
        <v>0</v>
      </c>
      <c r="O601" s="3">
        <v>70</v>
      </c>
      <c r="P601" s="3" t="s">
        <v>16</v>
      </c>
      <c r="Q601" s="1"/>
      <c r="R601" s="7" t="s">
        <v>2451</v>
      </c>
      <c r="S601" s="8" t="str">
        <f t="shared" si="7"/>
        <v>https://lionslifegame.com/player/EV0IOz7AGd01nYQSd63Zt5tky5bEep6a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>
        <v>702</v>
      </c>
      <c r="B602" s="6"/>
      <c r="C602" s="6"/>
      <c r="D602" s="6"/>
      <c r="K602" s="3">
        <v>8000</v>
      </c>
      <c r="L602" s="3">
        <v>90</v>
      </c>
      <c r="M602" s="3">
        <v>40</v>
      </c>
      <c r="N602" s="3">
        <v>20</v>
      </c>
      <c r="O602" s="3">
        <v>30</v>
      </c>
      <c r="P602" s="3" t="s">
        <v>33</v>
      </c>
      <c r="Q602" s="1"/>
      <c r="R602" s="7" t="s">
        <v>2452</v>
      </c>
      <c r="S602" s="8" t="str">
        <f t="shared" si="7"/>
        <v>https://lionslifegame.com/player/htwkb0oHrZt2rrtrL0cRnDUkVTDYDvpy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>
        <v>703</v>
      </c>
      <c r="K603" s="3">
        <v>12000</v>
      </c>
      <c r="L603" s="3">
        <v>120</v>
      </c>
      <c r="M603" s="3">
        <v>30</v>
      </c>
      <c r="N603" s="3">
        <v>10</v>
      </c>
      <c r="O603" s="3">
        <v>60</v>
      </c>
      <c r="P603" s="10" t="s">
        <v>40</v>
      </c>
      <c r="Q603" s="1"/>
      <c r="R603" s="7" t="s">
        <v>2453</v>
      </c>
      <c r="S603" s="8" t="str">
        <f t="shared" si="7"/>
        <v>https://lionslifegame.com/player/gyU8GIoLmx46jWgGri3A7nX6wkCvUsZX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>
        <v>704</v>
      </c>
      <c r="K604" s="3">
        <v>15000</v>
      </c>
      <c r="L604" s="3">
        <v>70</v>
      </c>
      <c r="M604" s="3">
        <v>50</v>
      </c>
      <c r="N604" s="3">
        <v>20</v>
      </c>
      <c r="O604" s="3">
        <v>70</v>
      </c>
      <c r="P604" s="10" t="s">
        <v>40</v>
      </c>
      <c r="Q604" s="1"/>
      <c r="R604" s="7" t="s">
        <v>2454</v>
      </c>
      <c r="S604" s="8" t="str">
        <f t="shared" si="7"/>
        <v>https://lionslifegame.com/player/KfUFMMNMDCASQLFyrX4gSUVVDnsIgmnV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>
        <v>705</v>
      </c>
      <c r="E605" s="6"/>
      <c r="K605" s="3">
        <v>4000</v>
      </c>
      <c r="L605" s="3">
        <v>90</v>
      </c>
      <c r="M605" s="3">
        <v>40</v>
      </c>
      <c r="N605" s="3">
        <v>0</v>
      </c>
      <c r="O605" s="3">
        <v>60</v>
      </c>
      <c r="P605" s="3" t="s">
        <v>16</v>
      </c>
      <c r="Q605" s="1"/>
      <c r="R605" s="7" t="s">
        <v>2455</v>
      </c>
      <c r="S605" s="8" t="str">
        <f t="shared" si="7"/>
        <v>https://lionslifegame.com/player/Ebp2eE5RWlrg5p0edakq2SVC0UxV6mRx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>
        <v>706</v>
      </c>
      <c r="E606" s="6"/>
      <c r="K606" s="3">
        <v>8000</v>
      </c>
      <c r="L606" s="3">
        <v>90</v>
      </c>
      <c r="M606" s="3">
        <v>40</v>
      </c>
      <c r="N606" s="3">
        <v>20</v>
      </c>
      <c r="O606" s="3">
        <v>50</v>
      </c>
      <c r="P606" s="3" t="s">
        <v>16</v>
      </c>
      <c r="Q606" s="1"/>
      <c r="R606" s="7" t="s">
        <v>2456</v>
      </c>
      <c r="S606" s="8" t="str">
        <f t="shared" si="7"/>
        <v>https://lionslifegame.com/player/0iWtU3SZ1WKLqploUaZxfvjROZJUYDsy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>
        <v>707</v>
      </c>
      <c r="E607" s="6"/>
      <c r="F607" s="6"/>
      <c r="G607" s="6"/>
      <c r="H607" s="6" t="str">
        <f t="shared" ref="H607:H787" si="8">F607&amp;G607</f>
        <v/>
      </c>
      <c r="I607" s="6"/>
      <c r="J607" s="6"/>
      <c r="K607" s="3">
        <v>50000</v>
      </c>
      <c r="L607" s="3">
        <v>100</v>
      </c>
      <c r="M607" s="3">
        <v>40</v>
      </c>
      <c r="N607" s="3">
        <v>20</v>
      </c>
      <c r="O607" s="3">
        <v>50</v>
      </c>
      <c r="P607" s="3" t="s">
        <v>33</v>
      </c>
      <c r="Q607" s="1"/>
      <c r="R607" s="7" t="s">
        <v>2457</v>
      </c>
      <c r="S607" s="8" t="str">
        <f t="shared" si="7"/>
        <v>https://lionslifegame.com/player/znZjC5qS61ZUlsBco2uiBKTw0SKa3igE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>
        <v>708</v>
      </c>
      <c r="E608" s="6"/>
      <c r="F608" s="6"/>
      <c r="G608" s="6"/>
      <c r="H608" s="6" t="str">
        <f t="shared" si="8"/>
        <v/>
      </c>
      <c r="I608" s="6"/>
      <c r="J608" s="6"/>
      <c r="K608" s="3">
        <v>6000</v>
      </c>
      <c r="L608" s="3">
        <v>80</v>
      </c>
      <c r="M608" s="3">
        <v>30</v>
      </c>
      <c r="N608" s="3">
        <v>20</v>
      </c>
      <c r="O608" s="3">
        <v>50</v>
      </c>
      <c r="P608" s="3" t="s">
        <v>16</v>
      </c>
      <c r="Q608" s="1"/>
      <c r="R608" s="7" t="s">
        <v>2458</v>
      </c>
      <c r="S608" s="8" t="str">
        <f t="shared" si="7"/>
        <v>https://lionslifegame.com/player/SHrM7cGhagSL5Q80qqCgFnnuHLi3b21g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>
        <v>709</v>
      </c>
      <c r="E609" s="6"/>
      <c r="F609" s="6"/>
      <c r="G609" s="6"/>
      <c r="H609" s="6" t="str">
        <f t="shared" si="8"/>
        <v/>
      </c>
      <c r="I609" s="6"/>
      <c r="J609" s="6"/>
      <c r="K609" s="3">
        <v>6000</v>
      </c>
      <c r="L609" s="3">
        <v>60</v>
      </c>
      <c r="M609" s="3">
        <v>80</v>
      </c>
      <c r="N609" s="3">
        <v>0</v>
      </c>
      <c r="O609" s="3">
        <v>60</v>
      </c>
      <c r="P609" s="3" t="s">
        <v>16</v>
      </c>
      <c r="Q609" s="1"/>
      <c r="R609" s="7" t="s">
        <v>2459</v>
      </c>
      <c r="S609" s="8" t="str">
        <f t="shared" si="7"/>
        <v>https://lionslifegame.com/player/how9I0um9Awxnr6FRxYCVFDEeNWBBqJD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>
        <v>710</v>
      </c>
      <c r="E610" s="6"/>
      <c r="F610" s="6"/>
      <c r="G610" s="6"/>
      <c r="H610" s="6" t="str">
        <f t="shared" si="8"/>
        <v/>
      </c>
      <c r="I610" s="6"/>
      <c r="J610" s="6"/>
      <c r="K610" s="3">
        <v>8000</v>
      </c>
      <c r="L610" s="3">
        <v>70</v>
      </c>
      <c r="M610" s="3">
        <v>70</v>
      </c>
      <c r="N610" s="3">
        <v>20</v>
      </c>
      <c r="O610" s="3">
        <v>70</v>
      </c>
      <c r="P610" s="3" t="s">
        <v>33</v>
      </c>
      <c r="Q610" s="1"/>
      <c r="R610" s="7" t="s">
        <v>2460</v>
      </c>
      <c r="S610" s="8" t="str">
        <f t="shared" si="7"/>
        <v>https://lionslifegame.com/player/RgUarlb61qogHfSR195beQsji19pPJnb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>
        <v>711</v>
      </c>
      <c r="E611" s="6"/>
      <c r="F611" s="6"/>
      <c r="G611" s="6"/>
      <c r="H611" s="6" t="str">
        <f t="shared" si="8"/>
        <v/>
      </c>
      <c r="I611" s="6"/>
      <c r="J611" s="6"/>
      <c r="K611" s="3">
        <v>6000</v>
      </c>
      <c r="L611" s="3">
        <v>100</v>
      </c>
      <c r="M611" s="3">
        <v>90</v>
      </c>
      <c r="N611" s="3">
        <v>40</v>
      </c>
      <c r="O611" s="3">
        <v>50</v>
      </c>
      <c r="P611" s="3" t="s">
        <v>16</v>
      </c>
      <c r="Q611" s="1"/>
      <c r="R611" s="7" t="s">
        <v>2461</v>
      </c>
      <c r="S611" s="8" t="str">
        <f t="shared" si="7"/>
        <v>https://lionslifegame.com/player/BZg5NqQ1Hro9uEBtcKOCm03gBiXnkz2k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>
        <v>712</v>
      </c>
      <c r="E612" s="6"/>
      <c r="F612" s="6"/>
      <c r="G612" s="6"/>
      <c r="H612" s="6" t="str">
        <f t="shared" si="8"/>
        <v/>
      </c>
      <c r="I612" s="6"/>
      <c r="J612" s="6"/>
      <c r="K612" s="3">
        <v>6000</v>
      </c>
      <c r="L612" s="3">
        <v>70</v>
      </c>
      <c r="M612" s="3">
        <v>50</v>
      </c>
      <c r="N612" s="3">
        <v>20</v>
      </c>
      <c r="O612" s="3">
        <v>60</v>
      </c>
      <c r="P612" s="3" t="s">
        <v>16</v>
      </c>
      <c r="Q612" s="1"/>
      <c r="R612" s="7" t="s">
        <v>2462</v>
      </c>
      <c r="S612" s="8" t="str">
        <f t="shared" si="7"/>
        <v>https://lionslifegame.com/player/OXUvLHXvKoMTQdaDfynFwyFWb90iKjtN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>
        <v>713</v>
      </c>
      <c r="E613" s="6"/>
      <c r="F613" s="6"/>
      <c r="G613" s="6"/>
      <c r="H613" s="6" t="str">
        <f t="shared" si="8"/>
        <v/>
      </c>
      <c r="I613" s="6"/>
      <c r="J613" s="6"/>
      <c r="K613" s="3">
        <v>15000</v>
      </c>
      <c r="L613" s="3">
        <v>60</v>
      </c>
      <c r="M613" s="3">
        <v>70</v>
      </c>
      <c r="N613" s="3">
        <v>10</v>
      </c>
      <c r="O613" s="3">
        <v>50</v>
      </c>
      <c r="P613" s="3" t="s">
        <v>16</v>
      </c>
      <c r="Q613" s="1"/>
      <c r="R613" s="7" t="s">
        <v>2463</v>
      </c>
      <c r="S613" s="8" t="str">
        <f t="shared" si="7"/>
        <v>https://lionslifegame.com/player/XTVVPMS3hqzCRJnASliZPpMydEZmDXpZ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>
        <v>714</v>
      </c>
      <c r="E614" s="6"/>
      <c r="F614" s="6"/>
      <c r="G614" s="6"/>
      <c r="H614" s="6" t="str">
        <f t="shared" si="8"/>
        <v/>
      </c>
      <c r="I614" s="6"/>
      <c r="J614" s="6"/>
      <c r="K614" s="3">
        <v>10000</v>
      </c>
      <c r="L614" s="3">
        <v>70</v>
      </c>
      <c r="M614" s="3">
        <v>30</v>
      </c>
      <c r="N614" s="3">
        <v>10</v>
      </c>
      <c r="O614" s="3">
        <v>60</v>
      </c>
      <c r="P614" s="3" t="s">
        <v>16</v>
      </c>
      <c r="Q614" s="1"/>
      <c r="R614" s="7" t="s">
        <v>2464</v>
      </c>
      <c r="S614" s="8" t="str">
        <f t="shared" si="7"/>
        <v>https://lionslifegame.com/player/fUDj6J9wHoebHwy3e8Wk3O94eTPe0hQc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>
        <v>715</v>
      </c>
      <c r="B615" s="6"/>
      <c r="C615" s="6"/>
      <c r="D615" s="6"/>
      <c r="E615" s="6"/>
      <c r="F615" s="6"/>
      <c r="G615" s="6"/>
      <c r="H615" s="6" t="str">
        <f t="shared" si="8"/>
        <v/>
      </c>
      <c r="I615" s="6"/>
      <c r="J615" s="6"/>
      <c r="K615" s="3">
        <v>20000</v>
      </c>
      <c r="L615" s="3">
        <v>80</v>
      </c>
      <c r="M615" s="3">
        <v>10</v>
      </c>
      <c r="N615" s="3">
        <v>30</v>
      </c>
      <c r="O615" s="3">
        <v>50</v>
      </c>
      <c r="P615" s="3" t="s">
        <v>33</v>
      </c>
      <c r="Q615" s="1"/>
      <c r="R615" s="7" t="s">
        <v>2465</v>
      </c>
      <c r="S615" s="8" t="str">
        <f t="shared" si="7"/>
        <v>https://lionslifegame.com/player/UsqoPh5bzCMwFQCKEb26NbrVSRePAs1e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>
        <v>716</v>
      </c>
      <c r="B616" s="6"/>
      <c r="C616" s="6"/>
      <c r="D616" s="6"/>
      <c r="E616" s="6"/>
      <c r="F616" s="6"/>
      <c r="G616" s="6"/>
      <c r="H616" s="6" t="str">
        <f t="shared" si="8"/>
        <v/>
      </c>
      <c r="I616" s="6"/>
      <c r="J616" s="6"/>
      <c r="K616" s="3">
        <v>6000</v>
      </c>
      <c r="L616" s="3">
        <v>100</v>
      </c>
      <c r="M616" s="3">
        <v>40</v>
      </c>
      <c r="N616" s="3">
        <v>20</v>
      </c>
      <c r="O616" s="3">
        <v>60</v>
      </c>
      <c r="P616" s="3" t="s">
        <v>33</v>
      </c>
      <c r="Q616" s="1"/>
      <c r="R616" s="7" t="s">
        <v>2466</v>
      </c>
      <c r="S616" s="8" t="str">
        <f t="shared" si="7"/>
        <v>https://lionslifegame.com/player/vEbAoKufuEPdDGGvPB084ZrGVj8ly1RD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>
        <v>717</v>
      </c>
      <c r="B617" s="6"/>
      <c r="C617" s="6"/>
      <c r="D617" s="6"/>
      <c r="E617" s="6"/>
      <c r="F617" s="6"/>
      <c r="G617" s="6"/>
      <c r="H617" s="6" t="str">
        <f t="shared" si="8"/>
        <v/>
      </c>
      <c r="I617" s="6"/>
      <c r="J617" s="6"/>
      <c r="K617" s="3">
        <v>25000</v>
      </c>
      <c r="L617" s="3">
        <v>80</v>
      </c>
      <c r="M617" s="3">
        <v>30</v>
      </c>
      <c r="N617" s="3">
        <v>30</v>
      </c>
      <c r="O617" s="3">
        <v>40</v>
      </c>
      <c r="P617" s="10" t="s">
        <v>40</v>
      </c>
      <c r="Q617" s="1"/>
      <c r="R617" s="7" t="s">
        <v>2467</v>
      </c>
      <c r="S617" s="8" t="str">
        <f t="shared" si="7"/>
        <v>https://lionslifegame.com/player/bgxjUTUpd54FPsdkXBcWLa7kl6igoSwm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>
        <v>718</v>
      </c>
      <c r="B618" s="6"/>
      <c r="C618" s="6"/>
      <c r="D618" s="6"/>
      <c r="E618" s="6"/>
      <c r="F618" s="6"/>
      <c r="G618" s="6"/>
      <c r="H618" s="6" t="str">
        <f t="shared" si="8"/>
        <v/>
      </c>
      <c r="I618" s="6"/>
      <c r="J618" s="6"/>
      <c r="K618" s="3">
        <v>15000</v>
      </c>
      <c r="L618" s="3">
        <v>60</v>
      </c>
      <c r="M618" s="3">
        <v>30</v>
      </c>
      <c r="N618" s="3">
        <v>30</v>
      </c>
      <c r="O618" s="3">
        <v>80</v>
      </c>
      <c r="P618" s="3" t="s">
        <v>33</v>
      </c>
      <c r="Q618" s="1"/>
      <c r="R618" s="7" t="s">
        <v>2468</v>
      </c>
      <c r="S618" s="8" t="str">
        <f t="shared" si="7"/>
        <v>https://lionslifegame.com/player/TnFBdUwz8EGdQwgYB5pdovaQYfpMNCCU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>
        <v>719</v>
      </c>
      <c r="B619" s="6"/>
      <c r="C619" s="6"/>
      <c r="D619" s="6"/>
      <c r="E619" s="6"/>
      <c r="F619" s="6"/>
      <c r="G619" s="6"/>
      <c r="H619" s="6" t="str">
        <f t="shared" si="8"/>
        <v/>
      </c>
      <c r="I619" s="6"/>
      <c r="J619" s="6"/>
      <c r="K619" s="3">
        <v>15000</v>
      </c>
      <c r="L619" s="3">
        <v>70</v>
      </c>
      <c r="M619" s="3">
        <v>40</v>
      </c>
      <c r="N619" s="3">
        <v>10</v>
      </c>
      <c r="O619" s="3">
        <v>80</v>
      </c>
      <c r="P619" s="3" t="s">
        <v>33</v>
      </c>
      <c r="Q619" s="1"/>
      <c r="R619" s="7" t="s">
        <v>2469</v>
      </c>
      <c r="S619" s="8" t="str">
        <f t="shared" si="7"/>
        <v>https://lionslifegame.com/player/PMuzq5ydPhVU6T5sxmoEzpYXWKZUTTHg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>
        <v>720</v>
      </c>
      <c r="B620" s="6"/>
      <c r="C620" s="6"/>
      <c r="D620" s="6"/>
      <c r="E620" s="6"/>
      <c r="F620" s="6"/>
      <c r="G620" s="6"/>
      <c r="H620" s="6" t="str">
        <f t="shared" si="8"/>
        <v/>
      </c>
      <c r="I620" s="6"/>
      <c r="J620" s="6"/>
      <c r="K620" s="3">
        <v>15000</v>
      </c>
      <c r="L620" s="3">
        <v>70</v>
      </c>
      <c r="M620" s="3">
        <v>0</v>
      </c>
      <c r="N620" s="3">
        <v>0</v>
      </c>
      <c r="O620" s="3">
        <v>60</v>
      </c>
      <c r="P620" s="3" t="s">
        <v>33</v>
      </c>
      <c r="Q620" s="1"/>
      <c r="R620" s="7" t="s">
        <v>2470</v>
      </c>
      <c r="S620" s="8" t="str">
        <f t="shared" si="7"/>
        <v>https://lionslifegame.com/player/ksKNA7q41y9fagATg7Zfwww3NbSWr36C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>
        <v>721</v>
      </c>
      <c r="B621" s="6"/>
      <c r="C621" s="6"/>
      <c r="D621" s="6"/>
      <c r="E621" s="6"/>
      <c r="F621" s="6"/>
      <c r="G621" s="6"/>
      <c r="H621" s="6" t="str">
        <f t="shared" si="8"/>
        <v/>
      </c>
      <c r="I621" s="6"/>
      <c r="J621" s="6"/>
      <c r="K621" s="3">
        <v>15000</v>
      </c>
      <c r="L621" s="3">
        <v>110</v>
      </c>
      <c r="M621" s="3">
        <v>80</v>
      </c>
      <c r="N621" s="3">
        <v>20</v>
      </c>
      <c r="O621" s="3">
        <v>40</v>
      </c>
      <c r="P621" s="3" t="s">
        <v>16</v>
      </c>
      <c r="Q621" s="1"/>
      <c r="R621" s="7" t="s">
        <v>2471</v>
      </c>
      <c r="S621" s="8" t="str">
        <f t="shared" si="7"/>
        <v>https://lionslifegame.com/player/bdGQJqVkxkOHkVZemvmxbNGtfBoM9PGu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>
        <v>722</v>
      </c>
      <c r="B622" s="6"/>
      <c r="C622" s="6"/>
      <c r="D622" s="6"/>
      <c r="E622" s="6"/>
      <c r="F622" s="6"/>
      <c r="G622" s="6"/>
      <c r="H622" s="6" t="str">
        <f t="shared" si="8"/>
        <v/>
      </c>
      <c r="I622" s="6"/>
      <c r="J622" s="6"/>
      <c r="K622" s="3">
        <v>20000</v>
      </c>
      <c r="L622" s="3">
        <v>90</v>
      </c>
      <c r="M622" s="3">
        <v>40</v>
      </c>
      <c r="N622" s="3">
        <v>40</v>
      </c>
      <c r="O622" s="3">
        <v>50</v>
      </c>
      <c r="P622" s="3" t="s">
        <v>23</v>
      </c>
      <c r="Q622" s="1"/>
      <c r="R622" s="7" t="s">
        <v>2472</v>
      </c>
      <c r="S622" s="8" t="str">
        <f t="shared" si="7"/>
        <v>https://lionslifegame.com/player/BzPzZ6Qo3oe9kHvYhIa87QOo3kuBAcGE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>
        <v>723</v>
      </c>
      <c r="B623" s="6"/>
      <c r="C623" s="6"/>
      <c r="D623" s="6"/>
      <c r="E623" s="6"/>
      <c r="F623" s="6"/>
      <c r="G623" s="6"/>
      <c r="H623" s="6" t="str">
        <f t="shared" si="8"/>
        <v/>
      </c>
      <c r="I623" s="6"/>
      <c r="J623" s="6"/>
      <c r="K623" s="3">
        <v>12000</v>
      </c>
      <c r="L623" s="3">
        <v>100</v>
      </c>
      <c r="M623" s="3">
        <v>40</v>
      </c>
      <c r="N623" s="3">
        <v>20</v>
      </c>
      <c r="O623" s="3">
        <v>60</v>
      </c>
      <c r="P623" s="3" t="s">
        <v>23</v>
      </c>
      <c r="Q623" s="1"/>
      <c r="R623" s="7" t="s">
        <v>2473</v>
      </c>
      <c r="S623" s="8" t="str">
        <f t="shared" si="7"/>
        <v>https://lionslifegame.com/player/yFyBqoko1QG9wnRHnP9GE8fwdTSgvdtK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>
        <v>724</v>
      </c>
      <c r="B624" s="6"/>
      <c r="C624" s="6"/>
      <c r="D624" s="6"/>
      <c r="E624" s="6"/>
      <c r="F624" s="6"/>
      <c r="G624" s="6"/>
      <c r="H624" s="6" t="str">
        <f t="shared" si="8"/>
        <v/>
      </c>
      <c r="I624" s="6"/>
      <c r="J624" s="6"/>
      <c r="K624" s="3">
        <v>12000</v>
      </c>
      <c r="L624" s="3">
        <v>60</v>
      </c>
      <c r="M624" s="3">
        <v>50</v>
      </c>
      <c r="N624" s="3">
        <v>30</v>
      </c>
      <c r="O624" s="3">
        <v>50</v>
      </c>
      <c r="P624" s="3" t="s">
        <v>33</v>
      </c>
      <c r="Q624" s="1"/>
      <c r="R624" s="7" t="s">
        <v>2474</v>
      </c>
      <c r="S624" s="8" t="str">
        <f t="shared" si="7"/>
        <v>https://lionslifegame.com/player/AIbO7wJh1XgyFKguVgo4wKXEK8r3yaVZ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>
        <v>725</v>
      </c>
      <c r="B625" s="6"/>
      <c r="C625" s="6"/>
      <c r="D625" s="6"/>
      <c r="E625" s="6"/>
      <c r="F625" s="6"/>
      <c r="G625" s="6"/>
      <c r="H625" s="6" t="str">
        <f t="shared" si="8"/>
        <v/>
      </c>
      <c r="I625" s="6"/>
      <c r="J625" s="6"/>
      <c r="K625" s="3">
        <v>15000</v>
      </c>
      <c r="L625" s="3">
        <v>60</v>
      </c>
      <c r="M625" s="3">
        <v>10</v>
      </c>
      <c r="N625" s="3">
        <v>0</v>
      </c>
      <c r="O625" s="3">
        <v>60</v>
      </c>
      <c r="P625" s="3" t="s">
        <v>33</v>
      </c>
      <c r="Q625" s="1"/>
      <c r="R625" s="7" t="s">
        <v>2475</v>
      </c>
      <c r="S625" s="8" t="str">
        <f t="shared" si="7"/>
        <v>https://lionslifegame.com/player/DU65hpmYcYXn1TuiqdOQL3xgcdnP90qv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>
        <v>726</v>
      </c>
      <c r="B626" s="6"/>
      <c r="C626" s="6"/>
      <c r="D626" s="6"/>
      <c r="E626" s="6"/>
      <c r="F626" s="6"/>
      <c r="G626" s="6"/>
      <c r="H626" s="6" t="str">
        <f t="shared" si="8"/>
        <v/>
      </c>
      <c r="I626" s="6"/>
      <c r="J626" s="6"/>
      <c r="K626" s="3">
        <v>500</v>
      </c>
      <c r="L626" s="3">
        <v>70</v>
      </c>
      <c r="M626" s="3">
        <v>70</v>
      </c>
      <c r="N626" s="3">
        <v>20</v>
      </c>
      <c r="O626" s="3">
        <v>60</v>
      </c>
      <c r="P626" s="3" t="s">
        <v>16</v>
      </c>
      <c r="Q626" s="1"/>
      <c r="R626" s="7" t="s">
        <v>2476</v>
      </c>
      <c r="S626" s="8" t="str">
        <f t="shared" si="7"/>
        <v>https://lionslifegame.com/player/NHYCooWl9nHklXYVb7KizbVdsQUOY5pN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>
        <v>727</v>
      </c>
      <c r="B627" s="6"/>
      <c r="C627" s="6"/>
      <c r="D627" s="6"/>
      <c r="E627" s="6"/>
      <c r="F627" s="6"/>
      <c r="G627" s="6"/>
      <c r="H627" s="6" t="str">
        <f t="shared" si="8"/>
        <v/>
      </c>
      <c r="I627" s="6"/>
      <c r="J627" s="6"/>
      <c r="K627" s="3">
        <v>12000</v>
      </c>
      <c r="L627" s="3">
        <v>110</v>
      </c>
      <c r="M627" s="3">
        <v>60</v>
      </c>
      <c r="N627" s="3">
        <v>20</v>
      </c>
      <c r="O627" s="3">
        <v>50</v>
      </c>
      <c r="P627" s="10" t="s">
        <v>40</v>
      </c>
      <c r="Q627" s="1"/>
      <c r="R627" s="7" t="s">
        <v>2477</v>
      </c>
      <c r="S627" s="8" t="str">
        <f t="shared" si="7"/>
        <v>https://lionslifegame.com/player/kZMyIFrkiwz7lGMuWk7N0uf4GPInDuFg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>
        <v>728</v>
      </c>
      <c r="B628" s="6"/>
      <c r="C628" s="6"/>
      <c r="D628" s="6"/>
      <c r="E628" s="6"/>
      <c r="F628" s="6"/>
      <c r="G628" s="6"/>
      <c r="H628" s="6" t="str">
        <f t="shared" si="8"/>
        <v/>
      </c>
      <c r="I628" s="6"/>
      <c r="J628" s="6"/>
      <c r="K628" s="3">
        <v>6000</v>
      </c>
      <c r="L628" s="3">
        <v>80</v>
      </c>
      <c r="M628" s="3">
        <v>40</v>
      </c>
      <c r="N628" s="3">
        <v>40</v>
      </c>
      <c r="O628" s="3">
        <v>60</v>
      </c>
      <c r="P628" s="3" t="s">
        <v>16</v>
      </c>
      <c r="Q628" s="1"/>
      <c r="R628" s="7" t="s">
        <v>2478</v>
      </c>
      <c r="S628" s="8" t="str">
        <f t="shared" si="7"/>
        <v>https://lionslifegame.com/player/FY1QruJZu3Cm7SMg6yIXOynfFmg2v90v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>
        <v>729</v>
      </c>
      <c r="B629" s="6"/>
      <c r="C629" s="6"/>
      <c r="D629" s="6"/>
      <c r="E629" s="6"/>
      <c r="F629" s="6"/>
      <c r="G629" s="19"/>
      <c r="H629" s="19" t="str">
        <f t="shared" si="8"/>
        <v/>
      </c>
      <c r="I629" s="19"/>
      <c r="J629" s="6"/>
      <c r="K629" s="3">
        <v>10000</v>
      </c>
      <c r="L629" s="3">
        <v>70</v>
      </c>
      <c r="M629" s="3">
        <v>40</v>
      </c>
      <c r="N629" s="3">
        <v>10</v>
      </c>
      <c r="O629" s="3">
        <v>60</v>
      </c>
      <c r="P629" s="3" t="s">
        <v>23</v>
      </c>
      <c r="Q629" s="1"/>
      <c r="R629" s="7" t="s">
        <v>2479</v>
      </c>
      <c r="S629" s="8" t="str">
        <f t="shared" si="7"/>
        <v>https://lionslifegame.com/player/0S6NkjcQ9AzfxNoBJj4wcrXXeOUjIkRm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>
        <v>730</v>
      </c>
      <c r="B630" s="6"/>
      <c r="C630" s="6"/>
      <c r="D630" s="6"/>
      <c r="E630" s="6"/>
      <c r="F630" s="6"/>
      <c r="G630" s="21"/>
      <c r="H630" s="21" t="str">
        <f t="shared" si="8"/>
        <v/>
      </c>
      <c r="I630" s="21"/>
      <c r="J630" s="6"/>
      <c r="K630" s="3">
        <v>25000</v>
      </c>
      <c r="L630" s="3">
        <v>110</v>
      </c>
      <c r="M630" s="3">
        <v>60</v>
      </c>
      <c r="N630" s="3">
        <v>0</v>
      </c>
      <c r="O630" s="3">
        <v>60</v>
      </c>
      <c r="P630" s="3" t="s">
        <v>33</v>
      </c>
      <c r="Q630" s="1"/>
      <c r="R630" s="7" t="s">
        <v>2480</v>
      </c>
      <c r="S630" s="8" t="str">
        <f t="shared" si="7"/>
        <v>https://lionslifegame.com/player/mFISw8jaDyvhSido7mClB5TB9lpAv5Go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>
        <v>731</v>
      </c>
      <c r="B631" s="6"/>
      <c r="C631" s="6"/>
      <c r="D631" s="6"/>
      <c r="E631" s="6"/>
      <c r="F631" s="6"/>
      <c r="G631" s="19"/>
      <c r="H631" s="19" t="str">
        <f t="shared" si="8"/>
        <v/>
      </c>
      <c r="I631" s="19"/>
      <c r="J631" s="6"/>
      <c r="K631" s="3">
        <v>12000</v>
      </c>
      <c r="L631" s="3">
        <v>70</v>
      </c>
      <c r="M631" s="3">
        <v>60</v>
      </c>
      <c r="N631" s="3">
        <v>10</v>
      </c>
      <c r="O631" s="3">
        <v>60</v>
      </c>
      <c r="P631" s="3" t="s">
        <v>33</v>
      </c>
      <c r="Q631" s="1"/>
      <c r="R631" s="7" t="s">
        <v>2481</v>
      </c>
      <c r="S631" s="8" t="str">
        <f t="shared" si="7"/>
        <v>https://lionslifegame.com/player/GJZVn6HhlYKfreHo0MjWKt2uULaTe9nS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>
        <v>732</v>
      </c>
      <c r="B632" s="6"/>
      <c r="C632" s="6"/>
      <c r="D632" s="6"/>
      <c r="E632" s="6"/>
      <c r="F632" s="6"/>
      <c r="G632" s="21"/>
      <c r="H632" s="21" t="str">
        <f t="shared" si="8"/>
        <v/>
      </c>
      <c r="I632" s="21"/>
      <c r="J632" s="6"/>
      <c r="K632" s="3">
        <v>12000</v>
      </c>
      <c r="L632" s="3">
        <v>100</v>
      </c>
      <c r="M632" s="3">
        <v>20</v>
      </c>
      <c r="N632" s="3">
        <v>20</v>
      </c>
      <c r="O632" s="3">
        <v>50</v>
      </c>
      <c r="P632" s="3" t="s">
        <v>33</v>
      </c>
      <c r="Q632" s="1"/>
      <c r="R632" s="7" t="s">
        <v>2482</v>
      </c>
      <c r="S632" s="8" t="str">
        <f t="shared" si="7"/>
        <v>https://lionslifegame.com/player/Dl9S6EQMDYtt84v1CA69JjqifUfJoMkr</v>
      </c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>
        <v>733</v>
      </c>
      <c r="B633" s="6"/>
      <c r="C633" s="6"/>
      <c r="D633" s="6"/>
      <c r="E633" s="6"/>
      <c r="F633" s="6"/>
      <c r="G633" s="19"/>
      <c r="H633" s="19" t="str">
        <f t="shared" si="8"/>
        <v/>
      </c>
      <c r="I633" s="19"/>
      <c r="J633" s="6"/>
      <c r="K633" s="3">
        <v>25000</v>
      </c>
      <c r="L633" s="3">
        <v>80</v>
      </c>
      <c r="M633" s="3">
        <v>50</v>
      </c>
      <c r="N633" s="3">
        <v>0</v>
      </c>
      <c r="O633" s="3">
        <v>60</v>
      </c>
      <c r="P633" s="3" t="s">
        <v>23</v>
      </c>
      <c r="Q633" s="1"/>
      <c r="R633" s="7" t="s">
        <v>2483</v>
      </c>
      <c r="S633" s="8" t="str">
        <f t="shared" si="7"/>
        <v>https://lionslifegame.com/player/5DMs4yY2uxtFFycnRT5ttrfAtqnwepBU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>
        <v>734</v>
      </c>
      <c r="B634" s="6"/>
      <c r="C634" s="6"/>
      <c r="D634" s="6"/>
      <c r="E634" s="6"/>
      <c r="F634" s="6"/>
      <c r="G634" s="21"/>
      <c r="H634" s="21" t="str">
        <f t="shared" si="8"/>
        <v/>
      </c>
      <c r="I634" s="21"/>
      <c r="J634" s="6"/>
      <c r="K634" s="3">
        <v>15000</v>
      </c>
      <c r="L634" s="3">
        <v>80</v>
      </c>
      <c r="M634" s="3">
        <v>40</v>
      </c>
      <c r="N634" s="3">
        <v>30</v>
      </c>
      <c r="O634" s="3">
        <v>70</v>
      </c>
      <c r="P634" s="10" t="s">
        <v>40</v>
      </c>
      <c r="Q634" s="1"/>
      <c r="R634" s="7" t="s">
        <v>2484</v>
      </c>
      <c r="S634" s="8" t="str">
        <f t="shared" si="7"/>
        <v>https://lionslifegame.com/player/dFI8IAn47MR2OzFELPxjKlPMujv3gmtS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>
        <v>735</v>
      </c>
      <c r="B635" s="6"/>
      <c r="C635" s="6"/>
      <c r="D635" s="6"/>
      <c r="E635" s="6"/>
      <c r="F635" s="6"/>
      <c r="G635" s="19"/>
      <c r="H635" s="19" t="str">
        <f t="shared" si="8"/>
        <v/>
      </c>
      <c r="I635" s="19"/>
      <c r="J635" s="6"/>
      <c r="K635" s="3">
        <v>10000</v>
      </c>
      <c r="L635" s="3">
        <v>90</v>
      </c>
      <c r="M635" s="3">
        <v>70</v>
      </c>
      <c r="N635" s="3">
        <v>40</v>
      </c>
      <c r="O635" s="3">
        <v>70</v>
      </c>
      <c r="P635" s="3" t="s">
        <v>16</v>
      </c>
      <c r="Q635" s="1"/>
      <c r="R635" s="7" t="s">
        <v>2485</v>
      </c>
      <c r="S635" s="8" t="str">
        <f t="shared" si="7"/>
        <v>https://lionslifegame.com/player/3Wzk0FvnFn9icg5WVowgTWZb1TKaw2dU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>
        <v>736</v>
      </c>
      <c r="B636" s="6"/>
      <c r="C636" s="6"/>
      <c r="D636" s="6"/>
      <c r="E636" s="6"/>
      <c r="F636" s="6"/>
      <c r="G636" s="21"/>
      <c r="H636" s="21" t="str">
        <f t="shared" si="8"/>
        <v/>
      </c>
      <c r="I636" s="21"/>
      <c r="J636" s="6"/>
      <c r="K636" s="3">
        <v>20000</v>
      </c>
      <c r="L636" s="3">
        <v>40</v>
      </c>
      <c r="M636" s="3">
        <v>50</v>
      </c>
      <c r="N636" s="3">
        <v>20</v>
      </c>
      <c r="O636" s="3">
        <v>60</v>
      </c>
      <c r="P636" s="3" t="s">
        <v>23</v>
      </c>
      <c r="Q636" s="1"/>
      <c r="R636" s="7" t="s">
        <v>2486</v>
      </c>
      <c r="S636" s="8" t="str">
        <f t="shared" si="7"/>
        <v>https://lionslifegame.com/player/gyKLb6zkHyboH0Oep1cj8PCrkQ6cPfZT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>
        <v>737</v>
      </c>
      <c r="B637" s="6"/>
      <c r="C637" s="6"/>
      <c r="D637" s="6"/>
      <c r="E637" s="6"/>
      <c r="F637" s="6"/>
      <c r="G637" s="19"/>
      <c r="H637" s="19" t="str">
        <f t="shared" si="8"/>
        <v/>
      </c>
      <c r="I637" s="19"/>
      <c r="J637" s="6"/>
      <c r="K637" s="3">
        <v>6000</v>
      </c>
      <c r="L637" s="3">
        <v>30</v>
      </c>
      <c r="M637" s="3">
        <v>0</v>
      </c>
      <c r="N637" s="3">
        <v>0</v>
      </c>
      <c r="O637" s="3">
        <v>70</v>
      </c>
      <c r="P637" s="3" t="s">
        <v>33</v>
      </c>
      <c r="Q637" s="1"/>
      <c r="R637" s="7" t="s">
        <v>2487</v>
      </c>
      <c r="S637" s="8" t="str">
        <f t="shared" si="7"/>
        <v>https://lionslifegame.com/player/IJxJH7c1EHRructagonkc1XaDPpOuelm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>
        <v>738</v>
      </c>
      <c r="B638" s="6"/>
      <c r="C638" s="6"/>
      <c r="D638" s="6"/>
      <c r="E638" s="6"/>
      <c r="F638" s="6"/>
      <c r="G638" s="21"/>
      <c r="H638" s="21" t="str">
        <f t="shared" si="8"/>
        <v/>
      </c>
      <c r="I638" s="21"/>
      <c r="J638" s="6"/>
      <c r="K638" s="3">
        <v>4000</v>
      </c>
      <c r="L638" s="3">
        <v>50</v>
      </c>
      <c r="M638" s="3">
        <v>50</v>
      </c>
      <c r="N638" s="3">
        <v>20</v>
      </c>
      <c r="O638" s="3">
        <v>50</v>
      </c>
      <c r="P638" s="3" t="s">
        <v>23</v>
      </c>
      <c r="Q638" s="1"/>
      <c r="R638" s="7" t="s">
        <v>2488</v>
      </c>
      <c r="S638" s="8" t="str">
        <f t="shared" si="7"/>
        <v>https://lionslifegame.com/player/OEdKPIrtZHVDX7wDnGUGVKUULmr8L7uK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>
        <v>739</v>
      </c>
      <c r="B639" s="6"/>
      <c r="C639" s="6"/>
      <c r="D639" s="6"/>
      <c r="E639" s="6"/>
      <c r="F639" s="6"/>
      <c r="G639" s="19"/>
      <c r="H639" s="19" t="str">
        <f t="shared" si="8"/>
        <v/>
      </c>
      <c r="I639" s="19"/>
      <c r="J639" s="6"/>
      <c r="K639" s="3">
        <v>4000</v>
      </c>
      <c r="L639" s="3">
        <v>70</v>
      </c>
      <c r="M639" s="3">
        <v>70</v>
      </c>
      <c r="N639" s="3">
        <v>10</v>
      </c>
      <c r="O639" s="3">
        <v>70</v>
      </c>
      <c r="P639" s="3" t="s">
        <v>16</v>
      </c>
      <c r="Q639" s="1"/>
      <c r="R639" s="7" t="s">
        <v>2489</v>
      </c>
      <c r="S639" s="8" t="str">
        <f t="shared" si="7"/>
        <v>https://lionslifegame.com/player/k1lsG525COyhWIUrqFe1tXr664IbGsye</v>
      </c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>
        <v>740</v>
      </c>
      <c r="B640" s="6"/>
      <c r="C640" s="6"/>
      <c r="D640" s="6"/>
      <c r="E640" s="6"/>
      <c r="F640" s="6"/>
      <c r="G640" s="21"/>
      <c r="H640" s="21" t="str">
        <f t="shared" si="8"/>
        <v/>
      </c>
      <c r="I640" s="21"/>
      <c r="J640" s="6"/>
      <c r="K640" s="3">
        <v>6000</v>
      </c>
      <c r="L640" s="3">
        <v>60</v>
      </c>
      <c r="M640" s="3">
        <v>60</v>
      </c>
      <c r="N640" s="3">
        <v>0</v>
      </c>
      <c r="O640" s="3">
        <v>60</v>
      </c>
      <c r="P640" s="3" t="s">
        <v>33</v>
      </c>
      <c r="Q640" s="1"/>
      <c r="R640" s="7" t="s">
        <v>2490</v>
      </c>
      <c r="S640" s="8" t="str">
        <f t="shared" si="7"/>
        <v>https://lionslifegame.com/player/NUDbvJ3N17DHkm8d6gsCGfbaAnIiTHn7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>
        <v>741</v>
      </c>
      <c r="B641" s="6"/>
      <c r="C641" s="6"/>
      <c r="D641" s="6"/>
      <c r="E641" s="6"/>
      <c r="F641" s="6"/>
      <c r="G641" s="19"/>
      <c r="H641" s="19" t="str">
        <f t="shared" si="8"/>
        <v/>
      </c>
      <c r="I641" s="19"/>
      <c r="J641" s="6"/>
      <c r="K641" s="3">
        <v>3000</v>
      </c>
      <c r="L641" s="3">
        <v>70</v>
      </c>
      <c r="M641" s="3">
        <v>20</v>
      </c>
      <c r="N641" s="3">
        <v>10</v>
      </c>
      <c r="O641" s="3">
        <v>60</v>
      </c>
      <c r="P641" s="3" t="s">
        <v>33</v>
      </c>
      <c r="Q641" s="1"/>
      <c r="R641" s="7" t="s">
        <v>2491</v>
      </c>
      <c r="S641" s="8" t="str">
        <f t="shared" si="7"/>
        <v>https://lionslifegame.com/player/SkXOP5UKjUvEdM9b38OWQZeLZ9aWHZfT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>
        <v>742</v>
      </c>
      <c r="B642" s="6"/>
      <c r="C642" s="6"/>
      <c r="D642" s="6"/>
      <c r="E642" s="6"/>
      <c r="F642" s="6"/>
      <c r="G642" s="21"/>
      <c r="H642" s="21" t="str">
        <f t="shared" si="8"/>
        <v/>
      </c>
      <c r="I642" s="21"/>
      <c r="J642" s="6"/>
      <c r="K642" s="3">
        <v>30000</v>
      </c>
      <c r="L642" s="3">
        <v>60</v>
      </c>
      <c r="M642" s="3">
        <v>70</v>
      </c>
      <c r="N642" s="3">
        <v>30</v>
      </c>
      <c r="O642" s="3">
        <v>60</v>
      </c>
      <c r="P642" s="10" t="s">
        <v>40</v>
      </c>
      <c r="Q642" s="1"/>
      <c r="R642" s="7" t="s">
        <v>2492</v>
      </c>
      <c r="S642" s="8" t="str">
        <f t="shared" si="7"/>
        <v>https://lionslifegame.com/player/QhvUBL9N9lJA6qtwrCfUBFw4smiZkBQ1</v>
      </c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>
        <v>743</v>
      </c>
      <c r="B643" s="6"/>
      <c r="C643" s="6"/>
      <c r="D643" s="6"/>
      <c r="E643" s="6"/>
      <c r="F643" s="6"/>
      <c r="G643" s="19"/>
      <c r="H643" s="19" t="str">
        <f t="shared" si="8"/>
        <v/>
      </c>
      <c r="I643" s="19"/>
      <c r="J643" s="6"/>
      <c r="K643" s="3">
        <v>4000</v>
      </c>
      <c r="L643" s="3">
        <v>80</v>
      </c>
      <c r="M643" s="3">
        <v>50</v>
      </c>
      <c r="N643" s="3">
        <v>30</v>
      </c>
      <c r="O643" s="3">
        <v>70</v>
      </c>
      <c r="P643" s="10" t="s">
        <v>40</v>
      </c>
      <c r="Q643" s="1"/>
      <c r="R643" s="7" t="s">
        <v>2493</v>
      </c>
      <c r="S643" s="8" t="str">
        <f t="shared" si="7"/>
        <v>https://lionslifegame.com/player/9gdM3gVevtEPeqShtnhspJEMCFkomqKH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>
        <v>744</v>
      </c>
      <c r="B644" s="6"/>
      <c r="C644" s="6"/>
      <c r="D644" s="6"/>
      <c r="E644" s="6"/>
      <c r="F644" s="6"/>
      <c r="G644" s="21"/>
      <c r="H644" s="21" t="str">
        <f t="shared" si="8"/>
        <v/>
      </c>
      <c r="I644" s="21"/>
      <c r="J644" s="6"/>
      <c r="K644" s="3">
        <v>10000</v>
      </c>
      <c r="L644" s="3">
        <v>110</v>
      </c>
      <c r="M644" s="3">
        <v>70</v>
      </c>
      <c r="N644" s="3">
        <v>0</v>
      </c>
      <c r="O644" s="3">
        <v>50</v>
      </c>
      <c r="P644" s="3" t="s">
        <v>33</v>
      </c>
      <c r="Q644" s="1"/>
      <c r="R644" s="7" t="s">
        <v>2494</v>
      </c>
      <c r="S644" s="8" t="str">
        <f t="shared" si="7"/>
        <v>https://lionslifegame.com/player/uSOpVdSXWQI9TAGP3E6GF2TE0HOjKriU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>
        <v>745</v>
      </c>
      <c r="B645" s="6"/>
      <c r="C645" s="6"/>
      <c r="D645" s="6"/>
      <c r="E645" s="6"/>
      <c r="F645" s="6"/>
      <c r="G645" s="19"/>
      <c r="H645" s="19" t="str">
        <f t="shared" si="8"/>
        <v/>
      </c>
      <c r="I645" s="19"/>
      <c r="J645" s="6"/>
      <c r="K645" s="3">
        <v>10000</v>
      </c>
      <c r="L645" s="3">
        <v>70</v>
      </c>
      <c r="M645" s="3">
        <v>50</v>
      </c>
      <c r="N645" s="3">
        <v>30</v>
      </c>
      <c r="O645" s="3">
        <v>80</v>
      </c>
      <c r="P645" s="3" t="s">
        <v>33</v>
      </c>
      <c r="Q645" s="1"/>
      <c r="R645" s="7" t="s">
        <v>2495</v>
      </c>
      <c r="S645" s="8" t="str">
        <f t="shared" si="7"/>
        <v>https://lionslifegame.com/player/ZugblGZB4laOsHgTZWdUr4P8ukjD0ooi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>
        <v>746</v>
      </c>
      <c r="B646" s="6"/>
      <c r="C646" s="6"/>
      <c r="D646" s="6"/>
      <c r="E646" s="6"/>
      <c r="F646" s="6"/>
      <c r="G646" s="21"/>
      <c r="H646" s="21" t="str">
        <f t="shared" si="8"/>
        <v/>
      </c>
      <c r="I646" s="21"/>
      <c r="J646" s="6"/>
      <c r="K646" s="3">
        <v>10000</v>
      </c>
      <c r="L646" s="3">
        <v>80</v>
      </c>
      <c r="M646" s="3">
        <v>10</v>
      </c>
      <c r="N646" s="3">
        <v>10</v>
      </c>
      <c r="O646" s="3">
        <v>50</v>
      </c>
      <c r="P646" s="3" t="s">
        <v>33</v>
      </c>
      <c r="Q646" s="1"/>
      <c r="R646" s="7" t="s">
        <v>2496</v>
      </c>
      <c r="S646" s="8" t="str">
        <f t="shared" si="7"/>
        <v>https://lionslifegame.com/player/nSxcFSV3oIxGmOkvQAVMlpoJCjwbn3MQ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>
        <v>747</v>
      </c>
      <c r="B647" s="6"/>
      <c r="C647" s="6"/>
      <c r="D647" s="6"/>
      <c r="E647" s="6"/>
      <c r="F647" s="6"/>
      <c r="G647" s="19"/>
      <c r="H647" s="19" t="str">
        <f t="shared" si="8"/>
        <v/>
      </c>
      <c r="I647" s="19"/>
      <c r="J647" s="6"/>
      <c r="K647" s="3">
        <v>15000</v>
      </c>
      <c r="L647" s="3">
        <v>90</v>
      </c>
      <c r="M647" s="3">
        <v>70</v>
      </c>
      <c r="N647" s="3">
        <v>20</v>
      </c>
      <c r="O647" s="3">
        <v>70</v>
      </c>
      <c r="P647" s="10" t="s">
        <v>40</v>
      </c>
      <c r="Q647" s="1"/>
      <c r="R647" s="7" t="s">
        <v>2497</v>
      </c>
      <c r="S647" s="8" t="str">
        <f t="shared" si="7"/>
        <v>https://lionslifegame.com/player/CS1t4q4GJznjCuJA9ot33iEp4eCQx0wp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>
        <v>748</v>
      </c>
      <c r="B648" s="6"/>
      <c r="C648" s="6"/>
      <c r="D648" s="6"/>
      <c r="E648" s="6"/>
      <c r="F648" s="6"/>
      <c r="G648" s="21"/>
      <c r="H648" s="21" t="str">
        <f t="shared" si="8"/>
        <v/>
      </c>
      <c r="I648" s="21"/>
      <c r="J648" s="6"/>
      <c r="K648" s="3">
        <v>75000</v>
      </c>
      <c r="L648" s="3">
        <v>90</v>
      </c>
      <c r="M648" s="3">
        <v>40</v>
      </c>
      <c r="N648" s="3">
        <v>40</v>
      </c>
      <c r="O648" s="3">
        <v>70</v>
      </c>
      <c r="P648" s="3" t="s">
        <v>16</v>
      </c>
      <c r="Q648" s="1"/>
      <c r="R648" s="7" t="s">
        <v>2498</v>
      </c>
      <c r="S648" s="8" t="str">
        <f t="shared" si="7"/>
        <v>https://lionslifegame.com/player/AxwSrlAlbDHbPRbXrggSMtcVuUBQhuBe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>
        <v>749</v>
      </c>
      <c r="B649" s="6"/>
      <c r="C649" s="6"/>
      <c r="D649" s="6"/>
      <c r="E649" s="6"/>
      <c r="F649" s="6"/>
      <c r="G649" s="19"/>
      <c r="H649" s="19" t="str">
        <f t="shared" si="8"/>
        <v/>
      </c>
      <c r="I649" s="19"/>
      <c r="J649" s="6"/>
      <c r="K649" s="3">
        <v>10000</v>
      </c>
      <c r="L649" s="3">
        <v>90</v>
      </c>
      <c r="M649" s="3">
        <v>60</v>
      </c>
      <c r="N649" s="3">
        <v>20</v>
      </c>
      <c r="O649" s="3">
        <v>70</v>
      </c>
      <c r="P649" s="10" t="s">
        <v>40</v>
      </c>
      <c r="Q649" s="1"/>
      <c r="R649" s="7" t="s">
        <v>2499</v>
      </c>
      <c r="S649" s="8" t="str">
        <f t="shared" si="7"/>
        <v>https://lionslifegame.com/player/BChXqYTpsVjzdibIvaakK2uLP54jbPXz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>
        <v>750</v>
      </c>
      <c r="B650" s="6"/>
      <c r="C650" s="6"/>
      <c r="D650" s="6"/>
      <c r="E650" s="6"/>
      <c r="F650" s="6"/>
      <c r="G650" s="21"/>
      <c r="H650" s="21" t="str">
        <f t="shared" si="8"/>
        <v/>
      </c>
      <c r="I650" s="21"/>
      <c r="J650" s="6"/>
      <c r="K650" s="3">
        <v>30000</v>
      </c>
      <c r="L650" s="3">
        <v>90</v>
      </c>
      <c r="M650" s="3">
        <v>60</v>
      </c>
      <c r="N650" s="3">
        <v>20</v>
      </c>
      <c r="O650" s="3">
        <v>60</v>
      </c>
      <c r="P650" s="3" t="s">
        <v>16</v>
      </c>
      <c r="Q650" s="1"/>
      <c r="R650" s="7" t="s">
        <v>2500</v>
      </c>
      <c r="S650" s="8" t="str">
        <f t="shared" si="7"/>
        <v>https://lionslifegame.com/player/dk98sfGSQzndrpSRP3ETBqj93MvdgVWN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>
        <v>751</v>
      </c>
      <c r="B651" s="6"/>
      <c r="C651" s="6"/>
      <c r="D651" s="6"/>
      <c r="E651" s="6"/>
      <c r="F651" s="6"/>
      <c r="G651" s="19"/>
      <c r="H651" s="19" t="str">
        <f t="shared" si="8"/>
        <v/>
      </c>
      <c r="I651" s="19"/>
      <c r="J651" s="6"/>
      <c r="K651" s="3">
        <v>15000</v>
      </c>
      <c r="L651" s="3">
        <v>70</v>
      </c>
      <c r="M651" s="3">
        <v>70</v>
      </c>
      <c r="N651" s="3">
        <v>40</v>
      </c>
      <c r="O651" s="3">
        <v>50</v>
      </c>
      <c r="P651" s="3" t="s">
        <v>16</v>
      </c>
      <c r="Q651" s="1"/>
      <c r="R651" s="7" t="s">
        <v>2501</v>
      </c>
      <c r="S651" s="8" t="str">
        <f t="shared" si="7"/>
        <v>https://lionslifegame.com/player/APWq8kEOQifXaiUWPmFhFM1hx4e3oRXn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>
        <v>752</v>
      </c>
      <c r="B652" s="6"/>
      <c r="C652" s="6"/>
      <c r="D652" s="6"/>
      <c r="E652" s="6"/>
      <c r="F652" s="6"/>
      <c r="G652" s="21"/>
      <c r="H652" s="21" t="str">
        <f t="shared" si="8"/>
        <v/>
      </c>
      <c r="I652" s="21"/>
      <c r="J652" s="6"/>
      <c r="K652" s="3">
        <v>15000</v>
      </c>
      <c r="L652" s="3">
        <v>40</v>
      </c>
      <c r="M652" s="3">
        <v>80</v>
      </c>
      <c r="N652" s="3">
        <v>10</v>
      </c>
      <c r="O652" s="3">
        <v>80</v>
      </c>
      <c r="P652" s="3" t="s">
        <v>16</v>
      </c>
      <c r="Q652" s="1"/>
      <c r="R652" s="7" t="s">
        <v>2502</v>
      </c>
      <c r="S652" s="8" t="str">
        <f t="shared" si="7"/>
        <v>https://lionslifegame.com/player/LbmNMnwnehvrbsMl3QfN80gimd2aymWv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>
        <v>753</v>
      </c>
      <c r="B653" s="6"/>
      <c r="C653" s="6"/>
      <c r="D653" s="6"/>
      <c r="E653" s="6"/>
      <c r="F653" s="6"/>
      <c r="G653" s="19"/>
      <c r="H653" s="19" t="str">
        <f t="shared" si="8"/>
        <v/>
      </c>
      <c r="I653" s="19"/>
      <c r="J653" s="6"/>
      <c r="K653" s="3">
        <v>15000</v>
      </c>
      <c r="L653" s="3">
        <v>120</v>
      </c>
      <c r="M653" s="3">
        <v>20</v>
      </c>
      <c r="N653" s="3">
        <v>30</v>
      </c>
      <c r="O653" s="3">
        <v>50</v>
      </c>
      <c r="P653" s="3" t="s">
        <v>33</v>
      </c>
      <c r="Q653" s="1"/>
      <c r="R653" s="7" t="s">
        <v>2503</v>
      </c>
      <c r="S653" s="8" t="str">
        <f t="shared" si="7"/>
        <v>https://lionslifegame.com/player/z9eZ0RrhtGfNx4NP3I72fotlsAfVATpW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>
        <v>754</v>
      </c>
      <c r="B654" s="6"/>
      <c r="C654" s="6"/>
      <c r="D654" s="6"/>
      <c r="E654" s="6"/>
      <c r="F654" s="6"/>
      <c r="G654" s="21"/>
      <c r="H654" s="21" t="str">
        <f t="shared" si="8"/>
        <v/>
      </c>
      <c r="I654" s="21"/>
      <c r="J654" s="6"/>
      <c r="K654" s="3">
        <v>15000</v>
      </c>
      <c r="L654" s="3">
        <v>110</v>
      </c>
      <c r="M654" s="3">
        <v>70</v>
      </c>
      <c r="N654" s="3">
        <v>20</v>
      </c>
      <c r="O654" s="3">
        <v>60</v>
      </c>
      <c r="P654" s="3" t="s">
        <v>33</v>
      </c>
      <c r="Q654" s="1"/>
      <c r="R654" s="7" t="s">
        <v>2504</v>
      </c>
      <c r="S654" s="8" t="str">
        <f t="shared" si="7"/>
        <v>https://lionslifegame.com/player/pOEmJzwHg4Y9SBWSJjpgvrOlJqHHWCY6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>
        <v>755</v>
      </c>
      <c r="B655" s="6"/>
      <c r="C655" s="6"/>
      <c r="D655" s="6"/>
      <c r="E655" s="6"/>
      <c r="F655" s="6"/>
      <c r="G655" s="19"/>
      <c r="H655" s="19" t="str">
        <f t="shared" si="8"/>
        <v/>
      </c>
      <c r="I655" s="19"/>
      <c r="J655" s="6"/>
      <c r="K655" s="3">
        <v>8000</v>
      </c>
      <c r="L655" s="3">
        <v>80</v>
      </c>
      <c r="M655" s="3">
        <v>30</v>
      </c>
      <c r="N655" s="3">
        <v>30</v>
      </c>
      <c r="O655" s="3">
        <v>70</v>
      </c>
      <c r="P655" s="3" t="s">
        <v>33</v>
      </c>
      <c r="Q655" s="1"/>
      <c r="R655" s="7" t="s">
        <v>2505</v>
      </c>
      <c r="S655" s="8" t="str">
        <f t="shared" si="7"/>
        <v>https://lionslifegame.com/player/MeEtb74TWsSBOUPd4EN7m1VtFGNJAZ9q</v>
      </c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>
        <v>756</v>
      </c>
      <c r="B656" s="6"/>
      <c r="C656" s="6"/>
      <c r="D656" s="6"/>
      <c r="E656" s="6"/>
      <c r="F656" s="6"/>
      <c r="G656" s="21"/>
      <c r="H656" s="21" t="str">
        <f t="shared" si="8"/>
        <v/>
      </c>
      <c r="I656" s="21"/>
      <c r="J656" s="6"/>
      <c r="K656" s="3">
        <v>8000</v>
      </c>
      <c r="L656" s="3">
        <v>60</v>
      </c>
      <c r="M656" s="3">
        <v>20</v>
      </c>
      <c r="N656" s="3">
        <v>20</v>
      </c>
      <c r="O656" s="3">
        <v>60</v>
      </c>
      <c r="P656" s="3" t="s">
        <v>33</v>
      </c>
      <c r="Q656" s="1"/>
      <c r="R656" s="7" t="s">
        <v>2506</v>
      </c>
      <c r="S656" s="8" t="str">
        <f t="shared" si="7"/>
        <v>https://lionslifegame.com/player/WVvHnkt3nFQQ7olFz5YZCccv1HNk6BQB</v>
      </c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>
        <v>757</v>
      </c>
      <c r="B657" s="6"/>
      <c r="C657" s="6"/>
      <c r="D657" s="6"/>
      <c r="E657" s="6"/>
      <c r="F657" s="6"/>
      <c r="G657" s="19"/>
      <c r="H657" s="19" t="str">
        <f t="shared" si="8"/>
        <v/>
      </c>
      <c r="I657" s="19"/>
      <c r="J657" s="6"/>
      <c r="K657" s="3">
        <v>10000</v>
      </c>
      <c r="L657" s="3">
        <v>80</v>
      </c>
      <c r="M657" s="3">
        <v>50</v>
      </c>
      <c r="N657" s="3">
        <v>10</v>
      </c>
      <c r="O657" s="3">
        <v>70</v>
      </c>
      <c r="P657" s="3" t="s">
        <v>23</v>
      </c>
      <c r="Q657" s="1"/>
      <c r="R657" s="7" t="s">
        <v>2507</v>
      </c>
      <c r="S657" s="8" t="str">
        <f t="shared" si="7"/>
        <v>https://lionslifegame.com/player/BnaZl1cp9Fgp3zHuTth4nt0IYjdGXvD5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>
        <v>758</v>
      </c>
      <c r="B658" s="6"/>
      <c r="C658" s="6"/>
      <c r="D658" s="6"/>
      <c r="E658" s="6"/>
      <c r="F658" s="6"/>
      <c r="G658" s="21"/>
      <c r="H658" s="21" t="str">
        <f t="shared" si="8"/>
        <v/>
      </c>
      <c r="I658" s="21"/>
      <c r="J658" s="6"/>
      <c r="K658" s="3">
        <v>12000</v>
      </c>
      <c r="L658" s="3">
        <v>60</v>
      </c>
      <c r="M658" s="3">
        <v>50</v>
      </c>
      <c r="N658" s="3">
        <v>20</v>
      </c>
      <c r="O658" s="3">
        <v>50</v>
      </c>
      <c r="P658" s="3" t="s">
        <v>16</v>
      </c>
      <c r="Q658" s="1"/>
      <c r="R658" s="7" t="s">
        <v>2508</v>
      </c>
      <c r="S658" s="8" t="str">
        <f t="shared" si="7"/>
        <v>https://lionslifegame.com/player/spir3G9fRYZ5EMKNWYXVpHYGSE1vOyQr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>
        <v>759</v>
      </c>
      <c r="B659" s="6"/>
      <c r="C659" s="6"/>
      <c r="D659" s="6"/>
      <c r="E659" s="6"/>
      <c r="F659" s="6"/>
      <c r="G659" s="19"/>
      <c r="H659" s="19" t="str">
        <f t="shared" si="8"/>
        <v/>
      </c>
      <c r="I659" s="19"/>
      <c r="J659" s="6"/>
      <c r="K659" s="3">
        <v>20000</v>
      </c>
      <c r="L659" s="3">
        <v>80</v>
      </c>
      <c r="M659" s="3">
        <v>20</v>
      </c>
      <c r="N659" s="3">
        <v>20</v>
      </c>
      <c r="O659" s="3">
        <v>60</v>
      </c>
      <c r="P659" s="3" t="s">
        <v>16</v>
      </c>
      <c r="Q659" s="1"/>
      <c r="R659" s="7" t="s">
        <v>2509</v>
      </c>
      <c r="S659" s="8" t="str">
        <f t="shared" si="7"/>
        <v>https://lionslifegame.com/player/jrtOM455arDwGsbLMkM5FEofwTfdaQyY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>
        <v>760</v>
      </c>
      <c r="B660" s="6"/>
      <c r="C660" s="6"/>
      <c r="D660" s="6"/>
      <c r="E660" s="6"/>
      <c r="F660" s="6"/>
      <c r="G660" s="21"/>
      <c r="H660" s="21" t="str">
        <f t="shared" si="8"/>
        <v/>
      </c>
      <c r="I660" s="21"/>
      <c r="J660" s="6"/>
      <c r="K660" s="3">
        <v>30000</v>
      </c>
      <c r="L660" s="3">
        <v>100</v>
      </c>
      <c r="M660" s="3">
        <v>50</v>
      </c>
      <c r="N660" s="3">
        <v>40</v>
      </c>
      <c r="O660" s="3">
        <v>70</v>
      </c>
      <c r="P660" s="3" t="s">
        <v>23</v>
      </c>
      <c r="Q660" s="1"/>
      <c r="R660" s="7" t="s">
        <v>2510</v>
      </c>
      <c r="S660" s="8" t="str">
        <f t="shared" si="7"/>
        <v>https://lionslifegame.com/player/Bt069vkmJ8IBDLtv7Oy1MlxXxbZ1NVRH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>
        <v>761</v>
      </c>
      <c r="B661" s="6"/>
      <c r="C661" s="6"/>
      <c r="D661" s="6"/>
      <c r="E661" s="6"/>
      <c r="F661" s="6"/>
      <c r="G661" s="19"/>
      <c r="H661" s="19" t="str">
        <f t="shared" si="8"/>
        <v/>
      </c>
      <c r="I661" s="19"/>
      <c r="J661" s="6"/>
      <c r="K661" s="3">
        <v>6000</v>
      </c>
      <c r="L661" s="3">
        <v>30</v>
      </c>
      <c r="M661" s="3">
        <v>40</v>
      </c>
      <c r="N661" s="3">
        <v>30</v>
      </c>
      <c r="O661" s="3">
        <v>60</v>
      </c>
      <c r="P661" s="3" t="s">
        <v>33</v>
      </c>
      <c r="Q661" s="1"/>
      <c r="R661" s="7" t="s">
        <v>2511</v>
      </c>
      <c r="S661" s="8" t="str">
        <f t="shared" si="7"/>
        <v>https://lionslifegame.com/player/K7qbxzLp42WJdVOtMauvUz5rQ3DH5BGG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>
        <v>762</v>
      </c>
      <c r="B662" s="6"/>
      <c r="C662" s="6"/>
      <c r="D662" s="6"/>
      <c r="E662" s="6"/>
      <c r="F662" s="6"/>
      <c r="G662" s="21"/>
      <c r="H662" s="21" t="str">
        <f t="shared" si="8"/>
        <v/>
      </c>
      <c r="I662" s="21"/>
      <c r="J662" s="6"/>
      <c r="K662" s="3">
        <v>8000</v>
      </c>
      <c r="L662" s="3">
        <v>60</v>
      </c>
      <c r="M662" s="3">
        <v>20</v>
      </c>
      <c r="N662" s="3">
        <v>30</v>
      </c>
      <c r="O662" s="3">
        <v>60</v>
      </c>
      <c r="P662" s="3" t="s">
        <v>16</v>
      </c>
      <c r="Q662" s="1"/>
      <c r="R662" s="7" t="s">
        <v>2512</v>
      </c>
      <c r="S662" s="8" t="str">
        <f t="shared" si="7"/>
        <v>https://lionslifegame.com/player/VLCIOAT059JeoutLFXH1mq4J1fYAxr4Q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>
        <v>763</v>
      </c>
      <c r="B663" s="6"/>
      <c r="C663" s="6"/>
      <c r="D663" s="6"/>
      <c r="E663" s="6"/>
      <c r="F663" s="6"/>
      <c r="G663" s="19"/>
      <c r="H663" s="19" t="str">
        <f t="shared" si="8"/>
        <v/>
      </c>
      <c r="I663" s="19"/>
      <c r="J663" s="6"/>
      <c r="K663" s="3">
        <v>20000</v>
      </c>
      <c r="L663" s="3">
        <v>40</v>
      </c>
      <c r="M663" s="3">
        <v>40</v>
      </c>
      <c r="N663" s="3">
        <v>40</v>
      </c>
      <c r="O663" s="3">
        <v>60</v>
      </c>
      <c r="P663" s="3" t="s">
        <v>33</v>
      </c>
      <c r="Q663" s="1"/>
      <c r="R663" s="7" t="s">
        <v>2513</v>
      </c>
      <c r="S663" s="8" t="str">
        <f t="shared" si="7"/>
        <v>https://lionslifegame.com/player/paYEbbx7ZVaVxR8nIkvDJm6sEhCnKh0z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>
        <v>764</v>
      </c>
      <c r="B664" s="6"/>
      <c r="C664" s="6"/>
      <c r="D664" s="6"/>
      <c r="E664" s="6"/>
      <c r="F664" s="6"/>
      <c r="G664" s="21"/>
      <c r="H664" s="21" t="str">
        <f t="shared" si="8"/>
        <v/>
      </c>
      <c r="I664" s="21"/>
      <c r="J664" s="6"/>
      <c r="K664" s="3">
        <v>8000</v>
      </c>
      <c r="L664" s="3">
        <v>90</v>
      </c>
      <c r="M664" s="3">
        <v>70</v>
      </c>
      <c r="N664" s="3">
        <v>10</v>
      </c>
      <c r="O664" s="3">
        <v>40</v>
      </c>
      <c r="P664" s="3" t="s">
        <v>33</v>
      </c>
      <c r="Q664" s="1"/>
      <c r="R664" s="7" t="s">
        <v>2514</v>
      </c>
      <c r="S664" s="8" t="str">
        <f t="shared" si="7"/>
        <v>https://lionslifegame.com/player/oJiRT7jD6pooVlbcLSztJZDLbyLi9TiQ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>
        <v>765</v>
      </c>
      <c r="B665" s="6"/>
      <c r="C665" s="6"/>
      <c r="D665" s="6"/>
      <c r="E665" s="6"/>
      <c r="F665" s="6"/>
      <c r="G665" s="19"/>
      <c r="H665" s="19" t="str">
        <f t="shared" si="8"/>
        <v/>
      </c>
      <c r="I665" s="19"/>
      <c r="J665" s="6"/>
      <c r="K665" s="3">
        <v>1000</v>
      </c>
      <c r="L665" s="3">
        <v>80</v>
      </c>
      <c r="M665" s="3">
        <v>10</v>
      </c>
      <c r="N665" s="3">
        <v>30</v>
      </c>
      <c r="O665" s="3">
        <v>60</v>
      </c>
      <c r="P665" s="3" t="s">
        <v>33</v>
      </c>
      <c r="Q665" s="1"/>
      <c r="R665" s="7" t="s">
        <v>2515</v>
      </c>
      <c r="S665" s="8" t="str">
        <f t="shared" si="7"/>
        <v>https://lionslifegame.com/player/L4t0srzvfmo5suEKoNDUB6KeJqzPRSHL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>
        <v>766</v>
      </c>
      <c r="B666" s="6"/>
      <c r="C666" s="6"/>
      <c r="D666" s="6"/>
      <c r="E666" s="6"/>
      <c r="F666" s="6"/>
      <c r="G666" s="21"/>
      <c r="H666" s="21" t="str">
        <f t="shared" si="8"/>
        <v/>
      </c>
      <c r="I666" s="21"/>
      <c r="J666" s="6"/>
      <c r="K666" s="3">
        <v>4000</v>
      </c>
      <c r="L666" s="3">
        <v>60</v>
      </c>
      <c r="M666" s="3">
        <v>60</v>
      </c>
      <c r="N666" s="3">
        <v>20</v>
      </c>
      <c r="O666" s="3">
        <v>50</v>
      </c>
      <c r="P666" s="3" t="s">
        <v>33</v>
      </c>
      <c r="Q666" s="1"/>
      <c r="R666" s="7" t="s">
        <v>2516</v>
      </c>
      <c r="S666" s="8" t="str">
        <f t="shared" si="7"/>
        <v>https://lionslifegame.com/player/1aOD9pNUqeYr9YSGpXIvpmVnhtVpdbkC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>
        <v>767</v>
      </c>
      <c r="B667" s="6"/>
      <c r="C667" s="6"/>
      <c r="D667" s="6"/>
      <c r="E667" s="6"/>
      <c r="F667" s="6"/>
      <c r="G667" s="19"/>
      <c r="H667" s="19" t="str">
        <f t="shared" si="8"/>
        <v/>
      </c>
      <c r="I667" s="19"/>
      <c r="J667" s="6"/>
      <c r="K667" s="3">
        <v>8000</v>
      </c>
      <c r="L667" s="3">
        <v>70</v>
      </c>
      <c r="M667" s="3">
        <v>30</v>
      </c>
      <c r="N667" s="3">
        <v>20</v>
      </c>
      <c r="O667" s="3">
        <v>60</v>
      </c>
      <c r="P667" s="3" t="s">
        <v>23</v>
      </c>
      <c r="Q667" s="1"/>
      <c r="R667" s="7" t="s">
        <v>2517</v>
      </c>
      <c r="S667" s="8" t="str">
        <f t="shared" si="7"/>
        <v>https://lionslifegame.com/player/xg9j2jMMV4UZVwPb9cvoI6q42CeMIr9X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>
        <v>768</v>
      </c>
      <c r="B668" s="6"/>
      <c r="C668" s="6"/>
      <c r="D668" s="6"/>
      <c r="E668" s="6"/>
      <c r="F668" s="6"/>
      <c r="G668" s="21"/>
      <c r="H668" s="21" t="str">
        <f t="shared" si="8"/>
        <v/>
      </c>
      <c r="I668" s="21"/>
      <c r="J668" s="6"/>
      <c r="K668" s="3">
        <v>8000</v>
      </c>
      <c r="L668" s="3">
        <v>80</v>
      </c>
      <c r="M668" s="3">
        <v>70</v>
      </c>
      <c r="N668" s="3">
        <v>10</v>
      </c>
      <c r="O668" s="3">
        <v>60</v>
      </c>
      <c r="P668" s="3" t="s">
        <v>33</v>
      </c>
      <c r="Q668" s="1"/>
      <c r="R668" s="7" t="s">
        <v>2518</v>
      </c>
      <c r="S668" s="8" t="str">
        <f t="shared" si="7"/>
        <v>https://lionslifegame.com/player/92tCrhNkVu2q1ysX682Ai4NqC0hNnWq3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>
        <v>769</v>
      </c>
      <c r="B669" s="6"/>
      <c r="C669" s="6"/>
      <c r="D669" s="6"/>
      <c r="E669" s="6"/>
      <c r="F669" s="6"/>
      <c r="G669" s="19"/>
      <c r="H669" s="19" t="str">
        <f t="shared" si="8"/>
        <v/>
      </c>
      <c r="I669" s="19"/>
      <c r="J669" s="6"/>
      <c r="K669" s="3">
        <v>4000</v>
      </c>
      <c r="L669" s="3">
        <v>110</v>
      </c>
      <c r="M669" s="3">
        <v>70</v>
      </c>
      <c r="N669" s="3">
        <v>40</v>
      </c>
      <c r="O669" s="3">
        <v>70</v>
      </c>
      <c r="P669" s="3" t="s">
        <v>23</v>
      </c>
      <c r="Q669" s="1"/>
      <c r="R669" s="7" t="s">
        <v>2519</v>
      </c>
      <c r="S669" s="8" t="str">
        <f t="shared" si="7"/>
        <v>https://lionslifegame.com/player/zemVEmEkfZ5mk13RnaepHoKH3itqD5tx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>
        <v>770</v>
      </c>
      <c r="B670" s="6"/>
      <c r="C670" s="6"/>
      <c r="D670" s="6"/>
      <c r="E670" s="6"/>
      <c r="F670" s="6"/>
      <c r="G670" s="21"/>
      <c r="H670" s="21" t="str">
        <f t="shared" si="8"/>
        <v/>
      </c>
      <c r="I670" s="21"/>
      <c r="J670" s="6"/>
      <c r="K670" s="3">
        <v>12000</v>
      </c>
      <c r="L670" s="3">
        <v>70</v>
      </c>
      <c r="M670" s="3">
        <v>50</v>
      </c>
      <c r="N670" s="3">
        <v>10</v>
      </c>
      <c r="O670" s="3">
        <v>70</v>
      </c>
      <c r="P670" s="3" t="s">
        <v>16</v>
      </c>
      <c r="Q670" s="1"/>
      <c r="R670" s="7" t="s">
        <v>2520</v>
      </c>
      <c r="S670" s="8" t="str">
        <f t="shared" si="7"/>
        <v>https://lionslifegame.com/player/4fKrqqIhtZeh7wq8GQ6vwH5qZlS3CjhR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>
        <v>771</v>
      </c>
      <c r="B671" s="6"/>
      <c r="C671" s="6"/>
      <c r="D671" s="6"/>
      <c r="E671" s="6"/>
      <c r="F671" s="6"/>
      <c r="G671" s="19"/>
      <c r="H671" s="19" t="str">
        <f t="shared" si="8"/>
        <v/>
      </c>
      <c r="I671" s="19"/>
      <c r="J671" s="6"/>
      <c r="K671" s="3">
        <v>6000</v>
      </c>
      <c r="L671" s="3">
        <v>70</v>
      </c>
      <c r="M671" s="3">
        <v>80</v>
      </c>
      <c r="N671" s="3">
        <v>30</v>
      </c>
      <c r="O671" s="3">
        <v>50</v>
      </c>
      <c r="P671" s="10" t="s">
        <v>40</v>
      </c>
      <c r="Q671" s="1"/>
      <c r="R671" s="7" t="s">
        <v>2521</v>
      </c>
      <c r="S671" s="8" t="str">
        <f t="shared" si="7"/>
        <v>https://lionslifegame.com/player/q2KYkBOfMKz11NWJobhn3ZkAk8i9bech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>
        <v>772</v>
      </c>
      <c r="B672" s="6"/>
      <c r="C672" s="6"/>
      <c r="D672" s="6"/>
      <c r="E672" s="6"/>
      <c r="F672" s="6"/>
      <c r="G672" s="21"/>
      <c r="H672" s="21" t="str">
        <f t="shared" si="8"/>
        <v/>
      </c>
      <c r="I672" s="21"/>
      <c r="J672" s="6"/>
      <c r="K672" s="3">
        <v>6000</v>
      </c>
      <c r="L672" s="3">
        <v>50</v>
      </c>
      <c r="M672" s="3">
        <v>50</v>
      </c>
      <c r="N672" s="3">
        <v>40</v>
      </c>
      <c r="O672" s="3">
        <v>70</v>
      </c>
      <c r="P672" s="3" t="s">
        <v>33</v>
      </c>
      <c r="Q672" s="1"/>
      <c r="R672" s="7" t="s">
        <v>2522</v>
      </c>
      <c r="S672" s="8" t="str">
        <f t="shared" si="7"/>
        <v>https://lionslifegame.com/player/rbfTM1TBHKF6dbFEKDmyHvi0uG2bMja3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>
        <v>773</v>
      </c>
      <c r="B673" s="6"/>
      <c r="C673" s="6"/>
      <c r="D673" s="6"/>
      <c r="E673" s="6"/>
      <c r="F673" s="6"/>
      <c r="G673" s="19"/>
      <c r="H673" s="19" t="str">
        <f t="shared" si="8"/>
        <v/>
      </c>
      <c r="I673" s="19"/>
      <c r="J673" s="6"/>
      <c r="K673" s="3">
        <v>15000</v>
      </c>
      <c r="L673" s="3">
        <v>50</v>
      </c>
      <c r="M673" s="3">
        <v>0</v>
      </c>
      <c r="N673" s="3">
        <v>30</v>
      </c>
      <c r="O673" s="3">
        <v>70</v>
      </c>
      <c r="P673" s="3" t="s">
        <v>33</v>
      </c>
      <c r="Q673" s="1"/>
      <c r="R673" s="7" t="s">
        <v>2523</v>
      </c>
      <c r="S673" s="8" t="str">
        <f t="shared" si="7"/>
        <v>https://lionslifegame.com/player/77bNGwXf04enSgo2YOAhmvVHW1z9Qvhf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>
        <v>774</v>
      </c>
      <c r="B674" s="6"/>
      <c r="C674" s="6"/>
      <c r="D674" s="6"/>
      <c r="E674" s="6"/>
      <c r="F674" s="6"/>
      <c r="G674" s="21"/>
      <c r="H674" s="21" t="str">
        <f t="shared" si="8"/>
        <v/>
      </c>
      <c r="I674" s="21"/>
      <c r="J674" s="6"/>
      <c r="K674" s="3">
        <v>10000</v>
      </c>
      <c r="L674" s="3">
        <v>70</v>
      </c>
      <c r="M674" s="3">
        <v>90</v>
      </c>
      <c r="N674" s="3">
        <v>0</v>
      </c>
      <c r="O674" s="3">
        <v>70</v>
      </c>
      <c r="P674" s="3" t="s">
        <v>33</v>
      </c>
      <c r="Q674" s="1"/>
      <c r="R674" s="7" t="s">
        <v>2524</v>
      </c>
      <c r="S674" s="8" t="str">
        <f t="shared" si="7"/>
        <v>https://lionslifegame.com/player/IWjBwUwPG0ovmmg5gogQay1fVRuxUqh6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>
        <v>775</v>
      </c>
      <c r="B675" s="6"/>
      <c r="C675" s="6"/>
      <c r="D675" s="6"/>
      <c r="E675" s="6"/>
      <c r="F675" s="6"/>
      <c r="G675" s="19"/>
      <c r="H675" s="19" t="str">
        <f t="shared" si="8"/>
        <v/>
      </c>
      <c r="I675" s="19"/>
      <c r="J675" s="6"/>
      <c r="K675" s="3">
        <v>15000</v>
      </c>
      <c r="L675" s="3">
        <v>50</v>
      </c>
      <c r="M675" s="3">
        <v>30</v>
      </c>
      <c r="N675" s="3">
        <v>20</v>
      </c>
      <c r="O675" s="3">
        <v>70</v>
      </c>
      <c r="P675" s="10" t="s">
        <v>40</v>
      </c>
      <c r="Q675" s="1"/>
      <c r="R675" s="7" t="s">
        <v>2525</v>
      </c>
      <c r="S675" s="8" t="str">
        <f t="shared" si="7"/>
        <v>https://lionslifegame.com/player/e1pzKggXjiL7VMMZKWfp2lPmukCPzl5J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>
        <v>776</v>
      </c>
      <c r="B676" s="6"/>
      <c r="C676" s="6"/>
      <c r="D676" s="6"/>
      <c r="E676" s="6"/>
      <c r="F676" s="6"/>
      <c r="G676" s="21"/>
      <c r="H676" s="21" t="str">
        <f t="shared" si="8"/>
        <v/>
      </c>
      <c r="I676" s="21"/>
      <c r="J676" s="6"/>
      <c r="K676" s="3">
        <v>12000</v>
      </c>
      <c r="L676" s="3">
        <v>50</v>
      </c>
      <c r="M676" s="3">
        <v>10</v>
      </c>
      <c r="N676" s="3">
        <v>20</v>
      </c>
      <c r="O676" s="3">
        <v>60</v>
      </c>
      <c r="P676" s="3" t="s">
        <v>33</v>
      </c>
      <c r="Q676" s="1"/>
      <c r="R676" s="7" t="s">
        <v>2526</v>
      </c>
      <c r="S676" s="8" t="str">
        <f t="shared" si="7"/>
        <v>https://lionslifegame.com/player/txWEhy1DrWNA7giEWRInVTYAdp8m9za1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>
        <v>777</v>
      </c>
      <c r="B677" s="6"/>
      <c r="C677" s="6"/>
      <c r="D677" s="6"/>
      <c r="E677" s="6"/>
      <c r="F677" s="6"/>
      <c r="G677" s="19"/>
      <c r="H677" s="19" t="str">
        <f t="shared" si="8"/>
        <v/>
      </c>
      <c r="I677" s="19"/>
      <c r="J677" s="6"/>
      <c r="K677" s="3">
        <v>6000</v>
      </c>
      <c r="L677" s="3">
        <v>60</v>
      </c>
      <c r="M677" s="3">
        <v>30</v>
      </c>
      <c r="N677" s="3">
        <v>20</v>
      </c>
      <c r="O677" s="3">
        <v>80</v>
      </c>
      <c r="P677" s="3" t="s">
        <v>33</v>
      </c>
      <c r="Q677" s="1"/>
      <c r="R677" s="7" t="s">
        <v>2527</v>
      </c>
      <c r="S677" s="8" t="str">
        <f t="shared" si="7"/>
        <v>https://lionslifegame.com/player/fxU4h8m3aLkAudJa10Wa9MamVBOeVJWb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>
        <v>778</v>
      </c>
      <c r="B678" s="6"/>
      <c r="C678" s="6"/>
      <c r="D678" s="6"/>
      <c r="E678" s="6"/>
      <c r="F678" s="6"/>
      <c r="G678" s="21"/>
      <c r="H678" s="21" t="str">
        <f t="shared" si="8"/>
        <v/>
      </c>
      <c r="I678" s="21"/>
      <c r="J678" s="6"/>
      <c r="K678" s="3">
        <v>15000</v>
      </c>
      <c r="L678" s="3">
        <v>110</v>
      </c>
      <c r="M678" s="3">
        <v>30</v>
      </c>
      <c r="N678" s="3">
        <v>20</v>
      </c>
      <c r="O678" s="3">
        <v>60</v>
      </c>
      <c r="P678" s="10" t="s">
        <v>40</v>
      </c>
      <c r="Q678" s="1"/>
      <c r="R678" s="7" t="s">
        <v>2528</v>
      </c>
      <c r="S678" s="8" t="str">
        <f t="shared" si="7"/>
        <v>https://lionslifegame.com/player/4ZvQ9tupvyqaoRI8mSYymltZjoVjVV40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>
        <v>779</v>
      </c>
      <c r="B679" s="6"/>
      <c r="C679" s="6"/>
      <c r="D679" s="6"/>
      <c r="E679" s="6"/>
      <c r="F679" s="6"/>
      <c r="G679" s="19"/>
      <c r="H679" s="19" t="str">
        <f t="shared" si="8"/>
        <v/>
      </c>
      <c r="I679" s="19"/>
      <c r="J679" s="6"/>
      <c r="K679" s="3">
        <v>12000</v>
      </c>
      <c r="L679" s="3">
        <v>70</v>
      </c>
      <c r="M679" s="3">
        <v>50</v>
      </c>
      <c r="N679" s="3">
        <v>0</v>
      </c>
      <c r="O679" s="3">
        <v>60</v>
      </c>
      <c r="P679" s="10" t="s">
        <v>40</v>
      </c>
      <c r="Q679" s="1"/>
      <c r="R679" s="7" t="s">
        <v>2529</v>
      </c>
      <c r="S679" s="8" t="str">
        <f t="shared" si="7"/>
        <v>https://lionslifegame.com/player/6SoPPh1lcrM8L3SAjUqcpRIZ9oCp6q9f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>
        <v>780</v>
      </c>
      <c r="B680" s="6"/>
      <c r="C680" s="6"/>
      <c r="D680" s="6"/>
      <c r="E680" s="6"/>
      <c r="F680" s="6"/>
      <c r="G680" s="21"/>
      <c r="H680" s="21" t="str">
        <f t="shared" si="8"/>
        <v/>
      </c>
      <c r="I680" s="21"/>
      <c r="J680" s="6"/>
      <c r="K680" s="3">
        <v>12000</v>
      </c>
      <c r="L680" s="3">
        <v>70</v>
      </c>
      <c r="M680" s="3">
        <v>40</v>
      </c>
      <c r="N680" s="3">
        <v>30</v>
      </c>
      <c r="O680" s="3">
        <v>70</v>
      </c>
      <c r="P680" s="10" t="s">
        <v>40</v>
      </c>
      <c r="Q680" s="1"/>
      <c r="R680" s="7" t="s">
        <v>2530</v>
      </c>
      <c r="S680" s="8" t="str">
        <f t="shared" si="7"/>
        <v>https://lionslifegame.com/player/ivfwFydYX70tsCKXJAXcR2pxGahL0YXR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>
        <v>781</v>
      </c>
      <c r="B681" s="6"/>
      <c r="C681" s="6"/>
      <c r="D681" s="6"/>
      <c r="E681" s="6"/>
      <c r="F681" s="6"/>
      <c r="G681" s="19"/>
      <c r="H681" s="19" t="str">
        <f t="shared" si="8"/>
        <v/>
      </c>
      <c r="I681" s="19"/>
      <c r="J681" s="6"/>
      <c r="K681" s="3">
        <v>8000</v>
      </c>
      <c r="L681" s="3">
        <v>90</v>
      </c>
      <c r="M681" s="3">
        <v>30</v>
      </c>
      <c r="N681" s="3">
        <v>10</v>
      </c>
      <c r="O681" s="3">
        <v>70</v>
      </c>
      <c r="P681" s="3" t="s">
        <v>16</v>
      </c>
      <c r="Q681" s="1"/>
      <c r="R681" s="7" t="s">
        <v>2531</v>
      </c>
      <c r="S681" s="8" t="str">
        <f t="shared" si="7"/>
        <v>https://lionslifegame.com/player/FBi8HEqolkmsA4FnQxzZt9KoyThgX2j4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>
        <v>782</v>
      </c>
      <c r="B682" s="6"/>
      <c r="C682" s="6"/>
      <c r="D682" s="6"/>
      <c r="E682" s="6"/>
      <c r="F682" s="6"/>
      <c r="G682" s="21"/>
      <c r="H682" s="21" t="str">
        <f t="shared" si="8"/>
        <v/>
      </c>
      <c r="I682" s="21"/>
      <c r="J682" s="6"/>
      <c r="K682" s="3">
        <v>75000</v>
      </c>
      <c r="L682" s="3">
        <v>60</v>
      </c>
      <c r="M682" s="3">
        <v>30</v>
      </c>
      <c r="N682" s="3">
        <v>10</v>
      </c>
      <c r="O682" s="3">
        <v>60</v>
      </c>
      <c r="P682" s="3" t="s">
        <v>33</v>
      </c>
      <c r="Q682" s="1"/>
      <c r="R682" s="7" t="s">
        <v>2532</v>
      </c>
      <c r="S682" s="8" t="str">
        <f t="shared" si="7"/>
        <v>https://lionslifegame.com/player/Qi8hUH8VZtBJSehJi0YGppcYOgev3brs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>
        <v>783</v>
      </c>
      <c r="B683" s="6"/>
      <c r="C683" s="6"/>
      <c r="D683" s="6"/>
      <c r="E683" s="6"/>
      <c r="F683" s="6"/>
      <c r="G683" s="19"/>
      <c r="H683" s="19" t="str">
        <f t="shared" si="8"/>
        <v/>
      </c>
      <c r="I683" s="19"/>
      <c r="J683" s="6"/>
      <c r="K683" s="3">
        <v>12000</v>
      </c>
      <c r="L683" s="3">
        <v>60</v>
      </c>
      <c r="M683" s="3">
        <v>70</v>
      </c>
      <c r="N683" s="3">
        <v>20</v>
      </c>
      <c r="O683" s="3">
        <v>60</v>
      </c>
      <c r="P683" s="3" t="s">
        <v>33</v>
      </c>
      <c r="Q683" s="1"/>
      <c r="R683" s="7" t="s">
        <v>2533</v>
      </c>
      <c r="S683" s="8" t="str">
        <f t="shared" si="7"/>
        <v>https://lionslifegame.com/player/BBd8Ig1CD8mEzWnwIfSCOK2TH6ICroH2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>
        <v>784</v>
      </c>
      <c r="B684" s="6"/>
      <c r="C684" s="6"/>
      <c r="D684" s="6"/>
      <c r="E684" s="6"/>
      <c r="F684" s="6"/>
      <c r="G684" s="21"/>
      <c r="H684" s="21" t="str">
        <f t="shared" si="8"/>
        <v/>
      </c>
      <c r="I684" s="21"/>
      <c r="J684" s="6"/>
      <c r="K684" s="3">
        <v>500</v>
      </c>
      <c r="L684" s="3">
        <v>60</v>
      </c>
      <c r="M684" s="3">
        <v>40</v>
      </c>
      <c r="N684" s="3">
        <v>40</v>
      </c>
      <c r="O684" s="3">
        <v>30</v>
      </c>
      <c r="P684" s="3" t="s">
        <v>33</v>
      </c>
      <c r="Q684" s="1"/>
      <c r="R684" s="7" t="s">
        <v>2534</v>
      </c>
      <c r="S684" s="8" t="str">
        <f t="shared" si="7"/>
        <v>https://lionslifegame.com/player/4eMoxTjC6uUAvhNhAwoHSGSZW3zPnIYB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>
        <v>785</v>
      </c>
      <c r="B685" s="6"/>
      <c r="C685" s="6"/>
      <c r="D685" s="6"/>
      <c r="E685" s="6"/>
      <c r="F685" s="6"/>
      <c r="G685" s="19"/>
      <c r="H685" s="19" t="str">
        <f t="shared" si="8"/>
        <v/>
      </c>
      <c r="I685" s="19"/>
      <c r="J685" s="6"/>
      <c r="K685" s="3">
        <v>12000</v>
      </c>
      <c r="L685" s="3">
        <v>100</v>
      </c>
      <c r="M685" s="3">
        <v>60</v>
      </c>
      <c r="N685" s="3">
        <v>20</v>
      </c>
      <c r="O685" s="3">
        <v>60</v>
      </c>
      <c r="P685" s="10" t="s">
        <v>40</v>
      </c>
      <c r="Q685" s="1"/>
      <c r="R685" s="7" t="s">
        <v>2535</v>
      </c>
      <c r="S685" s="8" t="str">
        <f t="shared" si="7"/>
        <v>https://lionslifegame.com/player/BKixQ5Mu0DimIJWX4jqIkfIFrWWw0KFC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>
        <v>786</v>
      </c>
      <c r="B686" s="6"/>
      <c r="C686" s="6"/>
      <c r="D686" s="6"/>
      <c r="E686" s="6"/>
      <c r="F686" s="6"/>
      <c r="G686" s="21"/>
      <c r="H686" s="21" t="str">
        <f t="shared" si="8"/>
        <v/>
      </c>
      <c r="I686" s="21"/>
      <c r="J686" s="6"/>
      <c r="K686" s="3">
        <v>10000</v>
      </c>
      <c r="L686" s="3">
        <v>70</v>
      </c>
      <c r="M686" s="3">
        <v>60</v>
      </c>
      <c r="N686" s="3">
        <v>10</v>
      </c>
      <c r="O686" s="3">
        <v>40</v>
      </c>
      <c r="P686" s="3" t="s">
        <v>33</v>
      </c>
      <c r="Q686" s="1"/>
      <c r="R686" s="7" t="s">
        <v>2536</v>
      </c>
      <c r="S686" s="8" t="str">
        <f t="shared" si="7"/>
        <v>https://lionslifegame.com/player/cr4mELhDY8UAlx3zuM6X2UCIQewt0WPL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>
        <v>787</v>
      </c>
      <c r="B687" s="6"/>
      <c r="C687" s="6"/>
      <c r="D687" s="6"/>
      <c r="E687" s="6"/>
      <c r="F687" s="6"/>
      <c r="G687" s="19"/>
      <c r="H687" s="19" t="str">
        <f t="shared" si="8"/>
        <v/>
      </c>
      <c r="I687" s="19"/>
      <c r="J687" s="6"/>
      <c r="K687" s="3">
        <v>8000</v>
      </c>
      <c r="L687" s="3">
        <v>80</v>
      </c>
      <c r="M687" s="3">
        <v>20</v>
      </c>
      <c r="N687" s="3">
        <v>20</v>
      </c>
      <c r="O687" s="3">
        <v>50</v>
      </c>
      <c r="P687" s="10" t="s">
        <v>40</v>
      </c>
      <c r="Q687" s="1"/>
      <c r="R687" s="7" t="s">
        <v>2537</v>
      </c>
      <c r="S687" s="8" t="str">
        <f t="shared" si="7"/>
        <v>https://lionslifegame.com/player/cc8D9TI8KsXRz8vULDjPuy5ExiKdAwfB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>
        <v>788</v>
      </c>
      <c r="B688" s="6"/>
      <c r="C688" s="6"/>
      <c r="D688" s="6"/>
      <c r="E688" s="6"/>
      <c r="F688" s="6"/>
      <c r="G688" s="21"/>
      <c r="H688" s="21" t="str">
        <f t="shared" si="8"/>
        <v/>
      </c>
      <c r="I688" s="21"/>
      <c r="J688" s="6"/>
      <c r="K688" s="3">
        <v>20000</v>
      </c>
      <c r="L688" s="3">
        <v>110</v>
      </c>
      <c r="M688" s="3">
        <v>40</v>
      </c>
      <c r="N688" s="3">
        <v>30</v>
      </c>
      <c r="O688" s="3">
        <v>80</v>
      </c>
      <c r="P688" s="10" t="s">
        <v>40</v>
      </c>
      <c r="Q688" s="1"/>
      <c r="R688" s="7" t="s">
        <v>2538</v>
      </c>
      <c r="S688" s="8" t="str">
        <f t="shared" si="7"/>
        <v>https://lionslifegame.com/player/2iBvGd0SYNaNU59J5ylgv2w77GrdNPEN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>
        <v>789</v>
      </c>
      <c r="B689" s="6"/>
      <c r="C689" s="6"/>
      <c r="D689" s="6"/>
      <c r="E689" s="6" t="s">
        <v>2539</v>
      </c>
      <c r="F689" s="6" t="s">
        <v>2540</v>
      </c>
      <c r="G689" s="19"/>
      <c r="H689" s="19" t="str">
        <f t="shared" si="8"/>
        <v>善億慈善基金有限公司 1</v>
      </c>
      <c r="I689" s="19"/>
      <c r="J689" s="6"/>
      <c r="K689" s="3">
        <v>15000</v>
      </c>
      <c r="L689" s="3">
        <v>40</v>
      </c>
      <c r="M689" s="3">
        <v>70</v>
      </c>
      <c r="N689" s="3">
        <v>40</v>
      </c>
      <c r="O689" s="3">
        <v>50</v>
      </c>
      <c r="P689" s="3" t="s">
        <v>33</v>
      </c>
      <c r="Q689" s="1"/>
      <c r="R689" s="7" t="s">
        <v>2541</v>
      </c>
      <c r="S689" s="8" t="str">
        <f t="shared" si="7"/>
        <v>https://lionslifegame.com/player/S41OBB8c7l64aaw3cilVs1uHVIdpkEJa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>
        <v>790</v>
      </c>
      <c r="B690" s="6"/>
      <c r="C690" s="6"/>
      <c r="D690" s="6"/>
      <c r="E690" s="6" t="s">
        <v>2542</v>
      </c>
      <c r="F690" s="6" t="s">
        <v>2543</v>
      </c>
      <c r="G690" s="6"/>
      <c r="H690" s="6" t="str">
        <f t="shared" si="8"/>
        <v>善億慈善基金有限公司 2</v>
      </c>
      <c r="I690" s="6"/>
      <c r="J690" s="6"/>
      <c r="K690" s="3"/>
      <c r="L690" s="3"/>
      <c r="M690" s="3"/>
      <c r="N690" s="3"/>
      <c r="O690" s="3"/>
      <c r="P690" s="3"/>
      <c r="Q690" s="1"/>
      <c r="R690" s="7" t="s">
        <v>2544</v>
      </c>
      <c r="S690" s="8" t="str">
        <f t="shared" si="7"/>
        <v>https://lionslifegame.com/player/2ICbOcg2ju1fMX9rJr2jh7AlywM6YaXU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>
        <v>791</v>
      </c>
      <c r="B691" s="6"/>
      <c r="C691" s="6"/>
      <c r="D691" s="6"/>
      <c r="E691" s="6" t="s">
        <v>2545</v>
      </c>
      <c r="F691" s="6" t="s">
        <v>2546</v>
      </c>
      <c r="G691" s="6"/>
      <c r="H691" s="6" t="str">
        <f t="shared" si="8"/>
        <v>善億慈善基金有限公司 3</v>
      </c>
      <c r="I691" s="6"/>
      <c r="J691" s="6"/>
      <c r="K691" s="3"/>
      <c r="L691" s="3"/>
      <c r="M691" s="3"/>
      <c r="N691" s="3"/>
      <c r="O691" s="3"/>
      <c r="P691" s="3"/>
      <c r="Q691" s="1"/>
      <c r="R691" s="7" t="s">
        <v>2547</v>
      </c>
      <c r="S691" s="8" t="str">
        <f t="shared" si="7"/>
        <v>https://lionslifegame.com/player/K7S3XTOQOeAQf0QTWsTPHhiuIT307jId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>
        <v>792</v>
      </c>
      <c r="B692" s="6"/>
      <c r="C692" s="6"/>
      <c r="D692" s="6"/>
      <c r="E692" s="6" t="s">
        <v>2548</v>
      </c>
      <c r="F692" s="6" t="s">
        <v>2549</v>
      </c>
      <c r="G692" s="6"/>
      <c r="H692" s="6" t="str">
        <f t="shared" si="8"/>
        <v>善億慈善基金有限公司 4</v>
      </c>
      <c r="I692" s="6"/>
      <c r="J692" s="6"/>
      <c r="K692" s="3"/>
      <c r="L692" s="3"/>
      <c r="M692" s="3"/>
      <c r="N692" s="3"/>
      <c r="O692" s="3"/>
      <c r="P692" s="3"/>
      <c r="Q692" s="1"/>
      <c r="R692" s="7" t="s">
        <v>2550</v>
      </c>
      <c r="S692" s="8" t="str">
        <f t="shared" si="7"/>
        <v>https://lionslifegame.com/player/kwIKSu3d0wRVA0pMHQawGHzUeYA2sWPt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>
        <v>793</v>
      </c>
      <c r="B693" s="6"/>
      <c r="C693" s="6"/>
      <c r="D693" s="6"/>
      <c r="E693" s="6" t="s">
        <v>2551</v>
      </c>
      <c r="F693" s="6" t="s">
        <v>2552</v>
      </c>
      <c r="G693" s="6"/>
      <c r="H693" s="6" t="str">
        <f t="shared" si="8"/>
        <v>善億慈善基金有限公司 5</v>
      </c>
      <c r="I693" s="6"/>
      <c r="J693" s="6"/>
      <c r="K693" s="3"/>
      <c r="L693" s="3"/>
      <c r="M693" s="3"/>
      <c r="N693" s="3"/>
      <c r="O693" s="3"/>
      <c r="P693" s="3"/>
      <c r="Q693" s="1"/>
      <c r="R693" s="7" t="s">
        <v>2553</v>
      </c>
      <c r="S693" s="8" t="str">
        <f t="shared" si="7"/>
        <v>https://lionslifegame.com/player/Jco9mL43DcIHImWMaMWxXiN3mI54TMlk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>
        <v>794</v>
      </c>
      <c r="B694" s="6"/>
      <c r="C694" s="6"/>
      <c r="D694" s="6"/>
      <c r="E694" s="6" t="s">
        <v>2554</v>
      </c>
      <c r="F694" s="6" t="s">
        <v>2555</v>
      </c>
      <c r="G694" s="6"/>
      <c r="H694" s="6" t="str">
        <f t="shared" si="8"/>
        <v>善億慈善基金有限公司 6</v>
      </c>
      <c r="I694" s="6"/>
      <c r="J694" s="6"/>
      <c r="K694" s="3"/>
      <c r="L694" s="3"/>
      <c r="M694" s="3"/>
      <c r="N694" s="3"/>
      <c r="O694" s="3"/>
      <c r="P694" s="3"/>
      <c r="Q694" s="1"/>
      <c r="R694" s="7" t="s">
        <v>2556</v>
      </c>
      <c r="S694" s="8" t="str">
        <f t="shared" si="7"/>
        <v>https://lionslifegame.com/player/C5JyVdYlSwNG08PaJka5rRldljAYK6LD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>
        <v>795</v>
      </c>
      <c r="B695" s="6"/>
      <c r="C695" s="6"/>
      <c r="D695" s="6"/>
      <c r="E695" s="6" t="s">
        <v>2557</v>
      </c>
      <c r="F695" s="6" t="s">
        <v>2558</v>
      </c>
      <c r="G695" s="6"/>
      <c r="H695" s="6" t="str">
        <f t="shared" si="8"/>
        <v>善億慈善基金有限公司 7</v>
      </c>
      <c r="I695" s="6"/>
      <c r="J695" s="6"/>
      <c r="K695" s="3"/>
      <c r="L695" s="3"/>
      <c r="M695" s="3"/>
      <c r="N695" s="3"/>
      <c r="O695" s="3"/>
      <c r="P695" s="3"/>
      <c r="Q695" s="1"/>
      <c r="R695" s="7" t="s">
        <v>2559</v>
      </c>
      <c r="S695" s="8" t="str">
        <f t="shared" si="7"/>
        <v>https://lionslifegame.com/player/G70BPPzXZdhE0Q4cMCVbYgdddf9YlNhw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>
        <v>796</v>
      </c>
      <c r="B696" s="6"/>
      <c r="C696" s="6"/>
      <c r="D696" s="6"/>
      <c r="E696" s="6" t="s">
        <v>2560</v>
      </c>
      <c r="F696" s="6" t="s">
        <v>2561</v>
      </c>
      <c r="G696" s="6"/>
      <c r="H696" s="6" t="str">
        <f t="shared" si="8"/>
        <v>善億慈善基金有限公司 8</v>
      </c>
      <c r="I696" s="6"/>
      <c r="J696" s="6"/>
      <c r="K696" s="3"/>
      <c r="L696" s="3"/>
      <c r="M696" s="3"/>
      <c r="N696" s="3"/>
      <c r="O696" s="3"/>
      <c r="P696" s="3"/>
      <c r="Q696" s="1"/>
      <c r="R696" s="7" t="s">
        <v>2562</v>
      </c>
      <c r="S696" s="8" t="str">
        <f t="shared" si="7"/>
        <v>https://lionslifegame.com/player/EA6KzIXZhPdSggo5b0tawu2ZlYArZ3gz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>
        <v>797</v>
      </c>
      <c r="B697" s="6"/>
      <c r="C697" s="6"/>
      <c r="D697" s="6"/>
      <c r="E697" s="6" t="s">
        <v>2563</v>
      </c>
      <c r="F697" s="6" t="s">
        <v>2564</v>
      </c>
      <c r="G697" s="6"/>
      <c r="H697" s="6" t="str">
        <f t="shared" si="8"/>
        <v>R HOTEL 1</v>
      </c>
      <c r="I697" s="6"/>
      <c r="J697" s="6"/>
      <c r="K697" s="3"/>
      <c r="L697" s="3"/>
      <c r="M697" s="3"/>
      <c r="N697" s="3"/>
      <c r="O697" s="3"/>
      <c r="P697" s="3"/>
      <c r="Q697" s="1"/>
      <c r="R697" s="7" t="s">
        <v>2565</v>
      </c>
      <c r="S697" s="8" t="str">
        <f t="shared" si="7"/>
        <v>https://lionslifegame.com/player/eJO8eatbjbcHZ797vW75R46BUTvHxAn4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>
        <v>798</v>
      </c>
      <c r="B698" s="6"/>
      <c r="C698" s="6"/>
      <c r="D698" s="6"/>
      <c r="E698" s="6" t="s">
        <v>2566</v>
      </c>
      <c r="F698" s="6" t="s">
        <v>2567</v>
      </c>
      <c r="G698" s="6"/>
      <c r="H698" s="6" t="str">
        <f t="shared" si="8"/>
        <v>R HOTEL 2</v>
      </c>
      <c r="I698" s="6"/>
      <c r="J698" s="6"/>
      <c r="K698" s="3"/>
      <c r="L698" s="3"/>
      <c r="M698" s="3"/>
      <c r="N698" s="3"/>
      <c r="O698" s="3"/>
      <c r="P698" s="3"/>
      <c r="Q698" s="1"/>
      <c r="R698" s="7" t="s">
        <v>2568</v>
      </c>
      <c r="S698" s="8" t="str">
        <f t="shared" si="7"/>
        <v>https://lionslifegame.com/player/ctmzWO64FxsClQ5j9MywSAyYOjMaOymF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>
        <v>801</v>
      </c>
      <c r="B699" s="6"/>
      <c r="C699" s="6"/>
      <c r="D699" s="6"/>
      <c r="E699" s="6" t="s">
        <v>2569</v>
      </c>
      <c r="F699" s="6" t="s">
        <v>2570</v>
      </c>
      <c r="G699" s="6"/>
      <c r="H699" s="6" t="str">
        <f t="shared" si="8"/>
        <v>R HOTEL 3</v>
      </c>
      <c r="I699" s="6"/>
      <c r="J699" s="6"/>
      <c r="K699" s="3">
        <v>2000</v>
      </c>
      <c r="L699" s="3">
        <v>30</v>
      </c>
      <c r="M699" s="3">
        <v>30</v>
      </c>
      <c r="N699" s="3">
        <v>10</v>
      </c>
      <c r="O699" s="3">
        <v>70</v>
      </c>
      <c r="P699" s="3" t="s">
        <v>16</v>
      </c>
      <c r="Q699" s="1"/>
      <c r="R699" s="7" t="s">
        <v>2571</v>
      </c>
      <c r="S699" s="8" t="str">
        <f t="shared" si="7"/>
        <v>https://lionslifegame.com/player/X46pAcKlWLv4C80IVsOEWfK6KpontLQo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>
        <v>802</v>
      </c>
      <c r="B700" s="6"/>
      <c r="C700" s="6"/>
      <c r="D700" s="6"/>
      <c r="E700" s="6" t="s">
        <v>2572</v>
      </c>
      <c r="F700" s="6" t="s">
        <v>2573</v>
      </c>
      <c r="G700" s="6"/>
      <c r="H700" s="6" t="str">
        <f t="shared" si="8"/>
        <v>R HOTEL 4</v>
      </c>
      <c r="I700" s="6"/>
      <c r="J700" s="6"/>
      <c r="K700" s="3">
        <v>2000</v>
      </c>
      <c r="L700" s="3">
        <v>80</v>
      </c>
      <c r="M700" s="3">
        <v>30</v>
      </c>
      <c r="N700" s="3">
        <v>30</v>
      </c>
      <c r="O700" s="3">
        <v>60</v>
      </c>
      <c r="P700" s="10" t="s">
        <v>40</v>
      </c>
      <c r="Q700" s="1"/>
      <c r="R700" s="7" t="s">
        <v>2574</v>
      </c>
      <c r="S700" s="8" t="str">
        <f t="shared" si="7"/>
        <v>https://lionslifegame.com/player/KybH6QehoF8lO4Pr81tSi4JhhPwvRbVv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>
        <v>803</v>
      </c>
      <c r="B701" s="6"/>
      <c r="C701" s="6"/>
      <c r="D701" s="6"/>
      <c r="E701" s="6" t="s">
        <v>2575</v>
      </c>
      <c r="F701" s="6" t="s">
        <v>2576</v>
      </c>
      <c r="G701" s="6"/>
      <c r="H701" s="6" t="str">
        <f t="shared" si="8"/>
        <v>香港港南獅子會 1</v>
      </c>
      <c r="I701" s="6"/>
      <c r="J701" s="6"/>
      <c r="K701" s="3">
        <v>10000</v>
      </c>
      <c r="L701" s="3">
        <v>100</v>
      </c>
      <c r="M701" s="3">
        <v>50</v>
      </c>
      <c r="N701" s="3">
        <v>30</v>
      </c>
      <c r="O701" s="3">
        <v>50</v>
      </c>
      <c r="P701" s="3" t="s">
        <v>16</v>
      </c>
      <c r="Q701" s="1"/>
      <c r="R701" s="7" t="s">
        <v>2577</v>
      </c>
      <c r="S701" s="8" t="str">
        <f t="shared" si="7"/>
        <v>https://lionslifegame.com/player/zlahQh9Ta5RVxtBg0wIS2QqQEkZQYnfG</v>
      </c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>
        <v>804</v>
      </c>
      <c r="B702" s="6"/>
      <c r="C702" s="6"/>
      <c r="D702" s="6"/>
      <c r="E702" s="6" t="s">
        <v>2578</v>
      </c>
      <c r="F702" s="6" t="s">
        <v>2579</v>
      </c>
      <c r="G702" s="6"/>
      <c r="H702" s="6" t="str">
        <f t="shared" si="8"/>
        <v>香港港南獅子會 2</v>
      </c>
      <c r="I702" s="6"/>
      <c r="J702" s="6"/>
      <c r="K702" s="3">
        <v>20000</v>
      </c>
      <c r="L702" s="3">
        <v>80</v>
      </c>
      <c r="M702" s="3">
        <v>30</v>
      </c>
      <c r="N702" s="3">
        <v>20</v>
      </c>
      <c r="O702" s="3">
        <v>30</v>
      </c>
      <c r="P702" s="3" t="s">
        <v>33</v>
      </c>
      <c r="Q702" s="1"/>
      <c r="R702" s="7" t="s">
        <v>2580</v>
      </c>
      <c r="S702" s="8" t="str">
        <f t="shared" si="7"/>
        <v>https://lionslifegame.com/player/lNB0kNmzVWywgWrIexLZM6xb4pWwzBGF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>
        <v>805</v>
      </c>
      <c r="B703" s="6"/>
      <c r="C703" s="6"/>
      <c r="D703" s="6"/>
      <c r="E703" s="6" t="s">
        <v>2581</v>
      </c>
      <c r="F703" s="6" t="s">
        <v>2582</v>
      </c>
      <c r="G703" s="6"/>
      <c r="H703" s="6" t="str">
        <f t="shared" si="8"/>
        <v>香港港南獅子會 3</v>
      </c>
      <c r="I703" s="6"/>
      <c r="J703" s="6"/>
      <c r="K703" s="3">
        <v>10000</v>
      </c>
      <c r="L703" s="3">
        <v>80</v>
      </c>
      <c r="M703" s="3">
        <v>50</v>
      </c>
      <c r="N703" s="3">
        <v>30</v>
      </c>
      <c r="O703" s="3">
        <v>50</v>
      </c>
      <c r="P703" s="3" t="s">
        <v>16</v>
      </c>
      <c r="Q703" s="1"/>
      <c r="R703" s="7" t="s">
        <v>2583</v>
      </c>
      <c r="S703" s="8" t="str">
        <f t="shared" si="7"/>
        <v>https://lionslifegame.com/player/up0WZjQ0gtbfB0K0qubxPOuT9rXQHDO2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>
        <v>806</v>
      </c>
      <c r="B704" s="6"/>
      <c r="C704" s="6"/>
      <c r="D704" s="6"/>
      <c r="E704" s="6" t="s">
        <v>2584</v>
      </c>
      <c r="F704" s="6" t="s">
        <v>2585</v>
      </c>
      <c r="G704" s="6"/>
      <c r="H704" s="6" t="str">
        <f t="shared" si="8"/>
        <v>香港港南獅子會 4</v>
      </c>
      <c r="I704" s="6"/>
      <c r="J704" s="6"/>
      <c r="K704" s="3">
        <v>15000</v>
      </c>
      <c r="L704" s="3">
        <v>60</v>
      </c>
      <c r="M704" s="3">
        <v>60</v>
      </c>
      <c r="N704" s="3">
        <v>10</v>
      </c>
      <c r="O704" s="3">
        <v>50</v>
      </c>
      <c r="P704" s="10" t="s">
        <v>40</v>
      </c>
      <c r="Q704" s="1"/>
      <c r="R704" s="7" t="s">
        <v>2586</v>
      </c>
      <c r="S704" s="8" t="str">
        <f t="shared" si="7"/>
        <v>https://lionslifegame.com/player/lnlJzzYWYjickFSJTugBe9wyYJPPQ6MC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>
        <v>807</v>
      </c>
      <c r="B705" s="6"/>
      <c r="C705" s="6"/>
      <c r="D705" s="6"/>
      <c r="E705" s="6" t="s">
        <v>2587</v>
      </c>
      <c r="F705" s="6" t="s">
        <v>2588</v>
      </c>
      <c r="G705" s="6"/>
      <c r="H705" s="6" t="str">
        <f t="shared" si="8"/>
        <v>銀綫灣獅子會 1</v>
      </c>
      <c r="I705" s="6"/>
      <c r="J705" s="6"/>
      <c r="K705" s="3">
        <v>8000</v>
      </c>
      <c r="L705" s="3">
        <v>70</v>
      </c>
      <c r="M705" s="3">
        <v>40</v>
      </c>
      <c r="N705" s="3">
        <v>40</v>
      </c>
      <c r="O705" s="3">
        <v>70</v>
      </c>
      <c r="P705" s="3" t="s">
        <v>33</v>
      </c>
      <c r="Q705" s="1"/>
      <c r="R705" s="7" t="s">
        <v>2589</v>
      </c>
      <c r="S705" s="8" t="str">
        <f t="shared" si="7"/>
        <v>https://lionslifegame.com/player/7lGscf4wbeXCGXzpvt2O9SNgqK32WEtx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>
        <v>808</v>
      </c>
      <c r="B706" s="6"/>
      <c r="C706" s="6"/>
      <c r="D706" s="6"/>
      <c r="E706" s="6" t="s">
        <v>2590</v>
      </c>
      <c r="F706" s="6" t="s">
        <v>2591</v>
      </c>
      <c r="G706" s="6"/>
      <c r="H706" s="6" t="str">
        <f t="shared" si="8"/>
        <v>銀綫灣獅子會 2</v>
      </c>
      <c r="I706" s="6"/>
      <c r="J706" s="6"/>
      <c r="K706" s="3">
        <v>15000</v>
      </c>
      <c r="L706" s="3">
        <v>80</v>
      </c>
      <c r="M706" s="3">
        <v>40</v>
      </c>
      <c r="N706" s="3">
        <v>30</v>
      </c>
      <c r="O706" s="3">
        <v>60</v>
      </c>
      <c r="P706" s="3" t="s">
        <v>33</v>
      </c>
      <c r="Q706" s="1"/>
      <c r="R706" s="7" t="s">
        <v>2592</v>
      </c>
      <c r="S706" s="8" t="str">
        <f t="shared" si="7"/>
        <v>https://lionslifegame.com/player/aUyiWJhO41Yg3WXftszwsY7HWLKlRGyk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>
        <v>809</v>
      </c>
      <c r="B707" s="6"/>
      <c r="C707" s="6"/>
      <c r="D707" s="6"/>
      <c r="E707" s="6" t="s">
        <v>2593</v>
      </c>
      <c r="F707" s="6" t="s">
        <v>2594</v>
      </c>
      <c r="G707" s="6"/>
      <c r="H707" s="6" t="str">
        <f t="shared" si="8"/>
        <v>銀綫灣獅子會 3</v>
      </c>
      <c r="I707" s="6"/>
      <c r="J707" s="6"/>
      <c r="K707" s="3">
        <v>15000</v>
      </c>
      <c r="L707" s="3">
        <v>60</v>
      </c>
      <c r="M707" s="3">
        <v>20</v>
      </c>
      <c r="N707" s="3">
        <v>20</v>
      </c>
      <c r="O707" s="3">
        <v>90</v>
      </c>
      <c r="P707" s="3" t="s">
        <v>33</v>
      </c>
      <c r="Q707" s="1"/>
      <c r="R707" s="7" t="s">
        <v>2595</v>
      </c>
      <c r="S707" s="8" t="str">
        <f t="shared" si="7"/>
        <v>https://lionslifegame.com/player/8Um6urHLZshuDgcbuRkBsnoQkvIjD7RY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>
        <v>810</v>
      </c>
      <c r="B708" s="6"/>
      <c r="C708" s="6"/>
      <c r="D708" s="6"/>
      <c r="E708" s="6" t="s">
        <v>2596</v>
      </c>
      <c r="F708" s="6" t="s">
        <v>2597</v>
      </c>
      <c r="G708" s="6"/>
      <c r="H708" s="6" t="str">
        <f t="shared" si="8"/>
        <v>銀綫灣獅子會 4</v>
      </c>
      <c r="I708" s="6"/>
      <c r="J708" s="6"/>
      <c r="K708" s="3">
        <v>10000</v>
      </c>
      <c r="L708" s="3">
        <v>40</v>
      </c>
      <c r="M708" s="3">
        <v>80</v>
      </c>
      <c r="N708" s="3">
        <v>30</v>
      </c>
      <c r="O708" s="3">
        <v>70</v>
      </c>
      <c r="P708" s="3" t="s">
        <v>33</v>
      </c>
      <c r="Q708" s="1"/>
      <c r="R708" s="7" t="s">
        <v>2598</v>
      </c>
      <c r="S708" s="8" t="str">
        <f t="shared" si="7"/>
        <v>https://lionslifegame.com/player/LLQ68YLIsfhWQOImCsEBYdP4Lnv5VKZp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>
        <v>811</v>
      </c>
      <c r="B709" s="6"/>
      <c r="C709" s="6"/>
      <c r="D709" s="6"/>
      <c r="E709" s="6" t="s">
        <v>2599</v>
      </c>
      <c r="F709" s="6" t="s">
        <v>2600</v>
      </c>
      <c r="G709" s="6"/>
      <c r="H709" s="6" t="str">
        <f t="shared" si="8"/>
        <v>大埔獅子會 1</v>
      </c>
      <c r="I709" s="6"/>
      <c r="J709" s="6"/>
      <c r="K709" s="3">
        <v>2000</v>
      </c>
      <c r="L709" s="3">
        <v>80</v>
      </c>
      <c r="M709" s="3">
        <v>40</v>
      </c>
      <c r="N709" s="3">
        <v>10</v>
      </c>
      <c r="O709" s="3">
        <v>60</v>
      </c>
      <c r="P709" s="3" t="s">
        <v>33</v>
      </c>
      <c r="Q709" s="1"/>
      <c r="R709" s="7" t="s">
        <v>2601</v>
      </c>
      <c r="S709" s="8" t="str">
        <f t="shared" si="7"/>
        <v>https://lionslifegame.com/player/bxvqs2WerhIHJI7mMEgX2V9Y5P2S4GOt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>
        <v>812</v>
      </c>
      <c r="B710" s="6"/>
      <c r="C710" s="6"/>
      <c r="D710" s="6"/>
      <c r="E710" s="6" t="s">
        <v>2602</v>
      </c>
      <c r="F710" s="6" t="s">
        <v>2603</v>
      </c>
      <c r="G710" s="6"/>
      <c r="H710" s="6" t="str">
        <f t="shared" si="8"/>
        <v>大埔獅子會 2</v>
      </c>
      <c r="I710" s="6"/>
      <c r="J710" s="6"/>
      <c r="K710" s="3">
        <v>8000</v>
      </c>
      <c r="L710" s="3">
        <v>100</v>
      </c>
      <c r="M710" s="3">
        <v>50</v>
      </c>
      <c r="N710" s="3">
        <v>30</v>
      </c>
      <c r="O710" s="3">
        <v>70</v>
      </c>
      <c r="P710" s="10" t="s">
        <v>40</v>
      </c>
      <c r="Q710" s="1"/>
      <c r="R710" s="7" t="s">
        <v>2604</v>
      </c>
      <c r="S710" s="8" t="str">
        <f t="shared" si="7"/>
        <v>https://lionslifegame.com/player/NNA6dDpZ9WZEgolZLobPrLJ3eRerQKNw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>
        <v>813</v>
      </c>
      <c r="B711" s="6"/>
      <c r="C711" s="6"/>
      <c r="D711" s="6"/>
      <c r="E711" s="6" t="s">
        <v>2605</v>
      </c>
      <c r="F711" s="6" t="s">
        <v>2606</v>
      </c>
      <c r="G711" s="6"/>
      <c r="H711" s="6" t="str">
        <f t="shared" si="8"/>
        <v>大埔獅子會 3</v>
      </c>
      <c r="I711" s="6"/>
      <c r="J711" s="6"/>
      <c r="K711" s="3">
        <v>10000</v>
      </c>
      <c r="L711" s="3">
        <v>90</v>
      </c>
      <c r="M711" s="3">
        <v>10</v>
      </c>
      <c r="N711" s="3">
        <v>20</v>
      </c>
      <c r="O711" s="3">
        <v>70</v>
      </c>
      <c r="P711" s="3" t="s">
        <v>33</v>
      </c>
      <c r="Q711" s="1"/>
      <c r="R711" s="7" t="s">
        <v>2607</v>
      </c>
      <c r="S711" s="8" t="str">
        <f t="shared" si="7"/>
        <v>https://lionslifegame.com/player/SgJMvjH7Q5FWxU9tu0XUCqHa58AcBBF4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>
        <v>814</v>
      </c>
      <c r="B712" s="6"/>
      <c r="C712" s="6"/>
      <c r="D712" s="6"/>
      <c r="E712" s="6" t="s">
        <v>2608</v>
      </c>
      <c r="F712" s="6" t="s">
        <v>2609</v>
      </c>
      <c r="G712" s="6"/>
      <c r="H712" s="6" t="str">
        <f t="shared" si="8"/>
        <v>大埔獅子會 4</v>
      </c>
      <c r="I712" s="6"/>
      <c r="J712" s="6"/>
      <c r="K712" s="3">
        <v>12000</v>
      </c>
      <c r="L712" s="3">
        <v>50</v>
      </c>
      <c r="M712" s="3">
        <v>20</v>
      </c>
      <c r="N712" s="3">
        <v>30</v>
      </c>
      <c r="O712" s="3">
        <v>50</v>
      </c>
      <c r="P712" s="3" t="s">
        <v>33</v>
      </c>
      <c r="Q712" s="1"/>
      <c r="R712" s="7" t="s">
        <v>2610</v>
      </c>
      <c r="S712" s="8" t="str">
        <f t="shared" si="7"/>
        <v>https://lionslifegame.com/player/Js3IhN6Z1JZIyqGZkdMfrk5X5tYMIuE9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>
        <v>815</v>
      </c>
      <c r="B713" s="6"/>
      <c r="C713" s="6"/>
      <c r="D713" s="6"/>
      <c r="E713" s="6" t="s">
        <v>2611</v>
      </c>
      <c r="F713" s="6" t="s">
        <v>2612</v>
      </c>
      <c r="G713" s="6"/>
      <c r="H713" s="6" t="str">
        <f t="shared" si="8"/>
        <v>香港新民獅子會 1</v>
      </c>
      <c r="I713" s="6"/>
      <c r="J713" s="6"/>
      <c r="K713" s="3">
        <v>10000</v>
      </c>
      <c r="L713" s="3">
        <v>100</v>
      </c>
      <c r="M713" s="3">
        <v>30</v>
      </c>
      <c r="N713" s="3">
        <v>10</v>
      </c>
      <c r="O713" s="3">
        <v>60</v>
      </c>
      <c r="P713" s="10" t="s">
        <v>40</v>
      </c>
      <c r="Q713" s="1"/>
      <c r="R713" s="7" t="s">
        <v>2613</v>
      </c>
      <c r="S713" s="8" t="str">
        <f t="shared" si="7"/>
        <v>https://lionslifegame.com/player/1gDOWSMTmnbdZbkjqkpN1tCmzsmtg2LL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>
        <v>816</v>
      </c>
      <c r="B714" s="6"/>
      <c r="C714" s="6"/>
      <c r="D714" s="6"/>
      <c r="E714" s="6" t="s">
        <v>2614</v>
      </c>
      <c r="F714" s="6" t="s">
        <v>2615</v>
      </c>
      <c r="G714" s="6"/>
      <c r="H714" s="6" t="str">
        <f t="shared" si="8"/>
        <v>香港新民獅子會 2</v>
      </c>
      <c r="I714" s="6"/>
      <c r="J714" s="6"/>
      <c r="K714" s="3">
        <v>6000</v>
      </c>
      <c r="L714" s="3">
        <v>80</v>
      </c>
      <c r="M714" s="3">
        <v>30</v>
      </c>
      <c r="N714" s="3">
        <v>30</v>
      </c>
      <c r="O714" s="3">
        <v>70</v>
      </c>
      <c r="P714" s="3" t="s">
        <v>23</v>
      </c>
      <c r="Q714" s="1"/>
      <c r="R714" s="7" t="s">
        <v>2616</v>
      </c>
      <c r="S714" s="8" t="str">
        <f t="shared" si="7"/>
        <v>https://lionslifegame.com/player/JPNY56Zo2PHuljfcgNr4ZCPpQq2MhBpx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>
        <v>817</v>
      </c>
      <c r="B715" s="6"/>
      <c r="C715" s="6"/>
      <c r="D715" s="6"/>
      <c r="E715" s="6" t="s">
        <v>2617</v>
      </c>
      <c r="F715" s="6" t="s">
        <v>2618</v>
      </c>
      <c r="G715" s="6"/>
      <c r="H715" s="6" t="str">
        <f t="shared" si="8"/>
        <v>香港新民獅子會 3</v>
      </c>
      <c r="I715" s="6"/>
      <c r="J715" s="6"/>
      <c r="K715" s="3">
        <v>12000</v>
      </c>
      <c r="L715" s="3">
        <v>60</v>
      </c>
      <c r="M715" s="3">
        <v>30</v>
      </c>
      <c r="N715" s="3">
        <v>20</v>
      </c>
      <c r="O715" s="3">
        <v>70</v>
      </c>
      <c r="P715" s="3" t="s">
        <v>16</v>
      </c>
      <c r="Q715" s="1"/>
      <c r="R715" s="7" t="s">
        <v>2619</v>
      </c>
      <c r="S715" s="8" t="str">
        <f t="shared" si="7"/>
        <v>https://lionslifegame.com/player/ivUFpLG6utW19g2ROFLM1QP8RCdBLWDW</v>
      </c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>
        <v>818</v>
      </c>
      <c r="B716" s="6"/>
      <c r="C716" s="6"/>
      <c r="D716" s="6"/>
      <c r="E716" s="6" t="s">
        <v>2620</v>
      </c>
      <c r="F716" s="6" t="s">
        <v>2621</v>
      </c>
      <c r="G716" s="6"/>
      <c r="H716" s="6" t="str">
        <f t="shared" si="8"/>
        <v>香港新民獅子會 4</v>
      </c>
      <c r="I716" s="6"/>
      <c r="J716" s="6"/>
      <c r="K716" s="3">
        <v>3000</v>
      </c>
      <c r="L716" s="3">
        <v>100</v>
      </c>
      <c r="M716" s="3">
        <v>20</v>
      </c>
      <c r="N716" s="3">
        <v>30</v>
      </c>
      <c r="O716" s="3">
        <v>60</v>
      </c>
      <c r="P716" s="3" t="s">
        <v>33</v>
      </c>
      <c r="Q716" s="1"/>
      <c r="R716" s="7" t="s">
        <v>2622</v>
      </c>
      <c r="S716" s="8" t="str">
        <f t="shared" si="7"/>
        <v>https://lionslifegame.com/player/NJs8gSlXzmnSuUI8wYZZTq00iVk9JP4m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>
        <v>819</v>
      </c>
      <c r="B717" s="6"/>
      <c r="C717" s="6"/>
      <c r="D717" s="6"/>
      <c r="E717" s="6" t="s">
        <v>2623</v>
      </c>
      <c r="F717" s="6" t="s">
        <v>2624</v>
      </c>
      <c r="G717" s="6"/>
      <c r="H717" s="6" t="str">
        <f t="shared" si="8"/>
        <v>香港摩利臣山獅子會 1</v>
      </c>
      <c r="I717" s="6"/>
      <c r="J717" s="6"/>
      <c r="K717" s="3">
        <v>20000</v>
      </c>
      <c r="L717" s="3">
        <v>60</v>
      </c>
      <c r="M717" s="3">
        <v>20</v>
      </c>
      <c r="N717" s="3">
        <v>20</v>
      </c>
      <c r="O717" s="3">
        <v>60</v>
      </c>
      <c r="P717" s="3" t="s">
        <v>16</v>
      </c>
      <c r="Q717" s="1"/>
      <c r="R717" s="7" t="s">
        <v>2625</v>
      </c>
      <c r="S717" s="8" t="str">
        <f t="shared" si="7"/>
        <v>https://lionslifegame.com/player/PpjKMMv4Brvqyyd9mkOdz3fJ8LzN019B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>
        <v>820</v>
      </c>
      <c r="B718" s="6"/>
      <c r="C718" s="6"/>
      <c r="D718" s="6"/>
      <c r="E718" s="6" t="s">
        <v>2626</v>
      </c>
      <c r="F718" s="6" t="s">
        <v>2627</v>
      </c>
      <c r="G718" s="6"/>
      <c r="H718" s="6" t="str">
        <f t="shared" si="8"/>
        <v>香港摩利臣山獅子會 2</v>
      </c>
      <c r="I718" s="6"/>
      <c r="J718" s="6"/>
      <c r="K718" s="3">
        <v>15000</v>
      </c>
      <c r="L718" s="3">
        <v>40</v>
      </c>
      <c r="M718" s="3">
        <v>60</v>
      </c>
      <c r="N718" s="3">
        <v>10</v>
      </c>
      <c r="O718" s="3">
        <v>60</v>
      </c>
      <c r="P718" s="10" t="s">
        <v>40</v>
      </c>
      <c r="Q718" s="1"/>
      <c r="R718" s="7" t="s">
        <v>2628</v>
      </c>
      <c r="S718" s="8" t="str">
        <f t="shared" si="7"/>
        <v>https://lionslifegame.com/player/zmTZUAnPOdzsIQXsM4ffJixPmJ8rALLT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>
        <v>821</v>
      </c>
      <c r="B719" s="6"/>
      <c r="C719" s="6"/>
      <c r="D719" s="6"/>
      <c r="E719" s="6" t="s">
        <v>2629</v>
      </c>
      <c r="F719" s="6" t="s">
        <v>2630</v>
      </c>
      <c r="G719" s="6"/>
      <c r="H719" s="6" t="str">
        <f t="shared" si="8"/>
        <v>香港摩利臣山獅子會 3</v>
      </c>
      <c r="I719" s="6"/>
      <c r="J719" s="6"/>
      <c r="K719" s="3">
        <v>10000</v>
      </c>
      <c r="L719" s="3">
        <v>60</v>
      </c>
      <c r="M719" s="3">
        <v>10</v>
      </c>
      <c r="N719" s="3">
        <v>30</v>
      </c>
      <c r="O719" s="3">
        <v>70</v>
      </c>
      <c r="P719" s="3" t="s">
        <v>16</v>
      </c>
      <c r="Q719" s="1"/>
      <c r="R719" s="7" t="s">
        <v>2631</v>
      </c>
      <c r="S719" s="8" t="str">
        <f t="shared" si="7"/>
        <v>https://lionslifegame.com/player/IY3wtg6Q8t7u63l0wc6nqnjTCR88FO1j</v>
      </c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>
        <v>822</v>
      </c>
      <c r="B720" s="6"/>
      <c r="C720" s="6"/>
      <c r="D720" s="6"/>
      <c r="E720" s="6" t="s">
        <v>2632</v>
      </c>
      <c r="F720" s="6" t="s">
        <v>2633</v>
      </c>
      <c r="G720" s="6"/>
      <c r="H720" s="6" t="str">
        <f t="shared" si="8"/>
        <v>香港摩利臣山獅子會 4</v>
      </c>
      <c r="I720" s="6"/>
      <c r="J720" s="6"/>
      <c r="K720" s="3">
        <v>10000</v>
      </c>
      <c r="L720" s="3">
        <v>80</v>
      </c>
      <c r="M720" s="3">
        <v>60</v>
      </c>
      <c r="N720" s="3">
        <v>30</v>
      </c>
      <c r="O720" s="3">
        <v>60</v>
      </c>
      <c r="P720" s="3" t="s">
        <v>16</v>
      </c>
      <c r="Q720" s="1"/>
      <c r="R720" s="7" t="s">
        <v>2634</v>
      </c>
      <c r="S720" s="8" t="str">
        <f t="shared" si="7"/>
        <v>https://lionslifegame.com/player/MXu8LidXrp1gYLxuc8NFzGvuvaS8hv6b</v>
      </c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>
        <v>823</v>
      </c>
      <c r="B721" s="6"/>
      <c r="C721" s="6"/>
      <c r="D721" s="6"/>
      <c r="E721" s="6" t="s">
        <v>2635</v>
      </c>
      <c r="F721" s="6" t="s">
        <v>2636</v>
      </c>
      <c r="G721" s="6"/>
      <c r="H721" s="6" t="str">
        <f t="shared" si="8"/>
        <v>怡凱科技有限公司 1</v>
      </c>
      <c r="I721" s="6"/>
      <c r="J721" s="6"/>
      <c r="K721" s="3">
        <v>10000</v>
      </c>
      <c r="L721" s="3">
        <v>30</v>
      </c>
      <c r="M721" s="3">
        <v>40</v>
      </c>
      <c r="N721" s="3">
        <v>20</v>
      </c>
      <c r="O721" s="3">
        <v>60</v>
      </c>
      <c r="P721" s="3" t="s">
        <v>16</v>
      </c>
      <c r="Q721" s="1"/>
      <c r="R721" s="7" t="s">
        <v>2637</v>
      </c>
      <c r="S721" s="8" t="str">
        <f t="shared" si="7"/>
        <v>https://lionslifegame.com/player/ZZHlrFBcTOdCjnKhFL9n6gqCag10JhVu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>
        <v>824</v>
      </c>
      <c r="B722" s="6"/>
      <c r="C722" s="6"/>
      <c r="D722" s="6"/>
      <c r="E722" s="6" t="s">
        <v>2638</v>
      </c>
      <c r="F722" s="6" t="s">
        <v>2639</v>
      </c>
      <c r="G722" s="6"/>
      <c r="H722" s="6" t="str">
        <f t="shared" si="8"/>
        <v>怡凱科技有限公司 2</v>
      </c>
      <c r="I722" s="6"/>
      <c r="J722" s="6"/>
      <c r="K722" s="3">
        <v>20000</v>
      </c>
      <c r="L722" s="3">
        <v>60</v>
      </c>
      <c r="M722" s="3">
        <v>40</v>
      </c>
      <c r="N722" s="3">
        <v>30</v>
      </c>
      <c r="O722" s="3">
        <v>60</v>
      </c>
      <c r="P722" s="3" t="s">
        <v>33</v>
      </c>
      <c r="Q722" s="1"/>
      <c r="R722" s="7" t="s">
        <v>2640</v>
      </c>
      <c r="S722" s="8" t="str">
        <f t="shared" si="7"/>
        <v>https://lionslifegame.com/player/Hdgh5W7iro4f0IKHojmQn2zBYiGFq98b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>
        <v>825</v>
      </c>
      <c r="B723" s="6"/>
      <c r="C723" s="6"/>
      <c r="D723" s="6"/>
      <c r="E723" s="6" t="s">
        <v>2641</v>
      </c>
      <c r="F723" s="6" t="s">
        <v>2642</v>
      </c>
      <c r="G723" s="6"/>
      <c r="H723" s="6" t="str">
        <f t="shared" si="8"/>
        <v>怡凱科技有限公司 3</v>
      </c>
      <c r="I723" s="6"/>
      <c r="J723" s="6"/>
      <c r="K723" s="3">
        <v>3000</v>
      </c>
      <c r="L723" s="3">
        <v>90</v>
      </c>
      <c r="M723" s="3">
        <v>40</v>
      </c>
      <c r="N723" s="3">
        <v>10</v>
      </c>
      <c r="O723" s="3">
        <v>70</v>
      </c>
      <c r="P723" s="3" t="s">
        <v>33</v>
      </c>
      <c r="Q723" s="1"/>
      <c r="R723" s="7" t="s">
        <v>2643</v>
      </c>
      <c r="S723" s="8" t="str">
        <f t="shared" si="7"/>
        <v>https://lionslifegame.com/player/Aw8NoSXOjDmZwemQwLZZ9jZIxLagdy2c</v>
      </c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>
        <v>826</v>
      </c>
      <c r="B724" s="6"/>
      <c r="C724" s="6"/>
      <c r="D724" s="6"/>
      <c r="E724" s="6" t="s">
        <v>2644</v>
      </c>
      <c r="F724" s="6" t="s">
        <v>2645</v>
      </c>
      <c r="G724" s="6"/>
      <c r="H724" s="6" t="str">
        <f t="shared" si="8"/>
        <v>怡凱科技有限公司 4</v>
      </c>
      <c r="I724" s="6"/>
      <c r="J724" s="6"/>
      <c r="K724" s="3">
        <v>15000</v>
      </c>
      <c r="L724" s="3">
        <v>90</v>
      </c>
      <c r="M724" s="3">
        <v>50</v>
      </c>
      <c r="N724" s="3">
        <v>30</v>
      </c>
      <c r="O724" s="3">
        <v>60</v>
      </c>
      <c r="P724" s="3" t="s">
        <v>16</v>
      </c>
      <c r="Q724" s="1"/>
      <c r="R724" s="7" t="s">
        <v>2646</v>
      </c>
      <c r="S724" s="8" t="str">
        <f t="shared" si="7"/>
        <v>https://lionslifegame.com/player/Dc2qI2IgW8UpuigirO3QmZVra7pXGkNG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>
        <v>827</v>
      </c>
      <c r="B725" s="6"/>
      <c r="C725" s="6"/>
      <c r="D725" s="6"/>
      <c r="E725" s="6" t="s">
        <v>2647</v>
      </c>
      <c r="F725" s="6" t="s">
        <v>2648</v>
      </c>
      <c r="H725" s="6" t="str">
        <f t="shared" si="8"/>
        <v>九龍灣獅子會 1</v>
      </c>
      <c r="J725" s="6"/>
      <c r="K725" s="3">
        <v>4000</v>
      </c>
      <c r="L725" s="3">
        <v>60</v>
      </c>
      <c r="M725" s="3">
        <v>50</v>
      </c>
      <c r="N725" s="3">
        <v>30</v>
      </c>
      <c r="O725" s="3">
        <v>30</v>
      </c>
      <c r="P725" s="3" t="s">
        <v>33</v>
      </c>
      <c r="Q725" s="1"/>
      <c r="R725" s="7" t="s">
        <v>2649</v>
      </c>
      <c r="S725" s="8" t="str">
        <f t="shared" si="7"/>
        <v>https://lionslifegame.com/player/slWNeGnegO0N5V3WEAIHi11UqUHSTkT7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>
        <v>828</v>
      </c>
      <c r="B726" s="6"/>
      <c r="C726" s="6"/>
      <c r="D726" s="6"/>
      <c r="E726" s="6" t="s">
        <v>2650</v>
      </c>
      <c r="F726" s="6" t="s">
        <v>2651</v>
      </c>
      <c r="H726" s="6" t="str">
        <f t="shared" si="8"/>
        <v>九龍灣獅子會 2</v>
      </c>
      <c r="J726" s="6"/>
      <c r="K726" s="3">
        <v>12000</v>
      </c>
      <c r="L726" s="3">
        <v>80</v>
      </c>
      <c r="M726" s="3">
        <v>50</v>
      </c>
      <c r="N726" s="3">
        <v>30</v>
      </c>
      <c r="O726" s="3">
        <v>60</v>
      </c>
      <c r="P726" s="3" t="s">
        <v>33</v>
      </c>
      <c r="Q726" s="1"/>
      <c r="R726" s="7" t="s">
        <v>2652</v>
      </c>
      <c r="S726" s="8" t="str">
        <f t="shared" si="7"/>
        <v>https://lionslifegame.com/player/Pi0IxyXT7pacQ2OHnh7oaSpyAhNicJx0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>
        <v>829</v>
      </c>
      <c r="B727" s="6"/>
      <c r="C727" s="6"/>
      <c r="D727" s="6"/>
      <c r="E727" s="6" t="s">
        <v>2653</v>
      </c>
      <c r="F727" s="6" t="s">
        <v>2654</v>
      </c>
      <c r="H727" s="6" t="str">
        <f t="shared" si="8"/>
        <v>明匯智庫 1</v>
      </c>
      <c r="J727" s="6"/>
      <c r="K727" s="3">
        <v>6000</v>
      </c>
      <c r="L727" s="3">
        <v>50</v>
      </c>
      <c r="M727" s="3">
        <v>50</v>
      </c>
      <c r="N727" s="3">
        <v>0</v>
      </c>
      <c r="O727" s="3">
        <v>60</v>
      </c>
      <c r="P727" s="3" t="s">
        <v>23</v>
      </c>
      <c r="Q727" s="1"/>
      <c r="R727" s="7" t="s">
        <v>2655</v>
      </c>
      <c r="S727" s="8" t="str">
        <f t="shared" si="7"/>
        <v>https://lionslifegame.com/player/392UdBbNP2LMu1kAscd29szHOfOPnH3k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>
        <v>830</v>
      </c>
      <c r="B728" s="6"/>
      <c r="C728" s="6"/>
      <c r="D728" s="6"/>
      <c r="E728" s="6" t="s">
        <v>2656</v>
      </c>
      <c r="F728" s="6" t="s">
        <v>2657</v>
      </c>
      <c r="H728" s="6" t="str">
        <f t="shared" si="8"/>
        <v>明匯智庫 2</v>
      </c>
      <c r="J728" s="6"/>
      <c r="K728" s="3">
        <v>12000</v>
      </c>
      <c r="L728" s="3">
        <v>110</v>
      </c>
      <c r="M728" s="3">
        <v>10</v>
      </c>
      <c r="N728" s="3">
        <v>10</v>
      </c>
      <c r="O728" s="3">
        <v>70</v>
      </c>
      <c r="P728" s="10" t="s">
        <v>40</v>
      </c>
      <c r="Q728" s="1"/>
      <c r="R728" s="7" t="s">
        <v>2658</v>
      </c>
      <c r="S728" s="8" t="str">
        <f t="shared" si="7"/>
        <v>https://lionslifegame.com/player/cdO9P8ui6Rd0kHQMKSV4BVjgGxsWjH6P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>
        <v>831</v>
      </c>
      <c r="B729" s="6"/>
      <c r="C729" s="6"/>
      <c r="D729" s="6"/>
      <c r="E729" s="6" t="s">
        <v>2659</v>
      </c>
      <c r="F729" s="6" t="s">
        <v>2660</v>
      </c>
      <c r="H729" s="6" t="str">
        <f t="shared" si="8"/>
        <v>南九龍獅子會 1</v>
      </c>
      <c r="J729" s="6"/>
      <c r="K729" s="3">
        <v>8000</v>
      </c>
      <c r="L729" s="3">
        <v>60</v>
      </c>
      <c r="M729" s="3">
        <v>60</v>
      </c>
      <c r="N729" s="3">
        <v>10</v>
      </c>
      <c r="O729" s="3">
        <v>30</v>
      </c>
      <c r="P729" s="3" t="s">
        <v>16</v>
      </c>
      <c r="Q729" s="1"/>
      <c r="R729" s="7" t="s">
        <v>2661</v>
      </c>
      <c r="S729" s="8" t="str">
        <f t="shared" si="7"/>
        <v>https://lionslifegame.com/player/t0IxdoKBkZ1PgAFEx43Vm0hf69qO5R67</v>
      </c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>
        <v>832</v>
      </c>
      <c r="B730" s="6"/>
      <c r="C730" s="6"/>
      <c r="D730" s="6"/>
      <c r="E730" s="6" t="s">
        <v>2662</v>
      </c>
      <c r="F730" s="6" t="s">
        <v>2663</v>
      </c>
      <c r="H730" s="6" t="str">
        <f t="shared" si="8"/>
        <v>南九龍獅子會 2</v>
      </c>
      <c r="J730" s="6"/>
      <c r="K730" s="3">
        <v>8000</v>
      </c>
      <c r="L730" s="3">
        <v>80</v>
      </c>
      <c r="M730" s="3">
        <v>50</v>
      </c>
      <c r="N730" s="3">
        <v>20</v>
      </c>
      <c r="O730" s="3">
        <v>70</v>
      </c>
      <c r="P730" s="3" t="s">
        <v>33</v>
      </c>
      <c r="Q730" s="1"/>
      <c r="R730" s="7" t="s">
        <v>2664</v>
      </c>
      <c r="S730" s="8" t="str">
        <f t="shared" si="7"/>
        <v>https://lionslifegame.com/player/J3IGd27GH6ezKzQvAJYG4wPVagfPAFgK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>
        <v>833</v>
      </c>
      <c r="B731" s="6"/>
      <c r="C731" s="6"/>
      <c r="D731" s="6"/>
      <c r="E731" s="6" t="s">
        <v>2665</v>
      </c>
      <c r="F731" s="6" t="s">
        <v>2666</v>
      </c>
      <c r="H731" s="6" t="str">
        <f t="shared" si="8"/>
        <v>飛鵝山獅子會 羅聲揚獅兄 1</v>
      </c>
      <c r="J731" s="6"/>
      <c r="K731" s="3">
        <v>30000</v>
      </c>
      <c r="L731" s="3">
        <v>70</v>
      </c>
      <c r="M731" s="3">
        <v>50</v>
      </c>
      <c r="N731" s="3">
        <v>10</v>
      </c>
      <c r="O731" s="3">
        <v>60</v>
      </c>
      <c r="P731" s="10" t="s">
        <v>40</v>
      </c>
      <c r="Q731" s="1"/>
      <c r="R731" s="7" t="s">
        <v>2667</v>
      </c>
      <c r="S731" s="8" t="str">
        <f t="shared" si="7"/>
        <v>https://lionslifegame.com/player/EFTmI4UWHXjr2holX1MB0F1ap0uR2RRu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>
        <v>834</v>
      </c>
      <c r="B732" s="6"/>
      <c r="C732" s="6"/>
      <c r="D732" s="6"/>
      <c r="E732" s="6" t="s">
        <v>2668</v>
      </c>
      <c r="F732" s="6" t="s">
        <v>2669</v>
      </c>
      <c r="H732" s="6" t="str">
        <f t="shared" si="8"/>
        <v>飛鵝山獅子會 羅聲揚獅兄 2</v>
      </c>
      <c r="J732" s="6"/>
      <c r="K732" s="3">
        <v>8000</v>
      </c>
      <c r="L732" s="3">
        <v>50</v>
      </c>
      <c r="M732" s="3">
        <v>40</v>
      </c>
      <c r="N732" s="3">
        <v>20</v>
      </c>
      <c r="O732" s="3">
        <v>70</v>
      </c>
      <c r="P732" s="3" t="s">
        <v>16</v>
      </c>
      <c r="Q732" s="1"/>
      <c r="R732" s="7" t="s">
        <v>2670</v>
      </c>
      <c r="S732" s="8" t="str">
        <f t="shared" si="7"/>
        <v>https://lionslifegame.com/player/r8Fr0cgBCaDZ9alH20zEpAINvru7V1Y5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>
        <v>835</v>
      </c>
      <c r="B733" s="6"/>
      <c r="C733" s="6"/>
      <c r="D733" s="6"/>
      <c r="E733" s="6" t="s">
        <v>2671</v>
      </c>
      <c r="F733" s="6" t="s">
        <v>2672</v>
      </c>
      <c r="H733" s="6" t="str">
        <f t="shared" si="8"/>
        <v>香港千禧獅子會 1</v>
      </c>
      <c r="J733" s="6"/>
      <c r="K733" s="3">
        <v>15000</v>
      </c>
      <c r="L733" s="3">
        <v>80</v>
      </c>
      <c r="M733" s="3">
        <v>40</v>
      </c>
      <c r="N733" s="3">
        <v>30</v>
      </c>
      <c r="O733" s="3">
        <v>70</v>
      </c>
      <c r="P733" s="10" t="s">
        <v>40</v>
      </c>
      <c r="Q733" s="1"/>
      <c r="R733" s="7" t="s">
        <v>2673</v>
      </c>
      <c r="S733" s="8" t="str">
        <f t="shared" si="7"/>
        <v>https://lionslifegame.com/player/c0NBBULtQyshdwiKS3VsOoesK5vFfw3F</v>
      </c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>
        <v>836</v>
      </c>
      <c r="B734" s="6"/>
      <c r="C734" s="6"/>
      <c r="D734" s="6"/>
      <c r="E734" s="6" t="s">
        <v>2674</v>
      </c>
      <c r="F734" s="6" t="s">
        <v>2675</v>
      </c>
      <c r="H734" s="6" t="str">
        <f t="shared" si="8"/>
        <v>香港千禧獅子會 2</v>
      </c>
      <c r="J734" s="6"/>
      <c r="K734" s="3">
        <v>50000</v>
      </c>
      <c r="L734" s="3">
        <v>90</v>
      </c>
      <c r="M734" s="3">
        <v>30</v>
      </c>
      <c r="N734" s="3">
        <v>30</v>
      </c>
      <c r="O734" s="3">
        <v>80</v>
      </c>
      <c r="P734" s="10" t="s">
        <v>40</v>
      </c>
      <c r="Q734" s="1"/>
      <c r="R734" s="7" t="s">
        <v>2676</v>
      </c>
      <c r="S734" s="8" t="str">
        <f t="shared" si="7"/>
        <v>https://lionslifegame.com/player/0po8J4O5IvWt9I0mkIvX2FwNGwbVxqMg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>
        <v>837</v>
      </c>
      <c r="B735" s="6"/>
      <c r="C735" s="6"/>
      <c r="D735" s="6"/>
      <c r="E735" s="6" t="s">
        <v>2677</v>
      </c>
      <c r="F735" s="6" t="s">
        <v>2678</v>
      </c>
      <c r="H735" s="6" t="str">
        <f t="shared" si="8"/>
        <v>香港中華傳統文化獅子會 何軍容獅姐 1</v>
      </c>
      <c r="J735" s="6"/>
      <c r="K735" s="3">
        <v>10000</v>
      </c>
      <c r="L735" s="3">
        <v>50</v>
      </c>
      <c r="M735" s="3">
        <v>50</v>
      </c>
      <c r="N735" s="3">
        <v>20</v>
      </c>
      <c r="O735" s="3">
        <v>50</v>
      </c>
      <c r="P735" s="3" t="s">
        <v>23</v>
      </c>
      <c r="Q735" s="1"/>
      <c r="R735" s="7" t="s">
        <v>2679</v>
      </c>
      <c r="S735" s="8" t="str">
        <f t="shared" si="7"/>
        <v>https://lionslifegame.com/player/Mc50noKRTS5cmjPIaCuNzHSlDYhw4Ivq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>
        <v>838</v>
      </c>
      <c r="B736" s="6"/>
      <c r="C736" s="6"/>
      <c r="D736" s="6"/>
      <c r="E736" s="6" t="s">
        <v>2680</v>
      </c>
      <c r="F736" s="6" t="s">
        <v>2681</v>
      </c>
      <c r="H736" s="6" t="str">
        <f t="shared" si="8"/>
        <v>香港中華傳統文化獅子會 何軍容獅姐 2</v>
      </c>
      <c r="J736" s="6"/>
      <c r="K736" s="3">
        <v>50000</v>
      </c>
      <c r="L736" s="3">
        <v>70</v>
      </c>
      <c r="M736" s="3">
        <v>10</v>
      </c>
      <c r="N736" s="3">
        <v>40</v>
      </c>
      <c r="O736" s="3">
        <v>70</v>
      </c>
      <c r="P736" s="3" t="s">
        <v>33</v>
      </c>
      <c r="Q736" s="1"/>
      <c r="R736" s="7" t="s">
        <v>2682</v>
      </c>
      <c r="S736" s="8" t="str">
        <f t="shared" si="7"/>
        <v>https://lionslifegame.com/player/ZUNgBkyRizi0fHJKUPZ0fagEmenpAQPz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>
        <v>839</v>
      </c>
      <c r="B737" s="6"/>
      <c r="C737" s="6"/>
      <c r="D737" s="6"/>
      <c r="E737" s="6" t="s">
        <v>2683</v>
      </c>
      <c r="F737" s="6" t="s">
        <v>2684</v>
      </c>
      <c r="H737" s="6" t="str">
        <f t="shared" si="8"/>
        <v>香港太子獅子會 1</v>
      </c>
      <c r="J737" s="6"/>
      <c r="K737" s="3">
        <v>20000</v>
      </c>
      <c r="L737" s="3">
        <v>60</v>
      </c>
      <c r="M737" s="3">
        <v>10</v>
      </c>
      <c r="N737" s="3">
        <v>30</v>
      </c>
      <c r="O737" s="3">
        <v>60</v>
      </c>
      <c r="P737" s="3" t="s">
        <v>33</v>
      </c>
      <c r="Q737" s="1"/>
      <c r="R737" s="7" t="s">
        <v>2685</v>
      </c>
      <c r="S737" s="8" t="str">
        <f t="shared" si="7"/>
        <v>https://lionslifegame.com/player/Bsl1gCrY7VDrK5kSnXpbbT5i3suJJFTR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>
        <v>840</v>
      </c>
      <c r="B738" s="6"/>
      <c r="C738" s="6"/>
      <c r="D738" s="6"/>
      <c r="E738" s="6" t="s">
        <v>2686</v>
      </c>
      <c r="F738" s="6" t="s">
        <v>2687</v>
      </c>
      <c r="H738" s="6" t="str">
        <f t="shared" si="8"/>
        <v>香港太子獅子會 2</v>
      </c>
      <c r="J738" s="6"/>
      <c r="K738" s="3">
        <v>12000</v>
      </c>
      <c r="L738" s="3">
        <v>100</v>
      </c>
      <c r="M738" s="3">
        <v>50</v>
      </c>
      <c r="N738" s="3">
        <v>20</v>
      </c>
      <c r="O738" s="3">
        <v>70</v>
      </c>
      <c r="P738" s="3" t="s">
        <v>16</v>
      </c>
      <c r="Q738" s="1"/>
      <c r="R738" s="7" t="s">
        <v>2688</v>
      </c>
      <c r="S738" s="8" t="str">
        <f t="shared" si="7"/>
        <v>https://lionslifegame.com/player/gQwcVz3dJ3ff1354tf2pROGLwZQMP5nL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>
        <v>841</v>
      </c>
      <c r="B739" s="6"/>
      <c r="C739" s="6"/>
      <c r="D739" s="6"/>
      <c r="E739" s="6" t="s">
        <v>2689</v>
      </c>
      <c r="F739" s="6" t="s">
        <v>2690</v>
      </c>
      <c r="H739" s="6" t="str">
        <f t="shared" si="8"/>
        <v>香港半島獅子會 1</v>
      </c>
      <c r="J739" s="6"/>
      <c r="K739" s="3">
        <v>8000</v>
      </c>
      <c r="L739" s="3">
        <v>80</v>
      </c>
      <c r="M739" s="3">
        <v>70</v>
      </c>
      <c r="N739" s="3">
        <v>20</v>
      </c>
      <c r="O739" s="3">
        <v>50</v>
      </c>
      <c r="P739" s="3" t="s">
        <v>16</v>
      </c>
      <c r="Q739" s="1"/>
      <c r="R739" s="7" t="s">
        <v>2691</v>
      </c>
      <c r="S739" s="8" t="str">
        <f t="shared" si="7"/>
        <v>https://lionslifegame.com/player/4Jvjtjiz5hkz7yPcPV3ftDxK3nT1LeXV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>
        <v>842</v>
      </c>
      <c r="B740" s="6"/>
      <c r="C740" s="6"/>
      <c r="D740" s="6"/>
      <c r="E740" s="6" t="s">
        <v>2692</v>
      </c>
      <c r="F740" s="6" t="s">
        <v>2693</v>
      </c>
      <c r="H740" s="6" t="str">
        <f t="shared" si="8"/>
        <v>香港半島獅子會 2</v>
      </c>
      <c r="J740" s="6"/>
      <c r="K740" s="3">
        <v>20000</v>
      </c>
      <c r="L740" s="3">
        <v>80</v>
      </c>
      <c r="M740" s="3">
        <v>40</v>
      </c>
      <c r="N740" s="3">
        <v>40</v>
      </c>
      <c r="O740" s="3">
        <v>40</v>
      </c>
      <c r="P740" s="3" t="s">
        <v>16</v>
      </c>
      <c r="Q740" s="1"/>
      <c r="R740" s="7" t="s">
        <v>2694</v>
      </c>
      <c r="S740" s="8" t="str">
        <f t="shared" si="7"/>
        <v>https://lionslifegame.com/player/U5WSNax9kgeCS6xWjWZJZMSktfw9zhKc</v>
      </c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>
        <v>843</v>
      </c>
      <c r="B741" s="6"/>
      <c r="C741" s="6"/>
      <c r="D741" s="6"/>
      <c r="E741" s="6" t="s">
        <v>2695</v>
      </c>
      <c r="F741" s="6" t="s">
        <v>2696</v>
      </c>
      <c r="H741" s="6" t="str">
        <f t="shared" si="8"/>
        <v>香港尖山獅子會 1</v>
      </c>
      <c r="J741" s="6"/>
      <c r="K741" s="3">
        <v>10000</v>
      </c>
      <c r="L741" s="3">
        <v>40</v>
      </c>
      <c r="M741" s="3">
        <v>20</v>
      </c>
      <c r="N741" s="3">
        <v>20</v>
      </c>
      <c r="O741" s="3">
        <v>70</v>
      </c>
      <c r="P741" s="3" t="s">
        <v>16</v>
      </c>
      <c r="Q741" s="1"/>
      <c r="R741" s="7" t="s">
        <v>2697</v>
      </c>
      <c r="S741" s="8" t="str">
        <f t="shared" si="7"/>
        <v>https://lionslifegame.com/player/aSts7LcvgteeqTqov8qwrZ7k6Gyosj27</v>
      </c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>
        <v>844</v>
      </c>
      <c r="B742" s="6"/>
      <c r="C742" s="6"/>
      <c r="D742" s="6"/>
      <c r="E742" s="6" t="s">
        <v>2698</v>
      </c>
      <c r="F742" s="6" t="s">
        <v>2699</v>
      </c>
      <c r="H742" s="6" t="str">
        <f t="shared" si="8"/>
        <v>香港尖山獅子會 2</v>
      </c>
      <c r="J742" s="6"/>
      <c r="K742" s="3">
        <v>20000</v>
      </c>
      <c r="L742" s="3">
        <v>80</v>
      </c>
      <c r="M742" s="3">
        <v>50</v>
      </c>
      <c r="N742" s="3">
        <v>30</v>
      </c>
      <c r="O742" s="3">
        <v>70</v>
      </c>
      <c r="P742" s="3" t="s">
        <v>23</v>
      </c>
      <c r="Q742" s="1"/>
      <c r="R742" s="7" t="s">
        <v>2700</v>
      </c>
      <c r="S742" s="8" t="str">
        <f t="shared" si="7"/>
        <v>https://lionslifegame.com/player/3pLxb1y1xO2H4bL6BjwvRMo9pIQ5hW3J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>
        <v>845</v>
      </c>
      <c r="B743" s="6"/>
      <c r="C743" s="6"/>
      <c r="D743" s="6"/>
      <c r="E743" s="6" t="s">
        <v>2701</v>
      </c>
      <c r="F743" s="6" t="s">
        <v>2702</v>
      </c>
      <c r="H743" s="6" t="str">
        <f t="shared" si="8"/>
        <v>香港尖沙咀獅子會 1</v>
      </c>
      <c r="J743" s="6"/>
      <c r="K743" s="3">
        <v>12000</v>
      </c>
      <c r="L743" s="3">
        <v>70</v>
      </c>
      <c r="M743" s="3">
        <v>60</v>
      </c>
      <c r="N743" s="3">
        <v>10</v>
      </c>
      <c r="O743" s="3">
        <v>70</v>
      </c>
      <c r="P743" s="3" t="s">
        <v>16</v>
      </c>
      <c r="Q743" s="1"/>
      <c r="R743" s="7" t="s">
        <v>2703</v>
      </c>
      <c r="S743" s="8" t="str">
        <f t="shared" si="7"/>
        <v>https://lionslifegame.com/player/SRwJD1avoHYZgCywdf67Cy429xw1t1ku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>
        <v>846</v>
      </c>
      <c r="B744" s="6"/>
      <c r="C744" s="6"/>
      <c r="D744" s="6"/>
      <c r="E744" s="6" t="s">
        <v>2704</v>
      </c>
      <c r="F744" s="6" t="s">
        <v>2705</v>
      </c>
      <c r="H744" s="6" t="str">
        <f t="shared" si="8"/>
        <v>香港尖沙咀獅子會 2</v>
      </c>
      <c r="J744" s="6"/>
      <c r="K744" s="3">
        <v>1000</v>
      </c>
      <c r="L744" s="3">
        <v>80</v>
      </c>
      <c r="M744" s="3">
        <v>60</v>
      </c>
      <c r="N744" s="3">
        <v>20</v>
      </c>
      <c r="O744" s="3">
        <v>50</v>
      </c>
      <c r="P744" s="3" t="s">
        <v>16</v>
      </c>
      <c r="Q744" s="1"/>
      <c r="R744" s="7" t="s">
        <v>2706</v>
      </c>
      <c r="S744" s="8" t="str">
        <f t="shared" si="7"/>
        <v>https://lionslifegame.com/player/ZAKhT4zwx5yXQh4egKXaNAdQSq9eTtEI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>
        <v>847</v>
      </c>
      <c r="B745" s="6"/>
      <c r="C745" s="6"/>
      <c r="D745" s="6"/>
      <c r="E745" s="6" t="s">
        <v>2707</v>
      </c>
      <c r="F745" s="6" t="s">
        <v>2708</v>
      </c>
      <c r="H745" s="6" t="str">
        <f t="shared" si="8"/>
        <v>香港行樂獅子會 1</v>
      </c>
      <c r="J745" s="6"/>
      <c r="K745" s="3">
        <v>10000</v>
      </c>
      <c r="L745" s="3">
        <v>80</v>
      </c>
      <c r="M745" s="3">
        <v>40</v>
      </c>
      <c r="N745" s="3">
        <v>10</v>
      </c>
      <c r="O745" s="3">
        <v>70</v>
      </c>
      <c r="P745" s="3" t="s">
        <v>23</v>
      </c>
      <c r="Q745" s="1"/>
      <c r="R745" s="7" t="s">
        <v>2709</v>
      </c>
      <c r="S745" s="8" t="str">
        <f t="shared" si="7"/>
        <v>https://lionslifegame.com/player/w0BDyBT9f8eHM0ELI7JoWV3inNGdD7Yh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>
        <v>848</v>
      </c>
      <c r="B746" s="6"/>
      <c r="C746" s="6"/>
      <c r="D746" s="6"/>
      <c r="E746" s="6" t="s">
        <v>2710</v>
      </c>
      <c r="F746" s="6" t="s">
        <v>2711</v>
      </c>
      <c r="H746" s="6" t="str">
        <f t="shared" si="8"/>
        <v>香港行樂獅子會 2</v>
      </c>
      <c r="J746" s="6"/>
      <c r="K746" s="3">
        <v>6000</v>
      </c>
      <c r="L746" s="3">
        <v>100</v>
      </c>
      <c r="M746" s="3">
        <v>40</v>
      </c>
      <c r="N746" s="3">
        <v>40</v>
      </c>
      <c r="O746" s="3">
        <v>70</v>
      </c>
      <c r="P746" s="10" t="s">
        <v>40</v>
      </c>
      <c r="Q746" s="1"/>
      <c r="R746" s="7" t="s">
        <v>2712</v>
      </c>
      <c r="S746" s="8" t="str">
        <f t="shared" si="7"/>
        <v>https://lionslifegame.com/player/0rpIyeEgtzqBpP29ffLaKjDTEQaf6NEs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>
        <v>849</v>
      </c>
      <c r="B747" s="6"/>
      <c r="C747" s="6"/>
      <c r="D747" s="6"/>
      <c r="E747" s="6" t="s">
        <v>2713</v>
      </c>
      <c r="F747" s="6" t="s">
        <v>2714</v>
      </c>
      <c r="H747" s="6" t="str">
        <f t="shared" si="8"/>
        <v>香港城市獅子會 張萬添獅兄 1</v>
      </c>
      <c r="J747" s="6"/>
      <c r="K747" s="3">
        <v>12000</v>
      </c>
      <c r="L747" s="3">
        <v>30</v>
      </c>
      <c r="M747" s="3">
        <v>70</v>
      </c>
      <c r="N747" s="3">
        <v>30</v>
      </c>
      <c r="O747" s="3">
        <v>60</v>
      </c>
      <c r="P747" s="3" t="s">
        <v>33</v>
      </c>
      <c r="Q747" s="1"/>
      <c r="R747" s="7" t="s">
        <v>2715</v>
      </c>
      <c r="S747" s="8" t="str">
        <f t="shared" si="7"/>
        <v>https://lionslifegame.com/player/Vi1lVx6GHgS1Xsck2TEe7eprkG89Ig11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>
        <v>850</v>
      </c>
      <c r="B748" s="6"/>
      <c r="C748" s="6"/>
      <c r="D748" s="6"/>
      <c r="E748" s="6" t="s">
        <v>2716</v>
      </c>
      <c r="F748" s="6" t="s">
        <v>2717</v>
      </c>
      <c r="H748" s="6" t="str">
        <f t="shared" si="8"/>
        <v>香港城市獅子會 張萬添獅兄 2</v>
      </c>
      <c r="J748" s="6"/>
      <c r="K748" s="3">
        <v>1000</v>
      </c>
      <c r="L748" s="3">
        <v>120</v>
      </c>
      <c r="M748" s="3">
        <v>60</v>
      </c>
      <c r="N748" s="3">
        <v>10</v>
      </c>
      <c r="O748" s="3">
        <v>60</v>
      </c>
      <c r="P748" s="3" t="s">
        <v>23</v>
      </c>
      <c r="Q748" s="1"/>
      <c r="R748" s="7" t="s">
        <v>2718</v>
      </c>
      <c r="S748" s="8" t="str">
        <f t="shared" si="7"/>
        <v>https://lionslifegame.com/player/bJ5NBFV9YjC8ikxRNCtqTRFXVxmuTZ3Z</v>
      </c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>
        <v>851</v>
      </c>
      <c r="B749" s="6"/>
      <c r="C749" s="6"/>
      <c r="D749" s="6"/>
      <c r="E749" s="6" t="s">
        <v>2719</v>
      </c>
      <c r="F749" s="6" t="s">
        <v>2720</v>
      </c>
      <c r="H749" s="6" t="str">
        <f t="shared" si="8"/>
        <v>香港科學園獅子會 1</v>
      </c>
      <c r="J749" s="6"/>
      <c r="K749" s="3">
        <v>3000</v>
      </c>
      <c r="L749" s="3">
        <v>80</v>
      </c>
      <c r="M749" s="3">
        <v>20</v>
      </c>
      <c r="N749" s="3">
        <v>30</v>
      </c>
      <c r="O749" s="3">
        <v>70</v>
      </c>
      <c r="P749" s="3" t="s">
        <v>33</v>
      </c>
      <c r="Q749" s="1"/>
      <c r="R749" s="7" t="s">
        <v>2721</v>
      </c>
      <c r="S749" s="8" t="str">
        <f t="shared" si="7"/>
        <v>https://lionslifegame.com/player/rBvW77FPMeta0Mgz8CCdiUqPgSlTDzeA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>
        <v>852</v>
      </c>
      <c r="B750" s="6"/>
      <c r="C750" s="6"/>
      <c r="D750" s="6"/>
      <c r="E750" s="6" t="s">
        <v>2722</v>
      </c>
      <c r="F750" s="6" t="s">
        <v>2723</v>
      </c>
      <c r="H750" s="6" t="str">
        <f t="shared" si="8"/>
        <v>香港科學園獅子會 2</v>
      </c>
      <c r="J750" s="6"/>
      <c r="K750" s="3">
        <v>20000</v>
      </c>
      <c r="L750" s="3">
        <v>70</v>
      </c>
      <c r="M750" s="3">
        <v>20</v>
      </c>
      <c r="N750" s="3">
        <v>20</v>
      </c>
      <c r="O750" s="3">
        <v>80</v>
      </c>
      <c r="P750" s="3" t="s">
        <v>16</v>
      </c>
      <c r="Q750" s="1"/>
      <c r="R750" s="7" t="s">
        <v>2724</v>
      </c>
      <c r="S750" s="8" t="str">
        <f t="shared" si="7"/>
        <v>https://lionslifegame.com/player/2u7BxFjtwpPhmQv1h7ibF4WZRcSzaSE7</v>
      </c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>
        <v>853</v>
      </c>
      <c r="B751" s="6"/>
      <c r="C751" s="6"/>
      <c r="D751" s="6"/>
      <c r="E751" s="6" t="s">
        <v>2725</v>
      </c>
      <c r="F751" s="6" t="s">
        <v>2726</v>
      </c>
      <c r="G751" s="6"/>
      <c r="H751" s="6" t="str">
        <f t="shared" si="8"/>
        <v>香港特區中央獅子會 郭文軒獅兄 1</v>
      </c>
      <c r="I751" s="6"/>
      <c r="J751" s="6"/>
      <c r="K751" s="3">
        <v>12000</v>
      </c>
      <c r="L751" s="3">
        <v>60</v>
      </c>
      <c r="M751" s="3">
        <v>50</v>
      </c>
      <c r="N751" s="3">
        <v>30</v>
      </c>
      <c r="O751" s="3">
        <v>40</v>
      </c>
      <c r="P751" s="3" t="s">
        <v>16</v>
      </c>
      <c r="Q751" s="1"/>
      <c r="R751" s="7" t="s">
        <v>2727</v>
      </c>
      <c r="S751" s="8" t="str">
        <f t="shared" si="7"/>
        <v>https://lionslifegame.com/player/yAN1NZPvMc0AqlwgfI2us0vMGQmQAojW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>
        <v>854</v>
      </c>
      <c r="B752" s="6"/>
      <c r="C752" s="6"/>
      <c r="D752" s="6"/>
      <c r="E752" s="6" t="s">
        <v>2728</v>
      </c>
      <c r="F752" s="6" t="s">
        <v>2729</v>
      </c>
      <c r="G752" s="6"/>
      <c r="H752" s="6" t="str">
        <f t="shared" si="8"/>
        <v>香港特區中央獅子會 郭文軒獅兄 2</v>
      </c>
      <c r="I752" s="6"/>
      <c r="J752" s="6"/>
      <c r="K752" s="3">
        <v>6000</v>
      </c>
      <c r="L752" s="3">
        <v>120</v>
      </c>
      <c r="M752" s="3">
        <v>20</v>
      </c>
      <c r="N752" s="3">
        <v>30</v>
      </c>
      <c r="O752" s="3">
        <v>50</v>
      </c>
      <c r="P752" s="3" t="s">
        <v>16</v>
      </c>
      <c r="Q752" s="1"/>
      <c r="R752" s="7" t="s">
        <v>2730</v>
      </c>
      <c r="S752" s="8" t="str">
        <f t="shared" si="7"/>
        <v>https://lionslifegame.com/player/BQaKB23fesjdKSqzaWWSwHdgbQO6RAKd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>
        <v>855</v>
      </c>
      <c r="B753" s="6"/>
      <c r="C753" s="6"/>
      <c r="D753" s="6"/>
      <c r="E753" s="6" t="s">
        <v>2731</v>
      </c>
      <c r="F753" s="6" t="s">
        <v>2732</v>
      </c>
      <c r="G753" s="6"/>
      <c r="H753" s="6" t="str">
        <f t="shared" si="8"/>
        <v>香港深水埗獅子會 1</v>
      </c>
      <c r="I753" s="6"/>
      <c r="J753" s="6"/>
      <c r="K753" s="3">
        <v>15000</v>
      </c>
      <c r="L753" s="3">
        <v>60</v>
      </c>
      <c r="M753" s="3">
        <v>30</v>
      </c>
      <c r="N753" s="3">
        <v>30</v>
      </c>
      <c r="O753" s="3">
        <v>40</v>
      </c>
      <c r="P753" s="10" t="s">
        <v>40</v>
      </c>
      <c r="Q753" s="1"/>
      <c r="R753" s="7" t="s">
        <v>2733</v>
      </c>
      <c r="S753" s="8" t="str">
        <f t="shared" si="7"/>
        <v>https://lionslifegame.com/player/hxx4olaAzunbdlXjKWkBNl0Y2SUCR951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>
        <v>856</v>
      </c>
      <c r="B754" s="6"/>
      <c r="C754" s="6"/>
      <c r="D754" s="6"/>
      <c r="E754" s="6" t="s">
        <v>2734</v>
      </c>
      <c r="F754" s="6" t="s">
        <v>2735</v>
      </c>
      <c r="G754" s="6"/>
      <c r="H754" s="6" t="str">
        <f t="shared" si="8"/>
        <v>香港深水埗獅子會 2</v>
      </c>
      <c r="I754" s="6"/>
      <c r="J754" s="6"/>
      <c r="K754" s="3">
        <v>12000</v>
      </c>
      <c r="L754" s="3">
        <v>90</v>
      </c>
      <c r="M754" s="3">
        <v>20</v>
      </c>
      <c r="N754" s="3">
        <v>10</v>
      </c>
      <c r="O754" s="3">
        <v>50</v>
      </c>
      <c r="P754" s="3" t="s">
        <v>33</v>
      </c>
      <c r="Q754" s="1"/>
      <c r="R754" s="7" t="s">
        <v>2736</v>
      </c>
      <c r="S754" s="8" t="str">
        <f t="shared" si="7"/>
        <v>https://lionslifegame.com/player/7BRJW2gzOcYaLLYMTz4Yqv2BkgSTiNlU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>
        <v>857</v>
      </c>
      <c r="B755" s="6"/>
      <c r="C755" s="6"/>
      <c r="D755" s="6"/>
      <c r="E755" s="6" t="s">
        <v>2737</v>
      </c>
      <c r="F755" s="6" t="s">
        <v>2738</v>
      </c>
      <c r="G755" s="6"/>
      <c r="H755" s="6" t="str">
        <f t="shared" si="8"/>
        <v>香港深灣獅子會 1</v>
      </c>
      <c r="I755" s="6"/>
      <c r="J755" s="6"/>
      <c r="K755" s="3">
        <v>12000</v>
      </c>
      <c r="L755" s="3">
        <v>70</v>
      </c>
      <c r="M755" s="3">
        <v>40</v>
      </c>
      <c r="N755" s="3">
        <v>30</v>
      </c>
      <c r="O755" s="3">
        <v>60</v>
      </c>
      <c r="P755" s="3" t="s">
        <v>16</v>
      </c>
      <c r="Q755" s="1"/>
      <c r="R755" s="7" t="s">
        <v>2739</v>
      </c>
      <c r="S755" s="8" t="str">
        <f t="shared" si="7"/>
        <v>https://lionslifegame.com/player/W48STVCpY0nW5ywJ3sTULYTkUaK8Ikf5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>
        <v>858</v>
      </c>
      <c r="B756" s="6"/>
      <c r="C756" s="6"/>
      <c r="D756" s="6"/>
      <c r="E756" s="6" t="s">
        <v>2740</v>
      </c>
      <c r="F756" s="6" t="s">
        <v>2741</v>
      </c>
      <c r="G756" s="6"/>
      <c r="H756" s="6" t="str">
        <f t="shared" si="8"/>
        <v>香港深灣獅子會 2</v>
      </c>
      <c r="I756" s="6"/>
      <c r="J756" s="6"/>
      <c r="K756" s="3">
        <v>2000</v>
      </c>
      <c r="L756" s="3">
        <v>90</v>
      </c>
      <c r="M756" s="3">
        <v>30</v>
      </c>
      <c r="N756" s="3">
        <v>30</v>
      </c>
      <c r="O756" s="3">
        <v>50</v>
      </c>
      <c r="P756" s="3" t="s">
        <v>16</v>
      </c>
      <c r="Q756" s="1"/>
      <c r="R756" s="7" t="s">
        <v>2742</v>
      </c>
      <c r="S756" s="8" t="str">
        <f t="shared" si="7"/>
        <v>https://lionslifegame.com/player/FUa4gmtW6aqWcKOJpwQKXsKMk3Dej5ge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>
        <v>859</v>
      </c>
      <c r="B757" s="6"/>
      <c r="C757" s="6"/>
      <c r="D757" s="6"/>
      <c r="E757" s="6" t="s">
        <v>2743</v>
      </c>
      <c r="F757" s="6" t="s">
        <v>2744</v>
      </c>
      <c r="G757" s="6"/>
      <c r="H757" s="6" t="str">
        <f t="shared" si="8"/>
        <v>香港渣甸山獅子會 1</v>
      </c>
      <c r="I757" s="6"/>
      <c r="J757" s="6"/>
      <c r="K757" s="3">
        <v>4000</v>
      </c>
      <c r="L757" s="3">
        <v>70</v>
      </c>
      <c r="M757" s="3">
        <v>20</v>
      </c>
      <c r="N757" s="3">
        <v>30</v>
      </c>
      <c r="O757" s="3">
        <v>70</v>
      </c>
      <c r="P757" s="3" t="s">
        <v>16</v>
      </c>
      <c r="Q757" s="1"/>
      <c r="R757" s="7" t="s">
        <v>2745</v>
      </c>
      <c r="S757" s="8" t="str">
        <f t="shared" si="7"/>
        <v>https://lionslifegame.com/player/pXgLq5zCgOBJOlavFPv4nvDTO3ZQvunK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>
        <v>860</v>
      </c>
      <c r="B758" s="6"/>
      <c r="C758" s="6"/>
      <c r="D758" s="6"/>
      <c r="E758" s="6" t="s">
        <v>2746</v>
      </c>
      <c r="F758" s="6" t="s">
        <v>2747</v>
      </c>
      <c r="G758" s="6"/>
      <c r="H758" s="6" t="str">
        <f t="shared" si="8"/>
        <v>香港渣甸山獅子會 2</v>
      </c>
      <c r="I758" s="6"/>
      <c r="J758" s="6"/>
      <c r="K758" s="3">
        <v>15000</v>
      </c>
      <c r="L758" s="3">
        <v>70</v>
      </c>
      <c r="M758" s="3">
        <v>60</v>
      </c>
      <c r="N758" s="3">
        <v>0</v>
      </c>
      <c r="O758" s="3">
        <v>70</v>
      </c>
      <c r="P758" s="3" t="s">
        <v>16</v>
      </c>
      <c r="Q758" s="1"/>
      <c r="R758" s="7" t="s">
        <v>2748</v>
      </c>
      <c r="S758" s="8" t="str">
        <f t="shared" si="7"/>
        <v>https://lionslifegame.com/player/RiPpi3x5L7enJCAl5lMqHQeYETWMXwI0</v>
      </c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>
        <v>861</v>
      </c>
      <c r="B759" s="6"/>
      <c r="C759" s="6"/>
      <c r="D759" s="6"/>
      <c r="E759" s="6" t="s">
        <v>2749</v>
      </c>
      <c r="F759" s="6" t="s">
        <v>2750</v>
      </c>
      <c r="G759" s="6"/>
      <c r="H759" s="6" t="str">
        <f t="shared" si="8"/>
        <v>香港新時代獅子會 許志傑獅兄 1</v>
      </c>
      <c r="I759" s="6"/>
      <c r="J759" s="6"/>
      <c r="K759" s="3">
        <v>10000</v>
      </c>
      <c r="L759" s="3">
        <v>80</v>
      </c>
      <c r="M759" s="3">
        <v>60</v>
      </c>
      <c r="N759" s="3">
        <v>0</v>
      </c>
      <c r="O759" s="3">
        <v>70</v>
      </c>
      <c r="P759" s="3" t="s">
        <v>33</v>
      </c>
      <c r="Q759" s="1"/>
      <c r="R759" s="7" t="s">
        <v>2751</v>
      </c>
      <c r="S759" s="8" t="str">
        <f t="shared" si="7"/>
        <v>https://lionslifegame.com/player/NCyv2wJ8BNYPip4WdivFmaxCs1l1jsIv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>
        <v>862</v>
      </c>
      <c r="B760" s="6"/>
      <c r="C760" s="6"/>
      <c r="D760" s="6"/>
      <c r="E760" s="6" t="s">
        <v>2752</v>
      </c>
      <c r="F760" s="6" t="s">
        <v>2753</v>
      </c>
      <c r="G760" s="6"/>
      <c r="H760" s="6" t="str">
        <f t="shared" si="8"/>
        <v>香港新時代獅子會 許志傑獅兄 2</v>
      </c>
      <c r="I760" s="6"/>
      <c r="J760" s="6"/>
      <c r="K760" s="3">
        <v>8000</v>
      </c>
      <c r="L760" s="3">
        <v>90</v>
      </c>
      <c r="M760" s="3">
        <v>20</v>
      </c>
      <c r="N760" s="3">
        <v>0</v>
      </c>
      <c r="O760" s="3">
        <v>90</v>
      </c>
      <c r="P760" s="3" t="s">
        <v>23</v>
      </c>
      <c r="Q760" s="1"/>
      <c r="R760" s="7" t="s">
        <v>2754</v>
      </c>
      <c r="S760" s="8" t="str">
        <f t="shared" si="7"/>
        <v>https://lionslifegame.com/player/T5M2usJl7UXJ6VwxLg3uRwk3hUzV813T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>
        <v>863</v>
      </c>
      <c r="B761" s="6"/>
      <c r="C761" s="6"/>
      <c r="D761" s="6"/>
      <c r="E761" s="6" t="s">
        <v>2755</v>
      </c>
      <c r="F761" s="6" t="s">
        <v>2756</v>
      </c>
      <c r="G761" s="6"/>
      <c r="H761" s="6" t="str">
        <f t="shared" si="8"/>
        <v>香港新時代獅子會 劉仁斌獅兄 1</v>
      </c>
      <c r="I761" s="6"/>
      <c r="J761" s="6"/>
      <c r="K761" s="3">
        <v>12000</v>
      </c>
      <c r="L761" s="3">
        <v>110</v>
      </c>
      <c r="M761" s="3">
        <v>60</v>
      </c>
      <c r="N761" s="3">
        <v>30</v>
      </c>
      <c r="O761" s="3">
        <v>50</v>
      </c>
      <c r="P761" s="3" t="s">
        <v>33</v>
      </c>
      <c r="Q761" s="1"/>
      <c r="R761" s="7" t="s">
        <v>2757</v>
      </c>
      <c r="S761" s="8" t="str">
        <f t="shared" si="7"/>
        <v>https://lionslifegame.com/player/SAgAS8y1MLBDIWOEv6yKDJylx0iBtwVp</v>
      </c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>
        <v>864</v>
      </c>
      <c r="B762" s="6"/>
      <c r="C762" s="6"/>
      <c r="D762" s="6"/>
      <c r="E762" s="6" t="s">
        <v>2758</v>
      </c>
      <c r="F762" s="6" t="s">
        <v>2759</v>
      </c>
      <c r="G762" s="6"/>
      <c r="H762" s="6" t="str">
        <f t="shared" si="8"/>
        <v>香港新時代獅子會 劉仁斌獅兄 2</v>
      </c>
      <c r="I762" s="6"/>
      <c r="J762" s="6"/>
      <c r="K762" s="3">
        <v>10000</v>
      </c>
      <c r="L762" s="3">
        <v>110</v>
      </c>
      <c r="M762" s="3">
        <v>70</v>
      </c>
      <c r="N762" s="3">
        <v>20</v>
      </c>
      <c r="O762" s="3">
        <v>50</v>
      </c>
      <c r="P762" s="3" t="s">
        <v>33</v>
      </c>
      <c r="Q762" s="1"/>
      <c r="R762" s="7" t="s">
        <v>2760</v>
      </c>
      <c r="S762" s="8" t="str">
        <f t="shared" si="7"/>
        <v>https://lionslifegame.com/player/6LNa7Y1xHFfy8lH99uHP7Sw0tH9LyLY7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>
        <v>865</v>
      </c>
      <c r="B763" s="6"/>
      <c r="C763" s="6"/>
      <c r="D763" s="6"/>
      <c r="E763" s="6" t="s">
        <v>2761</v>
      </c>
      <c r="F763" s="6" t="s">
        <v>2762</v>
      </c>
      <c r="G763" s="6"/>
      <c r="H763" s="6" t="str">
        <f t="shared" si="8"/>
        <v>香港新時代獅子會 劉美琪獅姐 1</v>
      </c>
      <c r="I763" s="6"/>
      <c r="J763" s="6"/>
      <c r="K763" s="3">
        <v>15000</v>
      </c>
      <c r="L763" s="3">
        <v>70</v>
      </c>
      <c r="M763" s="3">
        <v>20</v>
      </c>
      <c r="N763" s="3">
        <v>20</v>
      </c>
      <c r="O763" s="3">
        <v>60</v>
      </c>
      <c r="P763" s="3" t="s">
        <v>16</v>
      </c>
      <c r="Q763" s="1"/>
      <c r="R763" s="7" t="s">
        <v>2763</v>
      </c>
      <c r="S763" s="8" t="str">
        <f t="shared" si="7"/>
        <v>https://lionslifegame.com/player/02nJ2IzendTcoLa5eGPvi5nKg5wq6Dk3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>
        <v>866</v>
      </c>
      <c r="B764" s="6"/>
      <c r="C764" s="6"/>
      <c r="D764" s="6"/>
      <c r="E764" s="6" t="s">
        <v>2764</v>
      </c>
      <c r="F764" s="6" t="s">
        <v>2765</v>
      </c>
      <c r="G764" s="6"/>
      <c r="H764" s="6" t="str">
        <f t="shared" si="8"/>
        <v>香港新時代獅子會 劉美琪獅姐 2</v>
      </c>
      <c r="I764" s="6"/>
      <c r="J764" s="6"/>
      <c r="K764" s="3">
        <v>50000</v>
      </c>
      <c r="L764" s="3">
        <v>100</v>
      </c>
      <c r="M764" s="3">
        <v>30</v>
      </c>
      <c r="N764" s="3">
        <v>30</v>
      </c>
      <c r="O764" s="3">
        <v>50</v>
      </c>
      <c r="P764" s="3" t="s">
        <v>33</v>
      </c>
      <c r="Q764" s="1"/>
      <c r="R764" s="7" t="s">
        <v>2766</v>
      </c>
      <c r="S764" s="8" t="str">
        <f t="shared" si="7"/>
        <v>https://lionslifegame.com/player/VG8TamLZcy6yhOg56heHHoQhhrGMHYh5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>
        <v>867</v>
      </c>
      <c r="B765" s="6"/>
      <c r="C765" s="6"/>
      <c r="D765" s="6"/>
      <c r="E765" s="6" t="s">
        <v>2767</v>
      </c>
      <c r="F765" s="6" t="s">
        <v>2768</v>
      </c>
      <c r="G765" s="6"/>
      <c r="H765" s="6" t="str">
        <f t="shared" si="8"/>
        <v>香港歌賦山獅子會 1</v>
      </c>
      <c r="I765" s="6"/>
      <c r="J765" s="6"/>
      <c r="K765" s="3">
        <v>4000</v>
      </c>
      <c r="L765" s="3">
        <v>80</v>
      </c>
      <c r="M765" s="3">
        <v>80</v>
      </c>
      <c r="N765" s="3">
        <v>10</v>
      </c>
      <c r="O765" s="3">
        <v>90</v>
      </c>
      <c r="P765" s="3" t="s">
        <v>23</v>
      </c>
      <c r="Q765" s="1"/>
      <c r="R765" s="7" t="s">
        <v>2769</v>
      </c>
      <c r="S765" s="8" t="str">
        <f t="shared" si="7"/>
        <v>https://lionslifegame.com/player/7ly1mmL0znivFHusH9W0R4RMiPZDmdyD</v>
      </c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>
        <v>868</v>
      </c>
      <c r="B766" s="6"/>
      <c r="C766" s="6"/>
      <c r="D766" s="6"/>
      <c r="E766" s="6" t="s">
        <v>2770</v>
      </c>
      <c r="F766" s="6" t="s">
        <v>2771</v>
      </c>
      <c r="G766" s="6"/>
      <c r="H766" s="6" t="str">
        <f t="shared" si="8"/>
        <v>香港歌賦山獅子會 2</v>
      </c>
      <c r="I766" s="6"/>
      <c r="J766" s="6"/>
      <c r="K766" s="3">
        <v>20000</v>
      </c>
      <c r="L766" s="3">
        <v>40</v>
      </c>
      <c r="M766" s="3">
        <v>80</v>
      </c>
      <c r="N766" s="3">
        <v>30</v>
      </c>
      <c r="O766" s="3">
        <v>70</v>
      </c>
      <c r="P766" s="3" t="s">
        <v>16</v>
      </c>
      <c r="Q766" s="1"/>
      <c r="R766" s="7" t="s">
        <v>2772</v>
      </c>
      <c r="S766" s="8" t="str">
        <f t="shared" si="7"/>
        <v>https://lionslifegame.com/player/EQEouQRu3RMX1UrS6FOxs00mSyK3KWpt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>
        <v>869</v>
      </c>
      <c r="B767" s="6"/>
      <c r="C767" s="6"/>
      <c r="D767" s="6"/>
      <c r="E767" s="6" t="s">
        <v>2773</v>
      </c>
      <c r="F767" s="6" t="s">
        <v>2774</v>
      </c>
      <c r="G767" s="6"/>
      <c r="H767" s="6" t="str">
        <f t="shared" si="8"/>
        <v>將軍澳獅子會 1</v>
      </c>
      <c r="I767" s="6"/>
      <c r="J767" s="6"/>
      <c r="K767" s="3">
        <v>8000</v>
      </c>
      <c r="L767" s="3">
        <v>60</v>
      </c>
      <c r="M767" s="3">
        <v>30</v>
      </c>
      <c r="N767" s="3">
        <v>10</v>
      </c>
      <c r="O767" s="3">
        <v>70</v>
      </c>
      <c r="P767" s="3" t="s">
        <v>16</v>
      </c>
      <c r="Q767" s="1"/>
      <c r="R767" s="7" t="s">
        <v>2775</v>
      </c>
      <c r="S767" s="8" t="str">
        <f t="shared" ref="S767:S797" si="9">"https://lionslifegame.com/player/"&amp;R767</f>
        <v>https://lionslifegame.com/player/x7apqtNCLtSg8flLI5EBDzBOX5UXsHv6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>
        <v>870</v>
      </c>
      <c r="B768" s="6"/>
      <c r="C768" s="6"/>
      <c r="D768" s="6"/>
      <c r="E768" s="6" t="s">
        <v>2776</v>
      </c>
      <c r="F768" s="6" t="s">
        <v>2777</v>
      </c>
      <c r="G768" s="6"/>
      <c r="H768" s="6" t="str">
        <f t="shared" si="8"/>
        <v>將軍澳獅子會 2</v>
      </c>
      <c r="I768" s="6"/>
      <c r="J768" s="6"/>
      <c r="K768" s="3">
        <v>10000</v>
      </c>
      <c r="L768" s="3">
        <v>40</v>
      </c>
      <c r="M768" s="3">
        <v>20</v>
      </c>
      <c r="N768" s="3">
        <v>30</v>
      </c>
      <c r="O768" s="3">
        <v>50</v>
      </c>
      <c r="P768" s="3" t="s">
        <v>33</v>
      </c>
      <c r="Q768" s="1"/>
      <c r="R768" s="7" t="s">
        <v>2778</v>
      </c>
      <c r="S768" s="8" t="str">
        <f t="shared" si="9"/>
        <v>https://lionslifegame.com/player/2BzwH0JABQOa5c4MWQE5dG4IdJ9RIWod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>
        <v>871</v>
      </c>
      <c r="B769" s="6"/>
      <c r="C769" s="6"/>
      <c r="D769" s="6"/>
      <c r="E769" s="6" t="s">
        <v>2779</v>
      </c>
      <c r="F769" s="6" t="s">
        <v>2780</v>
      </c>
      <c r="G769" s="6"/>
      <c r="H769" s="6" t="str">
        <f t="shared" si="8"/>
        <v>第四分區主席 黃啟智獅兄 1</v>
      </c>
      <c r="I769" s="6"/>
      <c r="J769" s="6"/>
      <c r="K769" s="3">
        <v>8000</v>
      </c>
      <c r="L769" s="3">
        <v>80</v>
      </c>
      <c r="M769" s="3">
        <v>50</v>
      </c>
      <c r="N769" s="3">
        <v>10</v>
      </c>
      <c r="O769" s="3">
        <v>40</v>
      </c>
      <c r="P769" s="3" t="s">
        <v>33</v>
      </c>
      <c r="Q769" s="1"/>
      <c r="R769" s="7" t="s">
        <v>2781</v>
      </c>
      <c r="S769" s="8" t="str">
        <f t="shared" si="9"/>
        <v>https://lionslifegame.com/player/pw4icCCb7lOPZzruTrtGYNKpGcLKa8MM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>
        <v>872</v>
      </c>
      <c r="B770" s="6"/>
      <c r="C770" s="6"/>
      <c r="D770" s="6"/>
      <c r="E770" s="6" t="s">
        <v>2782</v>
      </c>
      <c r="F770" s="6" t="s">
        <v>2783</v>
      </c>
      <c r="G770" s="6"/>
      <c r="H770" s="6" t="str">
        <f t="shared" si="8"/>
        <v>第四分區主席 黃啟智獅兄 2</v>
      </c>
      <c r="I770" s="6"/>
      <c r="J770" s="6"/>
      <c r="K770" s="3">
        <v>6000</v>
      </c>
      <c r="L770" s="3">
        <v>60</v>
      </c>
      <c r="M770" s="3">
        <v>30</v>
      </c>
      <c r="N770" s="3">
        <v>20</v>
      </c>
      <c r="O770" s="3">
        <v>70</v>
      </c>
      <c r="P770" s="3" t="s">
        <v>33</v>
      </c>
      <c r="Q770" s="1"/>
      <c r="R770" s="7" t="s">
        <v>2784</v>
      </c>
      <c r="S770" s="8" t="str">
        <f t="shared" si="9"/>
        <v>https://lionslifegame.com/player/cmg8Mp7vrT7Cnz1JZGSp4IKQMde5FvhY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>
        <v>873</v>
      </c>
      <c r="B771" s="6"/>
      <c r="C771" s="6"/>
      <c r="D771" s="6"/>
      <c r="E771" s="6" t="s">
        <v>2785</v>
      </c>
      <c r="F771" s="6" t="s">
        <v>2786</v>
      </c>
      <c r="G771" s="6"/>
      <c r="H771" s="6" t="str">
        <f t="shared" si="8"/>
        <v>港島獅子會 1</v>
      </c>
      <c r="I771" s="6"/>
      <c r="J771" s="6"/>
      <c r="K771" s="3">
        <v>4000</v>
      </c>
      <c r="L771" s="3">
        <v>70</v>
      </c>
      <c r="M771" s="3">
        <v>30</v>
      </c>
      <c r="N771" s="3">
        <v>10</v>
      </c>
      <c r="O771" s="3">
        <v>60</v>
      </c>
      <c r="P771" s="3" t="s">
        <v>16</v>
      </c>
      <c r="Q771" s="1"/>
      <c r="R771" s="7" t="s">
        <v>2787</v>
      </c>
      <c r="S771" s="8" t="str">
        <f t="shared" si="9"/>
        <v>https://lionslifegame.com/player/EYQvoE4sSPd9ba3CjlmOhdvyC4vfE2ER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>
        <v>874</v>
      </c>
      <c r="B772" s="6"/>
      <c r="C772" s="6"/>
      <c r="D772" s="6"/>
      <c r="E772" s="6" t="s">
        <v>2788</v>
      </c>
      <c r="F772" s="6" t="s">
        <v>2789</v>
      </c>
      <c r="G772" s="6"/>
      <c r="H772" s="6" t="str">
        <f t="shared" si="8"/>
        <v>港島獅子會 2</v>
      </c>
      <c r="I772" s="6"/>
      <c r="J772" s="6"/>
      <c r="K772" s="3">
        <v>15000</v>
      </c>
      <c r="L772" s="3">
        <v>80</v>
      </c>
      <c r="M772" s="3">
        <v>60</v>
      </c>
      <c r="N772" s="3">
        <v>30</v>
      </c>
      <c r="O772" s="3">
        <v>50</v>
      </c>
      <c r="P772" s="3" t="s">
        <v>33</v>
      </c>
      <c r="Q772" s="1"/>
      <c r="R772" s="7" t="s">
        <v>2790</v>
      </c>
      <c r="S772" s="8" t="str">
        <f t="shared" si="9"/>
        <v>https://lionslifegame.com/player/cOIDAtsko5ZX6lyzgECJkSS4shAhYAMP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>
        <v>875</v>
      </c>
      <c r="B773" s="6"/>
      <c r="C773" s="6"/>
      <c r="D773" s="6"/>
      <c r="E773" s="6" t="s">
        <v>2791</v>
      </c>
      <c r="F773" s="6" t="s">
        <v>2792</v>
      </c>
      <c r="G773" s="6"/>
      <c r="H773" s="6" t="str">
        <f t="shared" si="8"/>
        <v>澳門東望洋獅子會 1</v>
      </c>
      <c r="I773" s="6"/>
      <c r="J773" s="6"/>
      <c r="K773" s="3">
        <v>20000</v>
      </c>
      <c r="L773" s="3">
        <v>60</v>
      </c>
      <c r="M773" s="3">
        <v>70</v>
      </c>
      <c r="N773" s="3">
        <v>10</v>
      </c>
      <c r="O773" s="3">
        <v>50</v>
      </c>
      <c r="P773" s="3" t="s">
        <v>33</v>
      </c>
      <c r="Q773" s="1"/>
      <c r="R773" s="7" t="s">
        <v>2793</v>
      </c>
      <c r="S773" s="8" t="str">
        <f t="shared" si="9"/>
        <v>https://lionslifegame.com/player/UZEyc33fcrVy0XrkHFh7DylliITn8AsL</v>
      </c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>
        <v>876</v>
      </c>
      <c r="B774" s="6"/>
      <c r="C774" s="6"/>
      <c r="D774" s="6"/>
      <c r="E774" s="6" t="s">
        <v>2794</v>
      </c>
      <c r="F774" s="6" t="s">
        <v>2795</v>
      </c>
      <c r="G774" s="6"/>
      <c r="H774" s="6" t="str">
        <f t="shared" si="8"/>
        <v>澳門東望洋獅子會 2</v>
      </c>
      <c r="I774" s="6"/>
      <c r="J774" s="6"/>
      <c r="K774" s="3">
        <v>4000</v>
      </c>
      <c r="L774" s="3">
        <v>80</v>
      </c>
      <c r="M774" s="3">
        <v>60</v>
      </c>
      <c r="N774" s="3">
        <v>40</v>
      </c>
      <c r="O774" s="3">
        <v>80</v>
      </c>
      <c r="P774" s="3" t="s">
        <v>33</v>
      </c>
      <c r="Q774" s="1"/>
      <c r="R774" s="7" t="s">
        <v>2796</v>
      </c>
      <c r="S774" s="8" t="str">
        <f t="shared" si="9"/>
        <v>https://lionslifegame.com/player/gBiF3Rw4mezkzhd2uPqnJ3xhgAZnQN5r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>
        <v>877</v>
      </c>
      <c r="B775" s="6"/>
      <c r="C775" s="6"/>
      <c r="D775" s="6"/>
      <c r="E775" s="6" t="s">
        <v>2797</v>
      </c>
      <c r="F775" s="6" t="s">
        <v>2798</v>
      </c>
      <c r="G775" s="6"/>
      <c r="H775" s="6" t="str">
        <f t="shared" si="8"/>
        <v>九肚山獅子會 1</v>
      </c>
      <c r="I775" s="6"/>
      <c r="J775" s="6"/>
      <c r="K775" s="3">
        <v>4000</v>
      </c>
      <c r="L775" s="3">
        <v>60</v>
      </c>
      <c r="M775" s="3">
        <v>60</v>
      </c>
      <c r="N775" s="3">
        <v>20</v>
      </c>
      <c r="O775" s="3">
        <v>60</v>
      </c>
      <c r="P775" s="3" t="s">
        <v>23</v>
      </c>
      <c r="Q775" s="1"/>
      <c r="R775" s="7" t="s">
        <v>2799</v>
      </c>
      <c r="S775" s="8" t="str">
        <f t="shared" si="9"/>
        <v>https://lionslifegame.com/player/Ijt55az9F9EmEd2bQQ9uSDZqjvECSQpG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>
        <v>878</v>
      </c>
      <c r="B776" s="6"/>
      <c r="C776" s="6"/>
      <c r="D776" s="6"/>
      <c r="E776" s="6" t="s">
        <v>2800</v>
      </c>
      <c r="F776" s="6" t="s">
        <v>2801</v>
      </c>
      <c r="G776" s="6"/>
      <c r="H776" s="6" t="str">
        <f t="shared" si="8"/>
        <v>九肚山獅子會 2</v>
      </c>
      <c r="I776" s="6"/>
      <c r="J776" s="6"/>
      <c r="K776" s="3">
        <v>12000</v>
      </c>
      <c r="L776" s="3">
        <v>60</v>
      </c>
      <c r="M776" s="3">
        <v>40</v>
      </c>
      <c r="N776" s="3">
        <v>10</v>
      </c>
      <c r="O776" s="3">
        <v>50</v>
      </c>
      <c r="P776" s="3" t="s">
        <v>33</v>
      </c>
      <c r="Q776" s="1"/>
      <c r="R776" s="7" t="s">
        <v>2802</v>
      </c>
      <c r="S776" s="8" t="str">
        <f t="shared" si="9"/>
        <v>https://lionslifegame.com/player/kLNDRu6jWFVSHsOL6QNpMOaO2G07A5zX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>
        <v>879</v>
      </c>
      <c r="B777" s="6"/>
      <c r="C777" s="6"/>
      <c r="D777" s="6"/>
      <c r="E777" s="6" t="s">
        <v>2803</v>
      </c>
      <c r="F777" s="6" t="s">
        <v>2804</v>
      </c>
      <c r="G777" s="6"/>
      <c r="H777" s="6" t="str">
        <f t="shared" si="8"/>
        <v>MTX Motors 1</v>
      </c>
      <c r="I777" s="6"/>
      <c r="J777" s="6"/>
      <c r="K777" s="3">
        <v>4000</v>
      </c>
      <c r="L777" s="3">
        <v>80</v>
      </c>
      <c r="M777" s="3">
        <v>20</v>
      </c>
      <c r="N777" s="3">
        <v>20</v>
      </c>
      <c r="O777" s="3">
        <v>50</v>
      </c>
      <c r="P777" s="3" t="s">
        <v>16</v>
      </c>
      <c r="Q777" s="1"/>
      <c r="R777" s="7" t="s">
        <v>2805</v>
      </c>
      <c r="S777" s="8" t="str">
        <f t="shared" si="9"/>
        <v>https://lionslifegame.com/player/ZDACp2wcC5cR5mLkBFA5LJ60doQxZjBl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>
        <v>880</v>
      </c>
      <c r="B778" s="6"/>
      <c r="C778" s="6"/>
      <c r="D778" s="6"/>
      <c r="E778" s="6" t="s">
        <v>2806</v>
      </c>
      <c r="F778" s="6" t="s">
        <v>2807</v>
      </c>
      <c r="G778" s="6"/>
      <c r="H778" s="6" t="str">
        <f t="shared" si="8"/>
        <v>MTX Motors 2</v>
      </c>
      <c r="I778" s="6"/>
      <c r="J778" s="6"/>
      <c r="K778" s="3">
        <v>6000</v>
      </c>
      <c r="L778" s="3">
        <v>100</v>
      </c>
      <c r="M778" s="3">
        <v>70</v>
      </c>
      <c r="N778" s="3">
        <v>0</v>
      </c>
      <c r="O778" s="3">
        <v>30</v>
      </c>
      <c r="P778" s="3" t="s">
        <v>16</v>
      </c>
      <c r="Q778" s="1"/>
      <c r="R778" s="7" t="s">
        <v>2808</v>
      </c>
      <c r="S778" s="8" t="str">
        <f t="shared" si="9"/>
        <v>https://lionslifegame.com/player/DFmQy7eH5Lcm44ExB6Ty6f2oU6tZBR0X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>
        <v>881</v>
      </c>
      <c r="B779" s="6"/>
      <c r="C779" s="6"/>
      <c r="D779" s="6"/>
      <c r="E779" s="6" t="s">
        <v>2809</v>
      </c>
      <c r="F779" s="1" t="s">
        <v>2810</v>
      </c>
      <c r="H779" s="6" t="str">
        <f t="shared" si="8"/>
        <v>屯門獅子會 1</v>
      </c>
      <c r="K779" s="3">
        <v>6000</v>
      </c>
      <c r="L779" s="3">
        <v>110</v>
      </c>
      <c r="M779" s="3">
        <v>0</v>
      </c>
      <c r="N779" s="3">
        <v>40</v>
      </c>
      <c r="O779" s="3">
        <v>50</v>
      </c>
      <c r="P779" s="3" t="s">
        <v>16</v>
      </c>
      <c r="Q779" s="1"/>
      <c r="R779" s="7" t="s">
        <v>2811</v>
      </c>
      <c r="S779" s="8" t="str">
        <f t="shared" si="9"/>
        <v>https://lionslifegame.com/player/pEIVmXdwunKBQzLohbhCSsWdgkjOREOE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>
        <v>882</v>
      </c>
      <c r="B780" s="6"/>
      <c r="C780" s="6"/>
      <c r="D780" s="6"/>
      <c r="E780" s="6" t="s">
        <v>2812</v>
      </c>
      <c r="F780" s="1" t="s">
        <v>2813</v>
      </c>
      <c r="H780" s="6" t="str">
        <f t="shared" si="8"/>
        <v>屯門獅子會 2</v>
      </c>
      <c r="K780" s="3">
        <v>6000</v>
      </c>
      <c r="L780" s="3">
        <v>120</v>
      </c>
      <c r="M780" s="3">
        <v>50</v>
      </c>
      <c r="N780" s="3">
        <v>20</v>
      </c>
      <c r="O780" s="3">
        <v>50</v>
      </c>
      <c r="P780" s="10" t="s">
        <v>40</v>
      </c>
      <c r="Q780" s="1"/>
      <c r="R780" s="7" t="s">
        <v>2814</v>
      </c>
      <c r="S780" s="8" t="str">
        <f t="shared" si="9"/>
        <v>https://lionslifegame.com/player/BhbnWTIfQKQe8E5pmqCgthAJRx6YC9sg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>
        <v>883</v>
      </c>
      <c r="B781" s="6"/>
      <c r="C781" s="6"/>
      <c r="D781" s="6"/>
      <c r="E781" s="6" t="s">
        <v>2815</v>
      </c>
      <c r="F781" s="1" t="s">
        <v>2816</v>
      </c>
      <c r="H781" s="6" t="str">
        <f t="shared" si="8"/>
        <v>南區獅子會 1</v>
      </c>
      <c r="K781" s="3">
        <v>8000</v>
      </c>
      <c r="L781" s="3">
        <v>80</v>
      </c>
      <c r="M781" s="3">
        <v>70</v>
      </c>
      <c r="N781" s="3">
        <v>10</v>
      </c>
      <c r="O781" s="3">
        <v>70</v>
      </c>
      <c r="P781" s="10" t="s">
        <v>40</v>
      </c>
      <c r="Q781" s="1"/>
      <c r="R781" s="7" t="s">
        <v>2817</v>
      </c>
      <c r="S781" s="8" t="str">
        <f t="shared" si="9"/>
        <v>https://lionslifegame.com/player/7IiqAbWu4SlELfza9zBIpAOjPhJiK9hQ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>
        <v>884</v>
      </c>
      <c r="B782" s="6"/>
      <c r="C782" s="6"/>
      <c r="D782" s="6"/>
      <c r="E782" s="6" t="s">
        <v>2818</v>
      </c>
      <c r="F782" s="1" t="s">
        <v>2819</v>
      </c>
      <c r="H782" s="6" t="str">
        <f t="shared" si="8"/>
        <v>南區獅子會 2</v>
      </c>
      <c r="K782" s="3">
        <v>10000</v>
      </c>
      <c r="L782" s="3">
        <v>70</v>
      </c>
      <c r="M782" s="3">
        <v>90</v>
      </c>
      <c r="N782" s="3">
        <v>20</v>
      </c>
      <c r="O782" s="3">
        <v>30</v>
      </c>
      <c r="P782" s="3" t="s">
        <v>33</v>
      </c>
      <c r="Q782" s="1"/>
      <c r="R782" s="7" t="s">
        <v>2820</v>
      </c>
      <c r="S782" s="8" t="str">
        <f t="shared" si="9"/>
        <v>https://lionslifegame.com/player/1xfD9oPS8FKBD0AMsLtCt5jpbePS7v0j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>
        <v>885</v>
      </c>
      <c r="B783" s="6"/>
      <c r="C783" s="6"/>
      <c r="D783" s="6"/>
      <c r="E783" s="6" t="s">
        <v>2821</v>
      </c>
      <c r="F783" s="1" t="s">
        <v>2822</v>
      </c>
      <c r="H783" s="6" t="str">
        <f t="shared" si="8"/>
        <v>香港快活谷獅子會 1</v>
      </c>
      <c r="K783" s="3">
        <v>6000</v>
      </c>
      <c r="L783" s="3">
        <v>40</v>
      </c>
      <c r="M783" s="3">
        <v>60</v>
      </c>
      <c r="N783" s="3">
        <v>30</v>
      </c>
      <c r="O783" s="3">
        <v>70</v>
      </c>
      <c r="P783" s="3" t="s">
        <v>16</v>
      </c>
      <c r="Q783" s="1"/>
      <c r="R783" s="7" t="s">
        <v>2823</v>
      </c>
      <c r="S783" s="8" t="str">
        <f t="shared" si="9"/>
        <v>https://lionslifegame.com/player/thvk9rytcJRBJtzzTyGWMthEiS6OjGt1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>
        <v>886</v>
      </c>
      <c r="B784" s="6"/>
      <c r="C784" s="6"/>
      <c r="D784" s="6"/>
      <c r="E784" s="6" t="s">
        <v>2824</v>
      </c>
      <c r="F784" s="1" t="s">
        <v>2825</v>
      </c>
      <c r="H784" s="6" t="str">
        <f t="shared" si="8"/>
        <v>香港快活谷獅子會 2</v>
      </c>
      <c r="K784" s="3">
        <v>8000</v>
      </c>
      <c r="L784" s="3">
        <v>80</v>
      </c>
      <c r="M784" s="3">
        <v>30</v>
      </c>
      <c r="N784" s="3">
        <v>30</v>
      </c>
      <c r="O784" s="3">
        <v>50</v>
      </c>
      <c r="P784" s="3" t="s">
        <v>23</v>
      </c>
      <c r="Q784" s="1"/>
      <c r="R784" s="7" t="s">
        <v>2826</v>
      </c>
      <c r="S784" s="8" t="str">
        <f t="shared" si="9"/>
        <v>https://lionslifegame.com/player/SwawFOpY66ZUEPWIVj4wWKX78sHyJG4k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>
        <v>887</v>
      </c>
      <c r="B785" s="6"/>
      <c r="C785" s="6"/>
      <c r="D785" s="6"/>
      <c r="E785" s="6" t="s">
        <v>2827</v>
      </c>
      <c r="F785" s="1" t="s">
        <v>2828</v>
      </c>
      <c r="H785" s="6" t="str">
        <f t="shared" si="8"/>
        <v>香港快活谷獅子會 3</v>
      </c>
      <c r="K785" s="3">
        <v>8000</v>
      </c>
      <c r="L785" s="3">
        <v>60</v>
      </c>
      <c r="M785" s="3">
        <v>60</v>
      </c>
      <c r="N785" s="3">
        <v>10</v>
      </c>
      <c r="O785" s="3">
        <v>70</v>
      </c>
      <c r="P785" s="3" t="s">
        <v>33</v>
      </c>
      <c r="Q785" s="1"/>
      <c r="R785" s="7" t="s">
        <v>2829</v>
      </c>
      <c r="S785" s="8" t="str">
        <f t="shared" si="9"/>
        <v>https://lionslifegame.com/player/x1Z6IEdCbWouU3F0LCvGBWHUa0UlvKg4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>
        <v>888</v>
      </c>
      <c r="B786" s="6"/>
      <c r="C786" s="6"/>
      <c r="D786" s="6"/>
      <c r="E786" s="6" t="s">
        <v>2830</v>
      </c>
      <c r="F786" s="1" t="s">
        <v>2831</v>
      </c>
      <c r="H786" s="6" t="str">
        <f t="shared" si="8"/>
        <v>香港快活谷獅子會 4</v>
      </c>
      <c r="K786" s="3">
        <v>6000</v>
      </c>
      <c r="L786" s="3">
        <v>40</v>
      </c>
      <c r="M786" s="3">
        <v>70</v>
      </c>
      <c r="N786" s="3">
        <v>20</v>
      </c>
      <c r="O786" s="3">
        <v>60</v>
      </c>
      <c r="P786" s="3" t="s">
        <v>23</v>
      </c>
      <c r="Q786" s="1"/>
      <c r="R786" s="7" t="s">
        <v>2832</v>
      </c>
      <c r="S786" s="8" t="str">
        <f t="shared" si="9"/>
        <v>https://lionslifegame.com/player/zwzzSftoMJCDImRvOmO9O8EuiqcQuRMB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>
        <v>889</v>
      </c>
      <c r="B787" s="6"/>
      <c r="C787" s="6"/>
      <c r="D787" s="6"/>
      <c r="E787" s="6" t="s">
        <v>2833</v>
      </c>
      <c r="F787" s="1" t="s">
        <v>2834</v>
      </c>
      <c r="H787" s="6" t="str">
        <f t="shared" si="8"/>
        <v>香港壽臣山獅子會 1</v>
      </c>
      <c r="K787" s="3">
        <v>8000</v>
      </c>
      <c r="L787" s="3">
        <v>90</v>
      </c>
      <c r="M787" s="3">
        <v>60</v>
      </c>
      <c r="N787" s="3">
        <v>20</v>
      </c>
      <c r="O787" s="3">
        <v>80</v>
      </c>
      <c r="P787" s="3" t="s">
        <v>33</v>
      </c>
      <c r="Q787" s="1"/>
      <c r="R787" s="7" t="s">
        <v>2835</v>
      </c>
      <c r="S787" s="8" t="str">
        <f t="shared" si="9"/>
        <v>https://lionslifegame.com/player/0dTPE1P9Fu8WdO8WHCnGuOYaMSkKkH6K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>
        <v>890</v>
      </c>
      <c r="B788" s="6"/>
      <c r="C788" s="6"/>
      <c r="D788" s="6"/>
      <c r="I788" s="6"/>
      <c r="J788" s="6"/>
      <c r="K788" s="3">
        <v>6000</v>
      </c>
      <c r="L788" s="3">
        <v>50</v>
      </c>
      <c r="M788" s="3">
        <v>60</v>
      </c>
      <c r="N788" s="3">
        <v>20</v>
      </c>
      <c r="O788" s="3">
        <v>70</v>
      </c>
      <c r="P788" s="3" t="s">
        <v>16</v>
      </c>
      <c r="Q788" s="1"/>
      <c r="R788" s="7" t="s">
        <v>2836</v>
      </c>
      <c r="S788" s="8" t="str">
        <f t="shared" si="9"/>
        <v>https://lionslifegame.com/player/RQTWYjckt7kUcUy8mOowx9CJ8r1tQFhp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>
        <v>891</v>
      </c>
      <c r="I789" s="6"/>
      <c r="J789" s="6"/>
      <c r="K789" s="3">
        <v>4000</v>
      </c>
      <c r="L789" s="3">
        <v>90</v>
      </c>
      <c r="M789" s="3">
        <v>60</v>
      </c>
      <c r="N789" s="3">
        <v>20</v>
      </c>
      <c r="O789" s="3">
        <v>60</v>
      </c>
      <c r="P789" s="3" t="s">
        <v>33</v>
      </c>
      <c r="Q789" s="1"/>
      <c r="R789" s="7" t="s">
        <v>2837</v>
      </c>
      <c r="S789" s="8" t="str">
        <f t="shared" si="9"/>
        <v>https://lionslifegame.com/player/JrqGUONY2w3p8jtAmeGqxVss36RwxOVB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>
        <v>892</v>
      </c>
      <c r="I790" s="6"/>
      <c r="J790" s="6"/>
      <c r="K790" s="3">
        <v>8000</v>
      </c>
      <c r="L790" s="3">
        <v>60</v>
      </c>
      <c r="M790" s="3">
        <v>10</v>
      </c>
      <c r="N790" s="3">
        <v>20</v>
      </c>
      <c r="O790" s="3">
        <v>70</v>
      </c>
      <c r="P790" s="3" t="s">
        <v>33</v>
      </c>
      <c r="Q790" s="1"/>
      <c r="R790" s="7" t="s">
        <v>2838</v>
      </c>
      <c r="S790" s="8" t="str">
        <f t="shared" si="9"/>
        <v>https://lionslifegame.com/player/Sm5HOlHM8AFbEiErdBvpkCQOQYBW71bH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>
        <v>893</v>
      </c>
      <c r="I791" s="6"/>
      <c r="J791" s="6"/>
      <c r="K791" s="3">
        <v>8000</v>
      </c>
      <c r="L791" s="3">
        <v>50</v>
      </c>
      <c r="M791" s="3">
        <v>30</v>
      </c>
      <c r="N791" s="3">
        <v>20</v>
      </c>
      <c r="O791" s="3">
        <v>60</v>
      </c>
      <c r="P791" s="3" t="s">
        <v>16</v>
      </c>
      <c r="Q791" s="1"/>
      <c r="R791" s="7" t="s">
        <v>2839</v>
      </c>
      <c r="S791" s="8" t="str">
        <f t="shared" si="9"/>
        <v>https://lionslifegame.com/player/4WsEGVEKRtdJW6xfpdgzkdnhmfMc9jwF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>
        <v>894</v>
      </c>
      <c r="I792" s="6"/>
      <c r="J792" s="6"/>
      <c r="K792" s="3">
        <v>25000</v>
      </c>
      <c r="L792" s="3">
        <v>40</v>
      </c>
      <c r="M792" s="3">
        <v>70</v>
      </c>
      <c r="N792" s="3">
        <v>20</v>
      </c>
      <c r="O792" s="3">
        <v>60</v>
      </c>
      <c r="P792" s="3" t="s">
        <v>33</v>
      </c>
      <c r="Q792" s="1"/>
      <c r="R792" s="7" t="s">
        <v>2840</v>
      </c>
      <c r="S792" s="8" t="str">
        <f t="shared" si="9"/>
        <v>https://lionslifegame.com/player/jDChBbF306t2eizH8aR7P1lRmILzyfmm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>
        <v>895</v>
      </c>
      <c r="I793" s="6"/>
      <c r="J793" s="6"/>
      <c r="K793" s="3">
        <v>6000</v>
      </c>
      <c r="L793" s="3">
        <v>50</v>
      </c>
      <c r="M793" s="3">
        <v>40</v>
      </c>
      <c r="N793" s="3">
        <v>10</v>
      </c>
      <c r="O793" s="3">
        <v>80</v>
      </c>
      <c r="P793" s="3" t="s">
        <v>33</v>
      </c>
      <c r="Q793" s="1"/>
      <c r="R793" s="7" t="s">
        <v>2841</v>
      </c>
      <c r="S793" s="8" t="str">
        <f t="shared" si="9"/>
        <v>https://lionslifegame.com/player/u0xV8fcaHTbYCL4Q7Ta8drODnFdNYi0V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>
        <v>896</v>
      </c>
      <c r="I794" s="6"/>
      <c r="J794" s="6"/>
      <c r="K794" s="3">
        <v>8000</v>
      </c>
      <c r="L794" s="3">
        <v>90</v>
      </c>
      <c r="M794" s="3">
        <v>50</v>
      </c>
      <c r="N794" s="3">
        <v>30</v>
      </c>
      <c r="O794" s="3">
        <v>60</v>
      </c>
      <c r="P794" s="3" t="s">
        <v>16</v>
      </c>
      <c r="Q794" s="1"/>
      <c r="R794" s="7" t="s">
        <v>2842</v>
      </c>
      <c r="S794" s="8" t="str">
        <f t="shared" si="9"/>
        <v>https://lionslifegame.com/player/1pq8K1wcG9sBH9LhqQXlw5iF6mBxlXpM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>
        <v>897</v>
      </c>
      <c r="I795" s="6"/>
      <c r="J795" s="6"/>
      <c r="K795" s="3">
        <v>500</v>
      </c>
      <c r="L795" s="3">
        <v>90</v>
      </c>
      <c r="M795" s="3">
        <v>10</v>
      </c>
      <c r="N795" s="3">
        <v>20</v>
      </c>
      <c r="O795" s="3">
        <v>70</v>
      </c>
      <c r="P795" s="3" t="s">
        <v>33</v>
      </c>
      <c r="Q795" s="1"/>
      <c r="R795" s="7" t="s">
        <v>2843</v>
      </c>
      <c r="S795" s="8" t="str">
        <f t="shared" si="9"/>
        <v>https://lionslifegame.com/player/6FsImqMKELISqm4ImIx2hhkCqnPQ1Omj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>
        <v>898</v>
      </c>
      <c r="I796" s="6"/>
      <c r="J796" s="6"/>
      <c r="K796" s="3">
        <v>15000</v>
      </c>
      <c r="L796" s="3">
        <v>100</v>
      </c>
      <c r="M796" s="3">
        <v>50</v>
      </c>
      <c r="N796" s="3">
        <v>20</v>
      </c>
      <c r="O796" s="3">
        <v>50</v>
      </c>
      <c r="P796" s="3" t="s">
        <v>16</v>
      </c>
      <c r="Q796" s="1"/>
      <c r="R796" s="7" t="s">
        <v>2844</v>
      </c>
      <c r="S796" s="8" t="str">
        <f t="shared" si="9"/>
        <v>https://lionslifegame.com/player/YRhPTaGXaEgohzeJpnQt9VkVdtLQfZ2A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>
        <v>899</v>
      </c>
      <c r="I797" s="6"/>
      <c r="J797" s="6"/>
      <c r="K797" s="3">
        <v>25000</v>
      </c>
      <c r="L797" s="3">
        <v>90</v>
      </c>
      <c r="M797" s="3">
        <v>60</v>
      </c>
      <c r="N797" s="3">
        <v>10</v>
      </c>
      <c r="O797" s="3">
        <v>70</v>
      </c>
      <c r="P797" s="3" t="s">
        <v>33</v>
      </c>
      <c r="Q797" s="1"/>
      <c r="R797" s="7" t="s">
        <v>2845</v>
      </c>
      <c r="S797" s="8" t="str">
        <f t="shared" si="9"/>
        <v>https://lionslifegame.com/player/hgQBM0k3iKwlCJoKU55GLgJQ7bvck25s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I798" s="6"/>
      <c r="J798" s="6"/>
      <c r="K798" s="3"/>
      <c r="L798" s="3"/>
      <c r="M798" s="3"/>
      <c r="N798" s="3"/>
      <c r="O798" s="3"/>
      <c r="P798" s="3"/>
      <c r="Q798" s="1"/>
      <c r="R798" s="7"/>
      <c r="S798" s="28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I799" s="6"/>
      <c r="J799" s="6"/>
      <c r="K799" s="3"/>
      <c r="L799" s="3"/>
      <c r="M799" s="3"/>
      <c r="N799" s="3"/>
      <c r="O799" s="3"/>
      <c r="P799" s="3"/>
      <c r="Q799" s="1"/>
      <c r="R799" s="7"/>
      <c r="S799" s="28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I800" s="6"/>
      <c r="J800" s="6"/>
      <c r="K800" s="3"/>
      <c r="L800" s="3"/>
      <c r="M800" s="3"/>
      <c r="N800" s="3"/>
      <c r="O800" s="3"/>
      <c r="P800" s="3"/>
      <c r="Q800" s="1"/>
      <c r="R800" s="7"/>
      <c r="S800" s="28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I801" s="6"/>
      <c r="J801" s="6"/>
      <c r="K801" s="3"/>
      <c r="L801" s="3"/>
      <c r="M801" s="3"/>
      <c r="N801" s="3"/>
      <c r="O801" s="3"/>
      <c r="P801" s="3"/>
      <c r="Q801" s="1"/>
      <c r="R801" s="7"/>
      <c r="S801" s="28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I802" s="6"/>
      <c r="J802" s="6"/>
      <c r="K802" s="3"/>
      <c r="L802" s="3"/>
      <c r="M802" s="3"/>
      <c r="N802" s="3"/>
      <c r="O802" s="3"/>
      <c r="P802" s="3"/>
      <c r="Q802" s="1"/>
      <c r="R802" s="7"/>
      <c r="S802" s="28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I803" s="6"/>
      <c r="J803" s="6"/>
      <c r="K803" s="3"/>
      <c r="L803" s="3"/>
      <c r="M803" s="3"/>
      <c r="N803" s="3"/>
      <c r="O803" s="3"/>
      <c r="P803" s="3"/>
      <c r="Q803" s="1"/>
      <c r="R803" s="7"/>
      <c r="S803" s="28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I804" s="6"/>
      <c r="J804" s="6"/>
      <c r="K804" s="3"/>
      <c r="L804" s="3"/>
      <c r="M804" s="3"/>
      <c r="N804" s="3"/>
      <c r="O804" s="3"/>
      <c r="P804" s="3"/>
      <c r="Q804" s="1"/>
      <c r="R804" s="7"/>
      <c r="S804" s="28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E805" s="6"/>
      <c r="F805" s="6"/>
      <c r="G805" s="6"/>
      <c r="H805" s="6"/>
      <c r="I805" s="6"/>
      <c r="J805" s="6"/>
      <c r="K805" s="3"/>
      <c r="L805" s="3"/>
      <c r="M805" s="3"/>
      <c r="N805" s="3"/>
      <c r="O805" s="3"/>
      <c r="P805" s="3"/>
      <c r="Q805" s="1"/>
      <c r="R805" s="7"/>
      <c r="S805" s="28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E806" s="6"/>
      <c r="F806" s="6"/>
      <c r="G806" s="6"/>
      <c r="H806" s="6"/>
      <c r="I806" s="6"/>
      <c r="J806" s="6"/>
      <c r="K806" s="3"/>
      <c r="L806" s="3"/>
      <c r="M806" s="3"/>
      <c r="N806" s="3"/>
      <c r="O806" s="3"/>
      <c r="P806" s="3"/>
      <c r="Q806" s="1"/>
      <c r="R806" s="7"/>
      <c r="S806" s="28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E807" s="6"/>
      <c r="F807" s="6"/>
      <c r="G807" s="6"/>
      <c r="H807" s="6"/>
      <c r="I807" s="6"/>
      <c r="J807" s="6"/>
      <c r="K807" s="3"/>
      <c r="L807" s="3"/>
      <c r="M807" s="3"/>
      <c r="N807" s="3"/>
      <c r="O807" s="3"/>
      <c r="P807" s="3"/>
      <c r="Q807" s="1"/>
      <c r="R807" s="7"/>
      <c r="S807" s="28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E808" s="6"/>
      <c r="F808" s="6"/>
      <c r="G808" s="6"/>
      <c r="H808" s="6"/>
      <c r="I808" s="6"/>
      <c r="J808" s="6"/>
      <c r="K808" s="3"/>
      <c r="L808" s="3"/>
      <c r="M808" s="3"/>
      <c r="N808" s="3"/>
      <c r="O808" s="3"/>
      <c r="P808" s="3"/>
      <c r="Q808" s="1"/>
      <c r="R808" s="7"/>
      <c r="S808" s="28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E809" s="6"/>
      <c r="F809" s="6"/>
      <c r="G809" s="6"/>
      <c r="H809" s="6"/>
      <c r="I809" s="6"/>
      <c r="J809" s="6"/>
      <c r="K809" s="3"/>
      <c r="L809" s="3"/>
      <c r="M809" s="3"/>
      <c r="N809" s="3"/>
      <c r="O809" s="3"/>
      <c r="P809" s="3"/>
      <c r="Q809" s="1"/>
      <c r="R809" s="7"/>
      <c r="S809" s="28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E810" s="6"/>
      <c r="F810" s="6"/>
      <c r="G810" s="6"/>
      <c r="H810" s="6"/>
      <c r="I810" s="6"/>
      <c r="J810" s="6"/>
      <c r="K810" s="3"/>
      <c r="L810" s="3"/>
      <c r="M810" s="3"/>
      <c r="N810" s="3"/>
      <c r="O810" s="3"/>
      <c r="P810" s="3"/>
      <c r="Q810" s="1"/>
      <c r="R810" s="7"/>
      <c r="S810" s="28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E811" s="6"/>
      <c r="F811" s="6"/>
      <c r="G811" s="6"/>
      <c r="H811" s="6"/>
      <c r="I811" s="6"/>
      <c r="J811" s="6"/>
      <c r="K811" s="3"/>
      <c r="L811" s="3"/>
      <c r="M811" s="3"/>
      <c r="N811" s="3"/>
      <c r="O811" s="3"/>
      <c r="P811" s="3"/>
      <c r="Q811" s="1"/>
      <c r="R811" s="7"/>
      <c r="S811" s="28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E812" s="6"/>
      <c r="F812" s="6"/>
      <c r="G812" s="6"/>
      <c r="H812" s="6"/>
      <c r="I812" s="6"/>
      <c r="J812" s="6"/>
      <c r="K812" s="3"/>
      <c r="L812" s="3"/>
      <c r="M812" s="3"/>
      <c r="N812" s="3"/>
      <c r="O812" s="3"/>
      <c r="P812" s="3"/>
      <c r="Q812" s="1"/>
      <c r="R812" s="7"/>
      <c r="S812" s="28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E813" s="6"/>
      <c r="F813" s="6"/>
      <c r="G813" s="6"/>
      <c r="H813" s="6"/>
      <c r="I813" s="6"/>
      <c r="J813" s="6"/>
      <c r="K813" s="3"/>
      <c r="L813" s="3"/>
      <c r="M813" s="3"/>
      <c r="N813" s="3"/>
      <c r="O813" s="3"/>
      <c r="P813" s="3"/>
      <c r="Q813" s="1"/>
      <c r="R813" s="7"/>
      <c r="S813" s="28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E814" s="6"/>
      <c r="F814" s="6"/>
      <c r="G814" s="6"/>
      <c r="H814" s="6"/>
      <c r="I814" s="6"/>
      <c r="J814" s="6"/>
      <c r="K814" s="3"/>
      <c r="L814" s="3"/>
      <c r="M814" s="3"/>
      <c r="N814" s="3"/>
      <c r="O814" s="3"/>
      <c r="P814" s="3"/>
      <c r="Q814" s="1"/>
      <c r="R814" s="7"/>
      <c r="S814" s="28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3"/>
      <c r="L815" s="3"/>
      <c r="M815" s="3"/>
      <c r="N815" s="3"/>
      <c r="O815" s="3"/>
      <c r="P815" s="3"/>
      <c r="Q815" s="1"/>
      <c r="R815" s="7"/>
      <c r="S815" s="28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3"/>
      <c r="L816" s="3"/>
      <c r="M816" s="3"/>
      <c r="N816" s="3"/>
      <c r="O816" s="3"/>
      <c r="P816" s="3"/>
      <c r="Q816" s="1"/>
      <c r="R816" s="7"/>
      <c r="S816" s="28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3"/>
      <c r="L817" s="3"/>
      <c r="M817" s="3"/>
      <c r="N817" s="3"/>
      <c r="O817" s="3"/>
      <c r="P817" s="3"/>
      <c r="Q817" s="1"/>
      <c r="R817" s="7"/>
      <c r="S817" s="28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3"/>
      <c r="L818" s="3"/>
      <c r="M818" s="3"/>
      <c r="N818" s="3"/>
      <c r="O818" s="3"/>
      <c r="P818" s="3"/>
      <c r="Q818" s="1"/>
      <c r="R818" s="7"/>
      <c r="S818" s="28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3"/>
      <c r="L819" s="3"/>
      <c r="M819" s="3"/>
      <c r="N819" s="3"/>
      <c r="O819" s="3"/>
      <c r="P819" s="3"/>
      <c r="Q819" s="1"/>
      <c r="R819" s="7"/>
      <c r="S819" s="28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3"/>
      <c r="L820" s="3"/>
      <c r="M820" s="3"/>
      <c r="N820" s="3"/>
      <c r="O820" s="3"/>
      <c r="P820" s="3"/>
      <c r="Q820" s="1"/>
      <c r="R820" s="7"/>
      <c r="S820" s="28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3"/>
      <c r="L821" s="3"/>
      <c r="M821" s="3"/>
      <c r="N821" s="3"/>
      <c r="O821" s="3"/>
      <c r="P821" s="3"/>
      <c r="Q821" s="1"/>
      <c r="R821" s="7"/>
      <c r="S821" s="28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3"/>
      <c r="L822" s="3"/>
      <c r="M822" s="3"/>
      <c r="N822" s="3"/>
      <c r="O822" s="3"/>
      <c r="P822" s="3"/>
      <c r="Q822" s="1"/>
      <c r="R822" s="7"/>
      <c r="S822" s="28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3"/>
      <c r="L823" s="3"/>
      <c r="M823" s="3"/>
      <c r="N823" s="3"/>
      <c r="O823" s="3"/>
      <c r="P823" s="3"/>
      <c r="Q823" s="1"/>
      <c r="R823" s="7"/>
      <c r="S823" s="28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3"/>
      <c r="L824" s="3"/>
      <c r="M824" s="3"/>
      <c r="N824" s="3"/>
      <c r="O824" s="3"/>
      <c r="P824" s="3"/>
      <c r="Q824" s="1"/>
      <c r="R824" s="7"/>
      <c r="S824" s="28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3"/>
      <c r="L825" s="3"/>
      <c r="M825" s="3"/>
      <c r="N825" s="3"/>
      <c r="O825" s="3"/>
      <c r="P825" s="3"/>
      <c r="Q825" s="1"/>
      <c r="R825" s="7"/>
      <c r="S825" s="28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3"/>
      <c r="L826" s="3"/>
      <c r="M826" s="3"/>
      <c r="N826" s="3"/>
      <c r="O826" s="3"/>
      <c r="P826" s="3"/>
      <c r="Q826" s="1"/>
      <c r="R826" s="7"/>
      <c r="S826" s="28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3"/>
      <c r="L827" s="3"/>
      <c r="M827" s="3"/>
      <c r="N827" s="3"/>
      <c r="O827" s="3"/>
      <c r="P827" s="3"/>
      <c r="Q827" s="1"/>
      <c r="R827" s="7"/>
      <c r="S827" s="28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3"/>
      <c r="L828" s="3"/>
      <c r="M828" s="3"/>
      <c r="N828" s="3"/>
      <c r="O828" s="3"/>
      <c r="P828" s="3"/>
      <c r="Q828" s="1"/>
      <c r="R828" s="7"/>
      <c r="S828" s="28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3"/>
      <c r="L829" s="3"/>
      <c r="M829" s="3"/>
      <c r="N829" s="3"/>
      <c r="O829" s="3"/>
      <c r="P829" s="3"/>
      <c r="Q829" s="1"/>
      <c r="R829" s="7"/>
      <c r="S829" s="28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3"/>
      <c r="L830" s="3"/>
      <c r="M830" s="3"/>
      <c r="N830" s="3"/>
      <c r="O830" s="3"/>
      <c r="P830" s="3"/>
      <c r="Q830" s="1"/>
      <c r="R830" s="7"/>
      <c r="S830" s="28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3"/>
      <c r="L831" s="3"/>
      <c r="M831" s="3"/>
      <c r="N831" s="3"/>
      <c r="O831" s="3"/>
      <c r="P831" s="3"/>
      <c r="Q831" s="1"/>
      <c r="R831" s="7"/>
      <c r="S831" s="28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3"/>
      <c r="L832" s="3"/>
      <c r="M832" s="3"/>
      <c r="N832" s="3"/>
      <c r="O832" s="3"/>
      <c r="P832" s="3"/>
      <c r="Q832" s="1"/>
      <c r="R832" s="7"/>
      <c r="S832" s="28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3"/>
      <c r="L833" s="3"/>
      <c r="M833" s="3"/>
      <c r="N833" s="3"/>
      <c r="O833" s="3"/>
      <c r="P833" s="3"/>
      <c r="Q833" s="1"/>
      <c r="R833" s="7"/>
      <c r="S833" s="28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3"/>
      <c r="L834" s="3"/>
      <c r="M834" s="3"/>
      <c r="N834" s="3"/>
      <c r="O834" s="3"/>
      <c r="P834" s="3"/>
      <c r="Q834" s="1"/>
      <c r="R834" s="7"/>
      <c r="S834" s="28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3"/>
      <c r="L835" s="3"/>
      <c r="M835" s="3"/>
      <c r="N835" s="3"/>
      <c r="O835" s="3"/>
      <c r="P835" s="3"/>
      <c r="Q835" s="1"/>
      <c r="R835" s="7"/>
      <c r="S835" s="28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3"/>
      <c r="L836" s="3"/>
      <c r="M836" s="3"/>
      <c r="N836" s="3"/>
      <c r="O836" s="3"/>
      <c r="P836" s="3"/>
      <c r="Q836" s="1"/>
      <c r="R836" s="7"/>
      <c r="S836" s="28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3"/>
      <c r="L837" s="3"/>
      <c r="M837" s="3"/>
      <c r="N837" s="3"/>
      <c r="O837" s="3"/>
      <c r="P837" s="3"/>
      <c r="Q837" s="1"/>
      <c r="R837" s="7"/>
      <c r="S837" s="28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3"/>
      <c r="L838" s="3"/>
      <c r="M838" s="3"/>
      <c r="N838" s="3"/>
      <c r="O838" s="3"/>
      <c r="P838" s="3"/>
      <c r="Q838" s="1"/>
      <c r="R838" s="7"/>
      <c r="S838" s="28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3"/>
      <c r="L839" s="3"/>
      <c r="M839" s="3"/>
      <c r="N839" s="3"/>
      <c r="O839" s="3"/>
      <c r="P839" s="3"/>
      <c r="Q839" s="1"/>
      <c r="R839" s="7"/>
      <c r="S839" s="28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3"/>
      <c r="L840" s="3"/>
      <c r="M840" s="3"/>
      <c r="N840" s="3"/>
      <c r="O840" s="3"/>
      <c r="P840" s="3"/>
      <c r="Q840" s="1"/>
      <c r="R840" s="7"/>
      <c r="S840" s="28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3"/>
      <c r="L841" s="3"/>
      <c r="M841" s="3"/>
      <c r="N841" s="3"/>
      <c r="O841" s="3"/>
      <c r="P841" s="3"/>
      <c r="Q841" s="1"/>
      <c r="R841" s="7"/>
      <c r="S841" s="28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3"/>
      <c r="L842" s="3"/>
      <c r="M842" s="3"/>
      <c r="N842" s="3"/>
      <c r="O842" s="3"/>
      <c r="P842" s="3"/>
      <c r="Q842" s="1"/>
      <c r="R842" s="7"/>
      <c r="S842" s="28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3"/>
      <c r="L843" s="3"/>
      <c r="M843" s="3"/>
      <c r="N843" s="3"/>
      <c r="O843" s="3"/>
      <c r="P843" s="3"/>
      <c r="Q843" s="1"/>
      <c r="R843" s="7"/>
      <c r="S843" s="28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3"/>
      <c r="L844" s="3"/>
      <c r="M844" s="3"/>
      <c r="N844" s="3"/>
      <c r="O844" s="3"/>
      <c r="P844" s="3"/>
      <c r="Q844" s="1"/>
      <c r="R844" s="7"/>
      <c r="S844" s="28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3"/>
      <c r="L845" s="3"/>
      <c r="M845" s="3"/>
      <c r="N845" s="3"/>
      <c r="O845" s="3"/>
      <c r="P845" s="3"/>
      <c r="Q845" s="1"/>
      <c r="R845" s="7"/>
      <c r="S845" s="28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3"/>
      <c r="L846" s="3"/>
      <c r="M846" s="3"/>
      <c r="N846" s="3"/>
      <c r="O846" s="3"/>
      <c r="P846" s="3"/>
      <c r="Q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3"/>
      <c r="L847" s="3"/>
      <c r="M847" s="3"/>
      <c r="N847" s="3"/>
      <c r="O847" s="3"/>
      <c r="P847" s="3"/>
      <c r="Q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3"/>
      <c r="L848" s="3"/>
      <c r="M848" s="3"/>
      <c r="N848" s="3"/>
      <c r="O848" s="3"/>
      <c r="P848" s="3"/>
      <c r="Q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3"/>
      <c r="L849" s="3"/>
      <c r="M849" s="3"/>
      <c r="N849" s="3"/>
      <c r="O849" s="3"/>
      <c r="P849" s="3"/>
      <c r="Q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3"/>
      <c r="L850" s="3"/>
      <c r="M850" s="3"/>
      <c r="N850" s="3"/>
      <c r="O850" s="3"/>
      <c r="P850" s="3"/>
      <c r="Q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3"/>
      <c r="L851" s="3"/>
      <c r="M851" s="3"/>
      <c r="N851" s="3"/>
      <c r="O851" s="3"/>
      <c r="P851" s="3"/>
      <c r="Q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3"/>
      <c r="L852" s="3"/>
      <c r="M852" s="3"/>
      <c r="N852" s="3"/>
      <c r="O852" s="3"/>
      <c r="P852" s="3"/>
      <c r="Q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3"/>
      <c r="L853" s="3"/>
      <c r="M853" s="3"/>
      <c r="N853" s="3"/>
      <c r="O853" s="3"/>
      <c r="P853" s="3"/>
      <c r="Q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3"/>
      <c r="L854" s="3"/>
      <c r="M854" s="3"/>
      <c r="N854" s="3"/>
      <c r="O854" s="3"/>
      <c r="P854" s="3"/>
      <c r="Q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3"/>
      <c r="L855" s="3"/>
      <c r="M855" s="3"/>
      <c r="N855" s="3"/>
      <c r="O855" s="3"/>
      <c r="P855" s="3"/>
      <c r="Q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3"/>
      <c r="L856" s="3"/>
      <c r="M856" s="3"/>
      <c r="N856" s="3"/>
      <c r="O856" s="3"/>
      <c r="P856" s="3"/>
      <c r="Q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3"/>
      <c r="L857" s="3"/>
      <c r="M857" s="3"/>
      <c r="N857" s="3"/>
      <c r="O857" s="3"/>
      <c r="P857" s="3"/>
      <c r="Q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3"/>
      <c r="L858" s="3"/>
      <c r="M858" s="3"/>
      <c r="N858" s="3"/>
      <c r="O858" s="3"/>
      <c r="P858" s="3"/>
      <c r="Q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3"/>
      <c r="L859" s="3"/>
      <c r="M859" s="3"/>
      <c r="N859" s="3"/>
      <c r="O859" s="3"/>
      <c r="P859" s="3"/>
      <c r="Q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3"/>
      <c r="L860" s="3"/>
      <c r="M860" s="3"/>
      <c r="N860" s="3"/>
      <c r="O860" s="3"/>
      <c r="P860" s="3"/>
      <c r="Q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3"/>
      <c r="L861" s="3"/>
      <c r="M861" s="3"/>
      <c r="N861" s="3"/>
      <c r="O861" s="3"/>
      <c r="P861" s="3"/>
      <c r="Q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3"/>
      <c r="L862" s="3"/>
      <c r="M862" s="3"/>
      <c r="N862" s="3"/>
      <c r="O862" s="3"/>
      <c r="P862" s="3"/>
      <c r="Q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3"/>
      <c r="L863" s="3"/>
      <c r="M863" s="3"/>
      <c r="N863" s="3"/>
      <c r="O863" s="3"/>
      <c r="P863" s="3"/>
      <c r="Q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3"/>
      <c r="L864" s="3"/>
      <c r="M864" s="3"/>
      <c r="N864" s="3"/>
      <c r="O864" s="3"/>
      <c r="P864" s="3"/>
      <c r="Q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3"/>
      <c r="L865" s="3"/>
      <c r="M865" s="3"/>
      <c r="N865" s="3"/>
      <c r="O865" s="3"/>
      <c r="P865" s="3"/>
      <c r="Q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3"/>
      <c r="L866" s="3"/>
      <c r="M866" s="3"/>
      <c r="N866" s="3"/>
      <c r="O866" s="3"/>
      <c r="P866" s="3"/>
      <c r="Q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3"/>
      <c r="L867" s="3"/>
      <c r="M867" s="3"/>
      <c r="N867" s="3"/>
      <c r="O867" s="3"/>
      <c r="P867" s="3"/>
      <c r="Q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3"/>
      <c r="L868" s="3"/>
      <c r="M868" s="3"/>
      <c r="N868" s="3"/>
      <c r="O868" s="3"/>
      <c r="P868" s="3"/>
      <c r="Q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3"/>
      <c r="L869" s="3"/>
      <c r="M869" s="3"/>
      <c r="N869" s="3"/>
      <c r="O869" s="3"/>
      <c r="P869" s="3"/>
      <c r="Q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3"/>
      <c r="L870" s="3"/>
      <c r="M870" s="3"/>
      <c r="N870" s="3"/>
      <c r="O870" s="3"/>
      <c r="P870" s="3"/>
      <c r="Q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3"/>
      <c r="L871" s="3"/>
      <c r="M871" s="3"/>
      <c r="N871" s="3"/>
      <c r="O871" s="3"/>
      <c r="P871" s="3"/>
      <c r="Q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3"/>
      <c r="L872" s="3"/>
      <c r="M872" s="3"/>
      <c r="N872" s="3"/>
      <c r="O872" s="3"/>
      <c r="P872" s="3"/>
      <c r="Q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3"/>
      <c r="L873" s="3"/>
      <c r="M873" s="3"/>
      <c r="N873" s="3"/>
      <c r="O873" s="3"/>
      <c r="P873" s="3"/>
      <c r="Q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3"/>
      <c r="L874" s="3"/>
      <c r="M874" s="3"/>
      <c r="N874" s="3"/>
      <c r="O874" s="3"/>
      <c r="P874" s="3"/>
      <c r="Q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3"/>
      <c r="L875" s="3"/>
      <c r="M875" s="3"/>
      <c r="N875" s="3"/>
      <c r="O875" s="3"/>
      <c r="P875" s="3"/>
      <c r="Q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3"/>
      <c r="L876" s="3"/>
      <c r="M876" s="3"/>
      <c r="N876" s="3"/>
      <c r="O876" s="3"/>
      <c r="P876" s="3"/>
      <c r="Q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3"/>
      <c r="L877" s="3"/>
      <c r="M877" s="3"/>
      <c r="N877" s="3"/>
      <c r="O877" s="3"/>
      <c r="P877" s="3"/>
      <c r="Q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3"/>
      <c r="L878" s="3"/>
      <c r="M878" s="3"/>
      <c r="N878" s="3"/>
      <c r="O878" s="3"/>
      <c r="P878" s="3"/>
      <c r="Q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3"/>
      <c r="L879" s="3"/>
      <c r="M879" s="3"/>
      <c r="N879" s="3"/>
      <c r="O879" s="3"/>
      <c r="P879" s="3"/>
      <c r="Q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3"/>
      <c r="L880" s="3"/>
      <c r="M880" s="3"/>
      <c r="N880" s="3"/>
      <c r="O880" s="3"/>
      <c r="P880" s="3"/>
      <c r="Q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3"/>
      <c r="L881" s="3"/>
      <c r="M881" s="3"/>
      <c r="N881" s="3"/>
      <c r="O881" s="3"/>
      <c r="P881" s="3"/>
      <c r="Q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3"/>
      <c r="L882" s="3"/>
      <c r="M882" s="3"/>
      <c r="N882" s="3"/>
      <c r="O882" s="3"/>
      <c r="P882" s="3"/>
      <c r="Q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3"/>
      <c r="L883" s="3"/>
      <c r="M883" s="3"/>
      <c r="N883" s="3"/>
      <c r="O883" s="3"/>
      <c r="P883" s="3"/>
      <c r="Q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3"/>
      <c r="L884" s="3"/>
      <c r="M884" s="3"/>
      <c r="N884" s="3"/>
      <c r="O884" s="3"/>
      <c r="P884" s="3"/>
      <c r="Q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3"/>
      <c r="L885" s="3"/>
      <c r="M885" s="3"/>
      <c r="N885" s="3"/>
      <c r="O885" s="3"/>
      <c r="P885" s="3"/>
      <c r="Q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3"/>
      <c r="L886" s="3"/>
      <c r="M886" s="3"/>
      <c r="N886" s="3"/>
      <c r="O886" s="3"/>
      <c r="P886" s="3"/>
      <c r="Q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3"/>
      <c r="L887" s="3"/>
      <c r="M887" s="3"/>
      <c r="N887" s="3"/>
      <c r="O887" s="3"/>
      <c r="P887" s="3"/>
      <c r="Q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3"/>
      <c r="L888" s="3"/>
      <c r="M888" s="3"/>
      <c r="N888" s="3"/>
      <c r="O888" s="3"/>
      <c r="P888" s="3"/>
      <c r="Q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3"/>
      <c r="L889" s="3"/>
      <c r="M889" s="3"/>
      <c r="N889" s="3"/>
      <c r="O889" s="3"/>
      <c r="P889" s="3"/>
      <c r="Q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3"/>
      <c r="L890" s="3"/>
      <c r="M890" s="3"/>
      <c r="N890" s="3"/>
      <c r="O890" s="3"/>
      <c r="P890" s="3"/>
      <c r="Q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3"/>
      <c r="L891" s="3"/>
      <c r="M891" s="3"/>
      <c r="N891" s="3"/>
      <c r="O891" s="3"/>
      <c r="P891" s="3"/>
      <c r="Q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3"/>
      <c r="L892" s="3"/>
      <c r="M892" s="3"/>
      <c r="N892" s="3"/>
      <c r="O892" s="3"/>
      <c r="P892" s="3"/>
      <c r="Q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3"/>
      <c r="L893" s="3"/>
      <c r="M893" s="3"/>
      <c r="N893" s="3"/>
      <c r="O893" s="3"/>
      <c r="P893" s="3"/>
      <c r="Q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3"/>
      <c r="L894" s="3"/>
      <c r="M894" s="3"/>
      <c r="N894" s="3"/>
      <c r="O894" s="3"/>
      <c r="P894" s="3"/>
      <c r="Q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3"/>
      <c r="L895" s="3"/>
      <c r="M895" s="3"/>
      <c r="N895" s="3"/>
      <c r="O895" s="3"/>
      <c r="P895" s="3"/>
      <c r="Q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3"/>
      <c r="L896" s="3"/>
      <c r="M896" s="3"/>
      <c r="N896" s="3"/>
      <c r="O896" s="3"/>
      <c r="P896" s="3"/>
      <c r="Q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3"/>
      <c r="L897" s="3"/>
      <c r="M897" s="3"/>
      <c r="N897" s="3"/>
      <c r="O897" s="3"/>
      <c r="P897" s="3"/>
      <c r="Q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3"/>
      <c r="L898" s="3"/>
      <c r="M898" s="3"/>
      <c r="N898" s="3"/>
      <c r="O898" s="3"/>
      <c r="P898" s="3"/>
      <c r="Q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3"/>
      <c r="L899" s="3"/>
      <c r="M899" s="3"/>
      <c r="N899" s="3"/>
      <c r="O899" s="3"/>
      <c r="P899" s="3"/>
      <c r="Q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3"/>
      <c r="L900" s="3"/>
      <c r="M900" s="3"/>
      <c r="N900" s="3"/>
      <c r="O900" s="3"/>
      <c r="P900" s="3"/>
      <c r="Q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3"/>
      <c r="L901" s="3"/>
      <c r="M901" s="3"/>
      <c r="N901" s="3"/>
      <c r="O901" s="3"/>
      <c r="P901" s="3"/>
      <c r="Q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3"/>
      <c r="L902" s="3"/>
      <c r="M902" s="3"/>
      <c r="N902" s="3"/>
      <c r="O902" s="3"/>
      <c r="P902" s="3"/>
      <c r="Q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3"/>
      <c r="L903" s="3"/>
      <c r="M903" s="3"/>
      <c r="N903" s="3"/>
      <c r="O903" s="3"/>
      <c r="P903" s="3"/>
      <c r="Q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3"/>
      <c r="L904" s="3"/>
      <c r="M904" s="3"/>
      <c r="N904" s="3"/>
      <c r="O904" s="3"/>
      <c r="P904" s="3"/>
      <c r="Q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3"/>
      <c r="L905" s="3"/>
      <c r="M905" s="3"/>
      <c r="N905" s="3"/>
      <c r="O905" s="3"/>
      <c r="P905" s="3"/>
      <c r="Q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3"/>
      <c r="L906" s="3"/>
      <c r="M906" s="3"/>
      <c r="N906" s="3"/>
      <c r="O906" s="3"/>
      <c r="P906" s="3"/>
      <c r="Q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3"/>
      <c r="L907" s="3"/>
      <c r="M907" s="3"/>
      <c r="N907" s="3"/>
      <c r="O907" s="3"/>
      <c r="P907" s="3"/>
      <c r="Q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3"/>
      <c r="L908" s="3"/>
      <c r="M908" s="3"/>
      <c r="N908" s="3"/>
      <c r="O908" s="3"/>
      <c r="P908" s="3"/>
      <c r="Q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3"/>
      <c r="L909" s="3"/>
      <c r="M909" s="3"/>
      <c r="N909" s="3"/>
      <c r="O909" s="3"/>
      <c r="P909" s="3"/>
      <c r="Q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3"/>
      <c r="L910" s="3"/>
      <c r="M910" s="3"/>
      <c r="N910" s="3"/>
      <c r="O910" s="3"/>
      <c r="P910" s="3"/>
      <c r="Q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3"/>
      <c r="L911" s="3"/>
      <c r="M911" s="3"/>
      <c r="N911" s="3"/>
      <c r="O911" s="3"/>
      <c r="P911" s="3"/>
      <c r="Q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3"/>
      <c r="L912" s="3"/>
      <c r="M912" s="3"/>
      <c r="N912" s="3"/>
      <c r="O912" s="3"/>
      <c r="P912" s="3"/>
      <c r="Q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3"/>
      <c r="L913" s="3"/>
      <c r="M913" s="3"/>
      <c r="N913" s="3"/>
      <c r="O913" s="3"/>
      <c r="P913" s="3"/>
      <c r="Q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3"/>
      <c r="L914" s="3"/>
      <c r="M914" s="3"/>
      <c r="N914" s="3"/>
      <c r="O914" s="3"/>
      <c r="P914" s="3"/>
      <c r="Q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3"/>
      <c r="L915" s="3"/>
      <c r="M915" s="3"/>
      <c r="N915" s="3"/>
      <c r="O915" s="3"/>
      <c r="P915" s="3"/>
      <c r="Q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3"/>
      <c r="L916" s="3"/>
      <c r="M916" s="3"/>
      <c r="N916" s="3"/>
      <c r="O916" s="3"/>
      <c r="P916" s="3"/>
      <c r="Q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3"/>
      <c r="L917" s="3"/>
      <c r="M917" s="3"/>
      <c r="N917" s="3"/>
      <c r="O917" s="3"/>
      <c r="P917" s="3"/>
      <c r="Q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3"/>
      <c r="L918" s="3"/>
      <c r="M918" s="3"/>
      <c r="N918" s="3"/>
      <c r="O918" s="3"/>
      <c r="P918" s="3"/>
      <c r="Q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3"/>
      <c r="L919" s="3"/>
      <c r="M919" s="3"/>
      <c r="N919" s="3"/>
      <c r="O919" s="3"/>
      <c r="P919" s="3"/>
      <c r="Q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3"/>
      <c r="L920" s="3"/>
      <c r="M920" s="3"/>
      <c r="N920" s="3"/>
      <c r="O920" s="3"/>
      <c r="P920" s="3"/>
      <c r="Q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3"/>
      <c r="L921" s="3"/>
      <c r="M921" s="3"/>
      <c r="N921" s="3"/>
      <c r="O921" s="3"/>
      <c r="P921" s="3"/>
      <c r="Q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3"/>
      <c r="L922" s="3"/>
      <c r="M922" s="3"/>
      <c r="N922" s="3"/>
      <c r="O922" s="3"/>
      <c r="P922" s="3"/>
      <c r="Q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3"/>
      <c r="L923" s="3"/>
      <c r="M923" s="3"/>
      <c r="N923" s="3"/>
      <c r="O923" s="3"/>
      <c r="P923" s="3"/>
      <c r="Q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3"/>
      <c r="L924" s="3"/>
      <c r="M924" s="3"/>
      <c r="N924" s="3"/>
      <c r="O924" s="3"/>
      <c r="P924" s="3"/>
      <c r="Q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3"/>
      <c r="L925" s="3"/>
      <c r="M925" s="3"/>
      <c r="N925" s="3"/>
      <c r="O925" s="3"/>
      <c r="P925" s="3"/>
      <c r="Q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3"/>
      <c r="L926" s="3"/>
      <c r="M926" s="3"/>
      <c r="N926" s="3"/>
      <c r="O926" s="3"/>
      <c r="P926" s="3"/>
      <c r="Q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3"/>
      <c r="L927" s="3"/>
      <c r="M927" s="3"/>
      <c r="N927" s="3"/>
      <c r="O927" s="3"/>
      <c r="P927" s="3"/>
      <c r="Q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3"/>
      <c r="L928" s="3"/>
      <c r="M928" s="3"/>
      <c r="N928" s="3"/>
      <c r="O928" s="3"/>
      <c r="P928" s="3"/>
      <c r="Q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3"/>
      <c r="L929" s="3"/>
      <c r="M929" s="3"/>
      <c r="N929" s="3"/>
      <c r="O929" s="3"/>
      <c r="P929" s="3"/>
      <c r="Q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3"/>
      <c r="L930" s="3"/>
      <c r="M930" s="3"/>
      <c r="N930" s="3"/>
      <c r="O930" s="3"/>
      <c r="P930" s="3"/>
      <c r="Q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3"/>
      <c r="L931" s="3"/>
      <c r="M931" s="3"/>
      <c r="N931" s="3"/>
      <c r="O931" s="3"/>
      <c r="P931" s="3"/>
      <c r="Q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3"/>
      <c r="L932" s="3"/>
      <c r="M932" s="3"/>
      <c r="N932" s="3"/>
      <c r="O932" s="3"/>
      <c r="P932" s="3"/>
      <c r="Q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3"/>
      <c r="L933" s="3"/>
      <c r="M933" s="3"/>
      <c r="N933" s="3"/>
      <c r="O933" s="3"/>
      <c r="P933" s="3"/>
      <c r="Q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3"/>
      <c r="L934" s="3"/>
      <c r="M934" s="3"/>
      <c r="N934" s="3"/>
      <c r="O934" s="3"/>
      <c r="P934" s="3"/>
      <c r="Q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3"/>
      <c r="L935" s="3"/>
      <c r="M935" s="3"/>
      <c r="N935" s="3"/>
      <c r="O935" s="3"/>
      <c r="P935" s="3"/>
      <c r="Q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3"/>
      <c r="L936" s="3"/>
      <c r="M936" s="3"/>
      <c r="N936" s="3"/>
      <c r="O936" s="3"/>
      <c r="P936" s="3"/>
      <c r="Q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3"/>
      <c r="L937" s="3"/>
      <c r="M937" s="3"/>
      <c r="N937" s="3"/>
      <c r="O937" s="3"/>
      <c r="P937" s="3"/>
      <c r="Q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3"/>
      <c r="L938" s="3"/>
      <c r="M938" s="3"/>
      <c r="N938" s="3"/>
      <c r="O938" s="3"/>
      <c r="P938" s="3"/>
      <c r="Q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3"/>
      <c r="L939" s="3"/>
      <c r="M939" s="3"/>
      <c r="N939" s="3"/>
      <c r="O939" s="3"/>
      <c r="P939" s="3"/>
      <c r="Q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3"/>
      <c r="L940" s="3"/>
      <c r="M940" s="3"/>
      <c r="N940" s="3"/>
      <c r="O940" s="3"/>
      <c r="P940" s="3"/>
      <c r="Q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3"/>
      <c r="L941" s="3"/>
      <c r="M941" s="3"/>
      <c r="N941" s="3"/>
      <c r="O941" s="3"/>
      <c r="P941" s="3"/>
      <c r="Q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3"/>
      <c r="L942" s="3"/>
      <c r="M942" s="3"/>
      <c r="N942" s="3"/>
      <c r="O942" s="3"/>
      <c r="P942" s="3"/>
      <c r="Q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3"/>
      <c r="L943" s="3"/>
      <c r="M943" s="3"/>
      <c r="N943" s="3"/>
      <c r="O943" s="3"/>
      <c r="P943" s="3"/>
      <c r="Q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3"/>
      <c r="L944" s="3"/>
      <c r="M944" s="3"/>
      <c r="N944" s="3"/>
      <c r="O944" s="3"/>
      <c r="P944" s="3"/>
      <c r="Q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3"/>
      <c r="L945" s="3"/>
      <c r="M945" s="3"/>
      <c r="N945" s="3"/>
      <c r="O945" s="3"/>
      <c r="P945" s="3"/>
      <c r="Q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3"/>
      <c r="L946" s="3"/>
      <c r="M946" s="3"/>
      <c r="N946" s="3"/>
      <c r="O946" s="3"/>
      <c r="P946" s="3"/>
      <c r="Q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3"/>
      <c r="L947" s="3"/>
      <c r="M947" s="3"/>
      <c r="N947" s="3"/>
      <c r="O947" s="3"/>
      <c r="P947" s="3"/>
      <c r="Q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3"/>
      <c r="L948" s="3"/>
      <c r="M948" s="3"/>
      <c r="N948" s="3"/>
      <c r="O948" s="3"/>
      <c r="P948" s="3"/>
      <c r="Q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3"/>
      <c r="L949" s="3"/>
      <c r="M949" s="3"/>
      <c r="N949" s="3"/>
      <c r="O949" s="3"/>
      <c r="P949" s="3"/>
      <c r="Q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3"/>
      <c r="L950" s="3"/>
      <c r="M950" s="3"/>
      <c r="N950" s="3"/>
      <c r="O950" s="3"/>
      <c r="P950" s="3"/>
      <c r="Q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3"/>
      <c r="L951" s="3"/>
      <c r="M951" s="3"/>
      <c r="N951" s="3"/>
      <c r="O951" s="3"/>
      <c r="P951" s="3"/>
      <c r="Q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3"/>
      <c r="L952" s="3"/>
      <c r="M952" s="3"/>
      <c r="N952" s="3"/>
      <c r="O952" s="3"/>
      <c r="P952" s="3"/>
      <c r="Q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3"/>
      <c r="L953" s="3"/>
      <c r="M953" s="3"/>
      <c r="N953" s="3"/>
      <c r="O953" s="3"/>
      <c r="P953" s="3"/>
      <c r="Q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3"/>
      <c r="L954" s="3"/>
      <c r="M954" s="3"/>
      <c r="N954" s="3"/>
      <c r="O954" s="3"/>
      <c r="P954" s="3"/>
      <c r="Q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3"/>
      <c r="L955" s="3"/>
      <c r="M955" s="3"/>
      <c r="N955" s="3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3"/>
      <c r="L956" s="3"/>
      <c r="M956" s="3"/>
      <c r="N956" s="3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3"/>
      <c r="L957" s="3"/>
      <c r="M957" s="3"/>
      <c r="N957" s="3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3"/>
      <c r="L958" s="3"/>
      <c r="M958" s="3"/>
      <c r="N958" s="3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3"/>
      <c r="L959" s="3"/>
      <c r="M959" s="3"/>
      <c r="N959" s="3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3"/>
      <c r="L960" s="3"/>
      <c r="M960" s="3"/>
      <c r="N960" s="3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3"/>
      <c r="L961" s="3"/>
      <c r="M961" s="3"/>
      <c r="N961" s="3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3"/>
      <c r="L962" s="3"/>
      <c r="M962" s="3"/>
      <c r="N962" s="3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3"/>
      <c r="L963" s="3"/>
      <c r="M963" s="3"/>
      <c r="N963" s="3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3"/>
      <c r="L964" s="3"/>
      <c r="M964" s="3"/>
      <c r="N964" s="3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3"/>
      <c r="L965" s="3"/>
      <c r="M965" s="3"/>
      <c r="N965" s="3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3"/>
      <c r="L966" s="3"/>
      <c r="M966" s="3"/>
      <c r="N966" s="3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3"/>
      <c r="L967" s="3"/>
      <c r="M967" s="3"/>
      <c r="N967" s="3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3"/>
      <c r="L968" s="3"/>
      <c r="M968" s="3"/>
      <c r="N968" s="3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3"/>
      <c r="L969" s="3"/>
      <c r="M969" s="3"/>
      <c r="N969" s="3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3"/>
      <c r="L970" s="3"/>
      <c r="M970" s="3"/>
      <c r="N970" s="3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3"/>
      <c r="L971" s="3"/>
      <c r="M971" s="3"/>
      <c r="N971" s="3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3"/>
      <c r="L972" s="3"/>
      <c r="M972" s="3"/>
      <c r="N972" s="3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3"/>
      <c r="L973" s="3"/>
      <c r="M973" s="3"/>
      <c r="N973" s="3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3"/>
      <c r="L974" s="3"/>
      <c r="M974" s="3"/>
      <c r="N974" s="3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3"/>
      <c r="L975" s="3"/>
      <c r="M975" s="3"/>
      <c r="N975" s="3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3"/>
      <c r="L976" s="3"/>
      <c r="M976" s="3"/>
      <c r="N976" s="3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3"/>
      <c r="L977" s="3"/>
      <c r="M977" s="3"/>
      <c r="N977" s="3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3"/>
      <c r="L978" s="3"/>
      <c r="M978" s="3"/>
      <c r="N978" s="3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3"/>
      <c r="L979" s="3"/>
      <c r="M979" s="3"/>
      <c r="N979" s="3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3"/>
      <c r="L980" s="3"/>
      <c r="M980" s="3"/>
      <c r="N980" s="3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3"/>
      <c r="L981" s="3"/>
      <c r="M981" s="3"/>
      <c r="N981" s="3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3"/>
      <c r="L982" s="3"/>
      <c r="M982" s="3"/>
      <c r="N982" s="3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3"/>
      <c r="L983" s="3"/>
      <c r="M983" s="3"/>
      <c r="N983" s="3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3"/>
      <c r="L984" s="3"/>
      <c r="M984" s="3"/>
      <c r="N984" s="3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3"/>
      <c r="L985" s="3"/>
      <c r="M985" s="3"/>
      <c r="N985" s="3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3"/>
      <c r="L986" s="3"/>
      <c r="M986" s="3"/>
      <c r="N986" s="3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3"/>
      <c r="L987" s="3"/>
      <c r="M987" s="3"/>
      <c r="N987" s="3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3"/>
      <c r="L988" s="3"/>
      <c r="M988" s="3"/>
      <c r="N988" s="3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3"/>
      <c r="L989" s="3"/>
      <c r="M989" s="3"/>
      <c r="N989" s="3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3"/>
      <c r="L990" s="3"/>
      <c r="M990" s="3"/>
      <c r="N990" s="3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3"/>
      <c r="L991" s="3"/>
      <c r="M991" s="3"/>
      <c r="N991" s="3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3"/>
      <c r="L992" s="3"/>
      <c r="M992" s="3"/>
      <c r="N992" s="3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">
      <c r="A993" s="1"/>
      <c r="B993" s="6"/>
      <c r="C993" s="6"/>
      <c r="D993" s="6"/>
      <c r="E993" s="6"/>
      <c r="F993" s="6"/>
      <c r="G993" s="6"/>
      <c r="H993" s="6"/>
      <c r="I993" s="6"/>
      <c r="J993" s="6"/>
      <c r="K993" s="3"/>
      <c r="L993" s="3"/>
      <c r="M993" s="3"/>
      <c r="N993" s="3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4">
      <c r="A994" s="1"/>
      <c r="B994" s="6"/>
      <c r="C994" s="6"/>
      <c r="D994" s="6"/>
      <c r="E994" s="6"/>
      <c r="F994" s="6"/>
      <c r="G994" s="6"/>
      <c r="H994" s="6"/>
      <c r="I994" s="6"/>
      <c r="J994" s="6"/>
      <c r="K994" s="3"/>
      <c r="L994" s="3"/>
      <c r="M994" s="3"/>
      <c r="N994" s="3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4">
      <c r="A995" s="1"/>
      <c r="B995" s="6"/>
      <c r="C995" s="6"/>
      <c r="D995" s="6"/>
      <c r="E995" s="6"/>
      <c r="F995" s="6"/>
      <c r="G995" s="6"/>
      <c r="H995" s="6"/>
      <c r="I995" s="6"/>
      <c r="J995" s="6"/>
      <c r="K995" s="3"/>
      <c r="L995" s="3"/>
      <c r="M995" s="3"/>
      <c r="N995" s="3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4">
      <c r="A996" s="1"/>
      <c r="B996" s="6"/>
      <c r="C996" s="6"/>
      <c r="D996" s="6"/>
      <c r="E996" s="6"/>
      <c r="F996" s="6"/>
      <c r="G996" s="6"/>
      <c r="H996" s="6"/>
      <c r="I996" s="6"/>
      <c r="J996" s="6"/>
      <c r="K996" s="3"/>
      <c r="L996" s="3"/>
      <c r="M996" s="3"/>
      <c r="N996" s="3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4">
      <c r="A997" s="1"/>
      <c r="B997" s="6"/>
      <c r="C997" s="6"/>
      <c r="D997" s="6"/>
      <c r="E997" s="6"/>
      <c r="F997" s="6"/>
      <c r="G997" s="6"/>
      <c r="H997" s="6"/>
      <c r="I997" s="6"/>
      <c r="J997" s="6"/>
      <c r="K997" s="3"/>
      <c r="L997" s="3"/>
      <c r="M997" s="3"/>
      <c r="N997" s="3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4">
      <c r="A998" s="1"/>
      <c r="B998" s="6"/>
      <c r="C998" s="6"/>
      <c r="D998" s="6"/>
      <c r="E998" s="6"/>
      <c r="F998" s="6"/>
      <c r="G998" s="6"/>
      <c r="H998" s="6"/>
      <c r="I998" s="6"/>
      <c r="J998" s="6"/>
      <c r="K998" s="3"/>
      <c r="L998" s="3"/>
      <c r="M998" s="3"/>
      <c r="N998" s="3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4">
      <c r="A999" s="1"/>
      <c r="B999" s="6"/>
      <c r="C999" s="6"/>
      <c r="D999" s="6"/>
      <c r="E999" s="6"/>
      <c r="F999" s="6"/>
      <c r="G999" s="6"/>
      <c r="H999" s="6"/>
      <c r="I999" s="6"/>
      <c r="J999" s="6"/>
      <c r="K999" s="3"/>
      <c r="L999" s="3"/>
      <c r="M999" s="3"/>
      <c r="N999" s="3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4">
      <c r="A1000" s="1"/>
      <c r="B1000" s="6"/>
      <c r="C1000" s="6"/>
      <c r="D1000" s="6"/>
      <c r="E1000" s="6"/>
      <c r="F1000" s="6"/>
      <c r="G1000" s="6"/>
      <c r="H1000" s="6"/>
      <c r="I1000" s="6"/>
      <c r="J1000" s="6"/>
      <c r="K1000" s="3"/>
      <c r="L1000" s="3"/>
      <c r="M1000" s="3"/>
      <c r="N1000" s="3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4">
      <c r="A1001" s="1"/>
      <c r="B1001" s="6"/>
      <c r="C1001" s="6"/>
      <c r="D1001" s="6"/>
      <c r="E1001" s="6"/>
      <c r="F1001" s="6"/>
      <c r="G1001" s="6"/>
      <c r="H1001" s="6"/>
      <c r="I1001" s="6"/>
      <c r="J1001" s="6"/>
      <c r="K1001" s="3"/>
      <c r="L1001" s="3"/>
      <c r="M1001" s="3"/>
      <c r="N1001" s="3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4">
      <c r="A1002" s="1"/>
      <c r="B1002" s="6"/>
      <c r="C1002" s="6"/>
      <c r="D1002" s="6"/>
      <c r="E1002" s="6"/>
      <c r="F1002" s="6"/>
      <c r="G1002" s="6"/>
      <c r="H1002" s="6"/>
      <c r="I1002" s="6"/>
      <c r="J1002" s="6"/>
      <c r="K1002" s="3"/>
      <c r="L1002" s="3"/>
      <c r="M1002" s="3"/>
      <c r="N1002" s="3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4">
      <c r="A1003" s="1"/>
      <c r="B1003" s="6"/>
      <c r="C1003" s="6"/>
      <c r="D1003" s="6"/>
      <c r="E1003" s="6"/>
      <c r="F1003" s="6"/>
      <c r="G1003" s="6"/>
      <c r="H1003" s="6"/>
      <c r="I1003" s="6"/>
      <c r="J1003" s="6"/>
      <c r="K1003" s="3"/>
      <c r="L1003" s="3"/>
      <c r="M1003" s="3"/>
      <c r="N1003" s="3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4">
      <c r="A1004" s="1"/>
      <c r="B1004" s="6"/>
      <c r="C1004" s="6"/>
      <c r="D1004" s="6"/>
      <c r="E1004" s="6"/>
      <c r="F1004" s="6"/>
      <c r="G1004" s="6"/>
      <c r="H1004" s="6"/>
      <c r="I1004" s="6"/>
      <c r="J1004" s="6"/>
      <c r="K1004" s="3"/>
      <c r="L1004" s="3"/>
      <c r="M1004" s="3"/>
      <c r="N1004" s="3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4">
      <c r="A1005" s="1"/>
      <c r="B1005" s="6"/>
      <c r="C1005" s="6"/>
      <c r="D1005" s="6"/>
      <c r="E1005" s="6"/>
      <c r="F1005" s="6"/>
      <c r="G1005" s="6"/>
      <c r="H1005" s="6"/>
      <c r="I1005" s="6"/>
      <c r="J1005" s="6"/>
      <c r="K1005" s="3"/>
      <c r="L1005" s="3"/>
      <c r="M1005" s="3"/>
      <c r="N1005" s="3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4">
      <c r="A1006" s="1"/>
      <c r="B1006" s="6"/>
      <c r="C1006" s="6"/>
      <c r="D1006" s="6"/>
      <c r="E1006" s="6"/>
      <c r="F1006" s="6"/>
      <c r="G1006" s="6"/>
      <c r="H1006" s="6"/>
      <c r="I1006" s="6"/>
      <c r="J1006" s="6"/>
      <c r="K1006" s="3"/>
      <c r="L1006" s="3"/>
      <c r="M1006" s="3"/>
      <c r="N1006" s="3"/>
      <c r="O1006" s="3"/>
      <c r="P1006" s="3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4">
      <c r="A1007" s="1"/>
      <c r="B1007" s="6"/>
      <c r="C1007" s="6"/>
      <c r="D1007" s="6"/>
      <c r="E1007" s="6"/>
      <c r="F1007" s="6"/>
      <c r="G1007" s="6"/>
      <c r="H1007" s="6"/>
      <c r="I1007" s="6"/>
      <c r="J1007" s="6"/>
      <c r="K1007" s="3"/>
      <c r="L1007" s="3"/>
      <c r="M1007" s="3"/>
      <c r="N1007" s="3"/>
      <c r="O1007" s="3"/>
      <c r="P1007" s="3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4">
      <c r="A1008" s="1"/>
      <c r="B1008" s="6"/>
      <c r="C1008" s="6"/>
      <c r="D1008" s="6"/>
      <c r="E1008" s="6"/>
      <c r="F1008" s="6"/>
      <c r="G1008" s="6"/>
      <c r="H1008" s="6"/>
      <c r="I1008" s="6"/>
      <c r="J1008" s="6"/>
      <c r="K1008" s="3"/>
      <c r="L1008" s="3"/>
      <c r="M1008" s="3"/>
      <c r="N1008" s="3"/>
      <c r="O1008" s="3"/>
      <c r="P1008" s="3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4">
      <c r="A1009" s="1"/>
      <c r="B1009" s="6"/>
      <c r="C1009" s="6"/>
      <c r="D1009" s="6"/>
      <c r="E1009" s="6"/>
      <c r="F1009" s="6"/>
      <c r="G1009" s="6"/>
      <c r="H1009" s="6"/>
      <c r="I1009" s="6"/>
      <c r="J1009" s="6"/>
      <c r="K1009" s="3"/>
      <c r="L1009" s="3"/>
      <c r="M1009" s="3"/>
      <c r="N1009" s="3"/>
      <c r="O1009" s="3"/>
      <c r="P1009" s="3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4">
      <c r="A1010" s="1"/>
      <c r="B1010" s="6"/>
      <c r="C1010" s="6"/>
      <c r="D1010" s="6"/>
      <c r="E1010" s="6"/>
      <c r="F1010" s="6"/>
      <c r="G1010" s="6"/>
      <c r="H1010" s="6"/>
      <c r="I1010" s="6"/>
      <c r="J1010" s="6"/>
      <c r="K1010" s="3"/>
      <c r="L1010" s="3"/>
      <c r="M1010" s="3"/>
      <c r="N1010" s="3"/>
      <c r="O1010" s="3"/>
      <c r="P1010" s="3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4">
      <c r="A1011" s="1"/>
      <c r="B1011" s="6"/>
      <c r="C1011" s="6"/>
      <c r="D1011" s="6"/>
      <c r="E1011" s="6"/>
      <c r="F1011" s="6"/>
      <c r="G1011" s="6"/>
      <c r="H1011" s="6"/>
      <c r="I1011" s="6"/>
      <c r="J1011" s="6"/>
      <c r="K1011" s="3"/>
      <c r="L1011" s="3"/>
      <c r="M1011" s="3"/>
      <c r="N1011" s="3"/>
      <c r="O1011" s="3"/>
      <c r="P1011" s="3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4">
      <c r="A1012" s="1"/>
      <c r="B1012" s="6"/>
      <c r="C1012" s="6"/>
      <c r="D1012" s="6"/>
      <c r="E1012" s="6"/>
      <c r="F1012" s="6"/>
      <c r="G1012" s="6"/>
      <c r="H1012" s="6"/>
      <c r="I1012" s="6"/>
      <c r="J1012" s="6"/>
      <c r="K1012" s="3"/>
      <c r="L1012" s="3"/>
      <c r="M1012" s="3"/>
      <c r="N1012" s="3"/>
      <c r="O1012" s="3"/>
      <c r="P1012" s="3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4">
      <c r="A1013" s="1"/>
      <c r="B1013" s="6"/>
      <c r="C1013" s="6"/>
      <c r="D1013" s="6"/>
      <c r="E1013" s="6"/>
      <c r="F1013" s="6"/>
      <c r="G1013" s="6"/>
      <c r="H1013" s="6"/>
      <c r="I1013" s="6"/>
      <c r="J1013" s="6"/>
      <c r="K1013" s="3"/>
      <c r="L1013" s="3"/>
      <c r="M1013" s="3"/>
      <c r="N1013" s="3"/>
      <c r="O1013" s="3"/>
      <c r="P1013" s="3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4">
      <c r="A1014" s="1"/>
      <c r="B1014" s="6"/>
      <c r="C1014" s="6"/>
      <c r="D1014" s="6"/>
      <c r="E1014" s="6"/>
      <c r="F1014" s="6"/>
      <c r="G1014" s="6"/>
      <c r="H1014" s="6"/>
      <c r="I1014" s="6"/>
      <c r="J1014" s="6"/>
      <c r="K1014" s="3"/>
      <c r="L1014" s="3"/>
      <c r="M1014" s="3"/>
      <c r="N1014" s="3"/>
      <c r="O1014" s="3"/>
      <c r="P1014" s="3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4">
      <c r="A1015" s="1"/>
      <c r="B1015" s="6"/>
      <c r="C1015" s="6"/>
      <c r="D1015" s="6"/>
      <c r="E1015" s="6"/>
      <c r="F1015" s="6"/>
      <c r="G1015" s="6"/>
      <c r="H1015" s="6"/>
      <c r="I1015" s="6"/>
      <c r="J1015" s="6"/>
      <c r="K1015" s="3"/>
      <c r="L1015" s="3"/>
      <c r="M1015" s="3"/>
      <c r="N1015" s="3"/>
      <c r="O1015" s="3"/>
      <c r="P1015" s="3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4">
      <c r="A1016" s="1"/>
      <c r="B1016" s="6"/>
      <c r="C1016" s="6"/>
      <c r="D1016" s="6"/>
      <c r="E1016" s="6"/>
      <c r="F1016" s="6"/>
      <c r="G1016" s="6"/>
      <c r="H1016" s="6"/>
      <c r="I1016" s="6"/>
      <c r="J1016" s="6"/>
      <c r="K1016" s="3"/>
      <c r="L1016" s="3"/>
      <c r="M1016" s="3"/>
      <c r="N1016" s="3"/>
      <c r="O1016" s="3"/>
      <c r="P1016" s="3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4">
      <c r="A1017" s="1"/>
      <c r="B1017" s="6"/>
      <c r="C1017" s="6"/>
      <c r="D1017" s="6"/>
      <c r="E1017" s="6"/>
      <c r="F1017" s="6"/>
      <c r="G1017" s="6"/>
      <c r="H1017" s="6"/>
      <c r="I1017" s="6"/>
      <c r="J1017" s="6"/>
      <c r="K1017" s="3"/>
      <c r="L1017" s="3"/>
      <c r="M1017" s="3"/>
      <c r="N1017" s="3"/>
      <c r="O1017" s="3"/>
      <c r="P1017" s="3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4">
      <c r="A1018" s="1"/>
      <c r="B1018" s="6"/>
      <c r="C1018" s="6"/>
      <c r="D1018" s="6"/>
      <c r="E1018" s="6"/>
      <c r="F1018" s="6"/>
      <c r="G1018" s="6"/>
      <c r="H1018" s="6"/>
      <c r="I1018" s="6"/>
      <c r="J1018" s="6"/>
      <c r="K1018" s="3"/>
      <c r="L1018" s="3"/>
      <c r="M1018" s="3"/>
      <c r="N1018" s="3"/>
      <c r="O1018" s="3"/>
      <c r="P1018" s="3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4">
      <c r="A1019" s="1"/>
      <c r="B1019" s="6"/>
      <c r="C1019" s="6"/>
      <c r="D1019" s="6"/>
      <c r="E1019" s="6"/>
      <c r="F1019" s="6"/>
      <c r="G1019" s="6"/>
      <c r="H1019" s="6"/>
      <c r="I1019" s="6"/>
      <c r="J1019" s="6"/>
      <c r="K1019" s="3"/>
      <c r="L1019" s="3"/>
      <c r="M1019" s="3"/>
      <c r="N1019" s="3"/>
      <c r="O1019" s="3"/>
      <c r="P1019" s="3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4">
      <c r="A1020" s="1"/>
      <c r="B1020" s="6"/>
      <c r="C1020" s="6"/>
      <c r="D1020" s="6"/>
      <c r="E1020" s="6"/>
      <c r="F1020" s="6"/>
      <c r="G1020" s="6"/>
      <c r="H1020" s="6"/>
      <c r="I1020" s="6"/>
      <c r="J1020" s="6"/>
      <c r="K1020" s="3"/>
      <c r="L1020" s="3"/>
      <c r="M1020" s="3"/>
      <c r="N1020" s="3"/>
      <c r="O1020" s="3"/>
      <c r="P1020" s="3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4">
      <c r="A1021" s="1"/>
      <c r="B1021" s="6"/>
      <c r="C1021" s="6"/>
      <c r="D1021" s="6"/>
      <c r="E1021" s="6"/>
      <c r="F1021" s="6"/>
      <c r="G1021" s="6"/>
      <c r="H1021" s="6"/>
      <c r="I1021" s="6"/>
      <c r="J1021" s="6"/>
      <c r="K1021" s="3"/>
      <c r="L1021" s="3"/>
      <c r="M1021" s="3"/>
      <c r="N1021" s="3"/>
      <c r="O1021" s="3"/>
      <c r="P1021" s="3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4">
      <c r="A1022" s="1"/>
      <c r="B1022" s="6"/>
      <c r="C1022" s="6"/>
      <c r="D1022" s="6"/>
      <c r="E1022" s="6"/>
      <c r="F1022" s="6"/>
      <c r="G1022" s="6"/>
      <c r="H1022" s="6"/>
      <c r="I1022" s="6"/>
      <c r="J1022" s="6"/>
      <c r="K1022" s="3"/>
      <c r="L1022" s="3"/>
      <c r="M1022" s="3"/>
      <c r="N1022" s="3"/>
      <c r="O1022" s="3"/>
      <c r="P1022" s="3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4">
      <c r="A1023" s="1"/>
      <c r="B1023" s="6"/>
      <c r="C1023" s="6"/>
      <c r="D1023" s="6"/>
      <c r="E1023" s="6"/>
      <c r="F1023" s="6"/>
      <c r="G1023" s="6"/>
      <c r="H1023" s="6"/>
      <c r="I1023" s="6"/>
      <c r="J1023" s="6"/>
      <c r="K1023" s="3"/>
      <c r="L1023" s="3"/>
      <c r="M1023" s="3"/>
      <c r="N1023" s="3"/>
      <c r="O1023" s="3"/>
      <c r="P1023" s="3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4">
      <c r="A1024" s="1"/>
      <c r="B1024" s="6"/>
      <c r="C1024" s="6"/>
      <c r="D1024" s="6"/>
      <c r="E1024" s="6"/>
      <c r="F1024" s="6"/>
      <c r="G1024" s="6"/>
      <c r="H1024" s="6"/>
      <c r="I1024" s="6"/>
      <c r="J1024" s="6"/>
      <c r="K1024" s="3"/>
      <c r="L1024" s="3"/>
      <c r="M1024" s="3"/>
      <c r="N1024" s="3"/>
      <c r="O1024" s="3"/>
      <c r="P1024" s="3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4">
      <c r="A1025" s="1"/>
      <c r="B1025" s="6"/>
      <c r="C1025" s="6"/>
      <c r="D1025" s="6"/>
      <c r="E1025" s="6"/>
      <c r="F1025" s="6"/>
      <c r="G1025" s="6"/>
      <c r="H1025" s="6"/>
      <c r="I1025" s="6"/>
      <c r="J1025" s="6"/>
      <c r="K1025" s="3"/>
      <c r="L1025" s="3"/>
      <c r="M1025" s="3"/>
      <c r="N1025" s="3"/>
      <c r="O1025" s="3"/>
      <c r="P1025" s="3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4">
      <c r="A1026" s="1"/>
      <c r="B1026" s="6"/>
      <c r="C1026" s="6"/>
      <c r="D1026" s="6"/>
      <c r="E1026" s="6"/>
      <c r="F1026" s="6"/>
      <c r="G1026" s="6"/>
      <c r="H1026" s="6"/>
      <c r="I1026" s="6"/>
      <c r="J1026" s="6"/>
      <c r="K1026" s="3"/>
      <c r="L1026" s="3"/>
      <c r="M1026" s="3"/>
      <c r="N1026" s="3"/>
      <c r="O1026" s="3"/>
      <c r="P1026" s="3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4">
      <c r="A1027" s="1"/>
      <c r="B1027" s="6"/>
      <c r="C1027" s="6"/>
      <c r="D1027" s="6"/>
      <c r="E1027" s="6"/>
      <c r="F1027" s="6"/>
      <c r="G1027" s="6"/>
      <c r="H1027" s="6"/>
      <c r="I1027" s="6"/>
      <c r="J1027" s="6"/>
      <c r="K1027" s="3"/>
      <c r="L1027" s="3"/>
      <c r="M1027" s="3"/>
      <c r="N1027" s="3"/>
      <c r="O1027" s="3"/>
      <c r="P1027" s="3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4">
      <c r="A1028" s="1"/>
      <c r="B1028" s="6"/>
      <c r="C1028" s="6"/>
      <c r="D1028" s="6"/>
      <c r="E1028" s="6"/>
      <c r="F1028" s="6"/>
      <c r="G1028" s="6"/>
      <c r="H1028" s="6"/>
      <c r="I1028" s="6"/>
      <c r="J1028" s="6"/>
      <c r="K1028" s="3"/>
      <c r="L1028" s="3"/>
      <c r="M1028" s="3"/>
      <c r="N1028" s="3"/>
      <c r="O1028" s="3"/>
      <c r="P1028" s="3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4">
      <c r="A1029" s="1"/>
      <c r="B1029" s="6"/>
      <c r="C1029" s="6"/>
      <c r="D1029" s="6"/>
      <c r="E1029" s="6"/>
      <c r="F1029" s="6"/>
      <c r="G1029" s="6"/>
      <c r="H1029" s="6"/>
      <c r="I1029" s="6"/>
      <c r="J1029" s="6"/>
      <c r="K1029" s="3"/>
      <c r="L1029" s="3"/>
      <c r="M1029" s="3"/>
      <c r="N1029" s="3"/>
      <c r="O1029" s="3"/>
      <c r="P1029" s="3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4">
      <c r="A1030" s="1"/>
      <c r="B1030" s="6"/>
      <c r="C1030" s="6"/>
      <c r="D1030" s="6"/>
      <c r="E1030" s="6"/>
      <c r="F1030" s="6"/>
      <c r="G1030" s="6"/>
      <c r="H1030" s="6"/>
      <c r="I1030" s="6"/>
      <c r="J1030" s="6"/>
      <c r="K1030" s="3"/>
      <c r="L1030" s="3"/>
      <c r="M1030" s="3"/>
      <c r="N1030" s="3"/>
      <c r="O1030" s="3"/>
      <c r="P1030" s="3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4">
      <c r="A1031" s="1"/>
      <c r="B1031" s="6"/>
      <c r="C1031" s="6"/>
      <c r="D1031" s="6"/>
      <c r="E1031" s="6"/>
      <c r="F1031" s="6"/>
      <c r="G1031" s="6"/>
      <c r="H1031" s="6"/>
      <c r="I1031" s="6"/>
      <c r="J1031" s="6"/>
      <c r="K1031" s="3"/>
      <c r="L1031" s="3"/>
      <c r="M1031" s="3"/>
      <c r="N1031" s="3"/>
      <c r="O1031" s="3"/>
      <c r="P1031" s="3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4">
      <c r="A1032" s="1"/>
      <c r="B1032" s="6"/>
      <c r="C1032" s="6"/>
      <c r="D1032" s="6"/>
      <c r="E1032" s="6"/>
      <c r="F1032" s="6"/>
      <c r="G1032" s="6"/>
      <c r="H1032" s="6"/>
      <c r="I1032" s="6"/>
      <c r="J1032" s="6"/>
      <c r="K1032" s="3"/>
      <c r="L1032" s="3"/>
      <c r="M1032" s="3"/>
      <c r="N1032" s="3"/>
      <c r="O1032" s="3"/>
      <c r="P1032" s="3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4">
      <c r="A1033" s="1"/>
      <c r="B1033" s="6"/>
      <c r="C1033" s="6"/>
      <c r="D1033" s="6"/>
      <c r="E1033" s="6"/>
      <c r="F1033" s="6"/>
      <c r="G1033" s="6"/>
      <c r="H1033" s="6"/>
      <c r="I1033" s="6"/>
      <c r="J1033" s="6"/>
      <c r="K1033" s="3"/>
      <c r="L1033" s="3"/>
      <c r="M1033" s="3"/>
      <c r="N1033" s="3"/>
      <c r="O1033" s="3"/>
      <c r="P1033" s="3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4">
      <c r="A1034" s="1"/>
      <c r="B1034" s="6"/>
      <c r="C1034" s="6"/>
      <c r="D1034" s="6"/>
      <c r="E1034" s="6"/>
      <c r="F1034" s="6"/>
      <c r="G1034" s="6"/>
      <c r="H1034" s="6"/>
      <c r="I1034" s="6"/>
      <c r="J1034" s="6"/>
      <c r="K1034" s="3"/>
      <c r="L1034" s="3"/>
      <c r="M1034" s="3"/>
      <c r="N1034" s="3"/>
      <c r="O1034" s="3"/>
      <c r="P1034" s="3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4">
      <c r="A1035" s="1"/>
      <c r="B1035" s="6"/>
      <c r="C1035" s="6"/>
      <c r="D1035" s="6"/>
      <c r="E1035" s="6"/>
      <c r="F1035" s="6"/>
      <c r="G1035" s="6"/>
      <c r="H1035" s="6"/>
      <c r="I1035" s="6"/>
      <c r="J1035" s="6"/>
      <c r="K1035" s="3"/>
      <c r="L1035" s="3"/>
      <c r="M1035" s="3"/>
      <c r="N1035" s="3"/>
      <c r="O1035" s="3"/>
      <c r="P1035" s="3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4">
      <c r="A1036" s="1"/>
      <c r="B1036" s="6"/>
      <c r="C1036" s="6"/>
      <c r="D1036" s="6"/>
      <c r="E1036" s="6"/>
      <c r="F1036" s="6"/>
      <c r="G1036" s="6"/>
      <c r="H1036" s="6"/>
      <c r="I1036" s="6"/>
      <c r="J1036" s="6"/>
      <c r="K1036" s="3"/>
      <c r="L1036" s="3"/>
      <c r="M1036" s="3"/>
      <c r="N1036" s="3"/>
      <c r="O1036" s="3"/>
      <c r="P1036" s="3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4">
      <c r="A1037" s="1"/>
      <c r="B1037" s="6"/>
      <c r="C1037" s="6"/>
      <c r="D1037" s="6"/>
      <c r="E1037" s="6"/>
      <c r="F1037" s="6"/>
      <c r="G1037" s="6"/>
      <c r="H1037" s="6"/>
      <c r="I1037" s="6"/>
      <c r="J1037" s="6"/>
      <c r="K1037" s="3"/>
      <c r="L1037" s="3"/>
      <c r="M1037" s="3"/>
      <c r="N1037" s="3"/>
      <c r="O1037" s="3"/>
      <c r="P1037" s="3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4">
      <c r="A1038" s="1"/>
      <c r="B1038" s="6"/>
      <c r="C1038" s="6"/>
      <c r="D1038" s="6"/>
      <c r="E1038" s="6"/>
      <c r="F1038" s="6"/>
      <c r="G1038" s="6"/>
      <c r="H1038" s="6"/>
      <c r="I1038" s="6"/>
      <c r="J1038" s="6"/>
      <c r="K1038" s="3"/>
      <c r="L1038" s="3"/>
      <c r="M1038" s="3"/>
      <c r="N1038" s="3"/>
      <c r="O1038" s="3"/>
      <c r="P1038" s="3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4">
      <c r="A1039" s="1"/>
      <c r="B1039" s="6"/>
      <c r="C1039" s="6"/>
      <c r="D1039" s="6"/>
      <c r="E1039" s="6"/>
      <c r="F1039" s="6"/>
      <c r="G1039" s="6"/>
      <c r="H1039" s="6"/>
      <c r="I1039" s="6"/>
      <c r="J1039" s="6"/>
      <c r="K1039" s="3"/>
      <c r="L1039" s="3"/>
      <c r="M1039" s="3"/>
      <c r="N1039" s="3"/>
      <c r="O1039" s="3"/>
      <c r="P1039" s="3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4">
      <c r="A1040" s="1"/>
      <c r="B1040" s="6"/>
      <c r="C1040" s="6"/>
      <c r="D1040" s="6"/>
      <c r="E1040" s="6"/>
      <c r="F1040" s="6"/>
      <c r="G1040" s="6"/>
      <c r="H1040" s="6"/>
      <c r="I1040" s="6"/>
      <c r="J1040" s="6"/>
      <c r="K1040" s="3"/>
      <c r="L1040" s="3"/>
      <c r="M1040" s="3"/>
      <c r="N1040" s="3"/>
      <c r="O1040" s="3"/>
      <c r="P1040" s="3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4">
      <c r="A1041" s="1"/>
      <c r="B1041" s="6"/>
      <c r="C1041" s="6"/>
      <c r="D1041" s="6"/>
      <c r="E1041" s="6"/>
      <c r="F1041" s="6"/>
      <c r="G1041" s="6"/>
      <c r="H1041" s="6"/>
      <c r="I1041" s="6"/>
      <c r="J1041" s="6"/>
      <c r="K1041" s="3"/>
      <c r="L1041" s="3"/>
      <c r="M1041" s="3"/>
      <c r="N1041" s="3"/>
      <c r="O1041" s="3"/>
      <c r="P1041" s="3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4">
      <c r="A1042" s="1"/>
      <c r="B1042" s="6"/>
      <c r="C1042" s="6"/>
      <c r="D1042" s="6"/>
      <c r="E1042" s="6"/>
      <c r="F1042" s="6"/>
      <c r="G1042" s="6"/>
      <c r="H1042" s="6"/>
      <c r="I1042" s="6"/>
      <c r="J1042" s="6"/>
      <c r="K1042" s="3"/>
      <c r="L1042" s="3"/>
      <c r="M1042" s="3"/>
      <c r="N1042" s="3"/>
      <c r="O1042" s="3"/>
      <c r="P1042" s="3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4">
      <c r="A1043" s="1"/>
      <c r="B1043" s="6"/>
      <c r="C1043" s="6"/>
      <c r="D1043" s="6"/>
      <c r="E1043" s="6"/>
      <c r="F1043" s="6"/>
      <c r="G1043" s="6"/>
      <c r="H1043" s="6"/>
      <c r="I1043" s="6"/>
      <c r="J1043" s="6"/>
      <c r="K1043" s="3"/>
      <c r="L1043" s="3"/>
      <c r="M1043" s="3"/>
      <c r="N1043" s="3"/>
      <c r="O1043" s="3"/>
      <c r="P1043" s="3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4">
      <c r="A1044" s="1"/>
      <c r="B1044" s="6"/>
      <c r="C1044" s="6"/>
      <c r="D1044" s="6"/>
      <c r="E1044" s="6"/>
      <c r="F1044" s="6"/>
      <c r="G1044" s="6"/>
      <c r="H1044" s="6"/>
      <c r="I1044" s="6"/>
      <c r="J1044" s="6"/>
      <c r="K1044" s="3"/>
      <c r="L1044" s="3"/>
      <c r="M1044" s="3"/>
      <c r="N1044" s="3"/>
      <c r="O1044" s="3"/>
      <c r="P1044" s="3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4">
      <c r="A1045" s="1"/>
      <c r="B1045" s="6"/>
      <c r="C1045" s="6"/>
      <c r="D1045" s="6"/>
      <c r="E1045" s="6"/>
      <c r="F1045" s="6"/>
      <c r="G1045" s="6"/>
      <c r="H1045" s="6"/>
      <c r="I1045" s="6"/>
      <c r="J1045" s="6"/>
      <c r="K1045" s="3"/>
      <c r="L1045" s="3"/>
      <c r="M1045" s="3"/>
      <c r="N1045" s="3"/>
      <c r="O1045" s="3"/>
      <c r="P1045" s="3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4">
      <c r="A1046" s="1"/>
      <c r="B1046" s="6"/>
      <c r="C1046" s="6"/>
      <c r="D1046" s="6"/>
      <c r="E1046" s="6"/>
      <c r="F1046" s="6"/>
      <c r="G1046" s="6"/>
      <c r="H1046" s="6"/>
      <c r="I1046" s="6"/>
      <c r="J1046" s="6"/>
      <c r="K1046" s="3"/>
      <c r="L1046" s="3"/>
      <c r="M1046" s="3"/>
      <c r="N1046" s="3"/>
      <c r="O1046" s="3"/>
      <c r="P1046" s="3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4">
      <c r="A1047" s="1"/>
      <c r="B1047" s="6"/>
      <c r="C1047" s="6"/>
      <c r="D1047" s="6"/>
      <c r="E1047" s="6"/>
      <c r="F1047" s="6"/>
      <c r="G1047" s="6"/>
      <c r="H1047" s="6"/>
      <c r="I1047" s="6"/>
      <c r="J1047" s="6"/>
      <c r="K1047" s="3"/>
      <c r="L1047" s="3"/>
      <c r="M1047" s="3"/>
      <c r="N1047" s="3"/>
      <c r="O1047" s="3"/>
      <c r="P1047" s="3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4">
      <c r="A1048" s="1"/>
      <c r="B1048" s="6"/>
      <c r="C1048" s="6"/>
      <c r="D1048" s="6"/>
      <c r="E1048" s="6"/>
      <c r="F1048" s="6"/>
      <c r="G1048" s="6"/>
      <c r="H1048" s="6"/>
      <c r="I1048" s="6"/>
      <c r="J1048" s="6"/>
      <c r="K1048" s="3"/>
      <c r="L1048" s="3"/>
      <c r="M1048" s="3"/>
      <c r="N1048" s="3"/>
      <c r="O1048" s="3"/>
      <c r="P1048" s="3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4">
      <c r="A1049" s="1"/>
      <c r="B1049" s="6"/>
      <c r="C1049" s="6"/>
      <c r="D1049" s="6"/>
      <c r="E1049" s="6"/>
      <c r="F1049" s="6"/>
      <c r="G1049" s="6"/>
      <c r="H1049" s="6"/>
      <c r="I1049" s="6"/>
      <c r="J1049" s="6"/>
      <c r="K1049" s="3"/>
      <c r="L1049" s="3"/>
      <c r="M1049" s="3"/>
      <c r="N1049" s="3"/>
      <c r="O1049" s="3"/>
      <c r="P1049" s="3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4">
      <c r="A1050" s="1"/>
      <c r="B1050" s="6"/>
      <c r="C1050" s="6"/>
      <c r="D1050" s="6"/>
      <c r="E1050" s="6"/>
      <c r="F1050" s="6"/>
      <c r="G1050" s="6"/>
      <c r="H1050" s="6"/>
      <c r="I1050" s="6"/>
      <c r="J1050" s="6"/>
      <c r="K1050" s="3"/>
      <c r="L1050" s="3"/>
      <c r="M1050" s="3"/>
      <c r="N1050" s="3"/>
      <c r="O1050" s="3"/>
      <c r="P1050" s="3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4">
      <c r="A1051" s="1"/>
      <c r="B1051" s="6"/>
      <c r="C1051" s="6"/>
      <c r="D1051" s="6"/>
      <c r="E1051" s="6"/>
      <c r="F1051" s="6"/>
      <c r="G1051" s="6"/>
      <c r="H1051" s="6"/>
      <c r="I1051" s="6"/>
      <c r="J1051" s="6"/>
      <c r="K1051" s="3"/>
      <c r="L1051" s="3"/>
      <c r="M1051" s="3"/>
      <c r="N1051" s="3"/>
      <c r="O1051" s="3"/>
      <c r="P1051" s="3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4">
      <c r="A1052" s="1"/>
      <c r="B1052" s="6"/>
      <c r="C1052" s="6"/>
      <c r="D1052" s="6"/>
      <c r="E1052" s="6"/>
      <c r="F1052" s="6"/>
      <c r="G1052" s="6"/>
      <c r="H1052" s="6"/>
      <c r="I1052" s="6"/>
      <c r="J1052" s="6"/>
      <c r="K1052" s="3"/>
      <c r="L1052" s="3"/>
      <c r="M1052" s="3"/>
      <c r="N1052" s="3"/>
      <c r="O1052" s="3"/>
      <c r="P1052" s="3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4">
      <c r="A1053" s="1"/>
      <c r="B1053" s="6"/>
      <c r="C1053" s="6"/>
      <c r="D1053" s="6"/>
      <c r="E1053" s="6"/>
      <c r="F1053" s="6"/>
      <c r="G1053" s="6"/>
      <c r="H1053" s="6"/>
      <c r="I1053" s="6"/>
      <c r="J1053" s="6"/>
      <c r="K1053" s="3"/>
      <c r="L1053" s="3"/>
      <c r="M1053" s="3"/>
      <c r="N1053" s="3"/>
      <c r="O1053" s="3"/>
      <c r="P1053" s="3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4">
      <c r="A1054" s="1"/>
      <c r="B1054" s="6"/>
      <c r="C1054" s="6"/>
      <c r="D1054" s="6"/>
      <c r="E1054" s="6"/>
      <c r="F1054" s="6"/>
      <c r="G1054" s="6"/>
      <c r="H1054" s="6"/>
      <c r="I1054" s="6"/>
      <c r="J1054" s="6"/>
      <c r="K1054" s="3"/>
      <c r="L1054" s="3"/>
      <c r="M1054" s="3"/>
      <c r="N1054" s="3"/>
      <c r="O1054" s="3"/>
      <c r="P1054" s="3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4">
      <c r="A1055" s="1"/>
      <c r="B1055" s="6"/>
      <c r="C1055" s="6"/>
      <c r="D1055" s="6"/>
      <c r="E1055" s="6"/>
      <c r="F1055" s="6"/>
      <c r="G1055" s="6"/>
      <c r="H1055" s="6"/>
      <c r="I1055" s="6"/>
      <c r="J1055" s="6"/>
      <c r="K1055" s="3"/>
      <c r="L1055" s="3"/>
      <c r="M1055" s="3"/>
      <c r="N1055" s="3"/>
      <c r="O1055" s="3"/>
      <c r="P1055" s="3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4">
      <c r="A1056" s="1"/>
      <c r="B1056" s="6"/>
      <c r="C1056" s="6"/>
      <c r="D1056" s="6"/>
      <c r="E1056" s="6"/>
      <c r="F1056" s="6"/>
      <c r="G1056" s="6"/>
      <c r="H1056" s="6"/>
      <c r="I1056" s="6"/>
      <c r="J1056" s="6"/>
      <c r="K1056" s="3"/>
      <c r="L1056" s="3"/>
      <c r="M1056" s="3"/>
      <c r="N1056" s="3"/>
      <c r="O1056" s="3"/>
      <c r="P1056" s="3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4">
      <c r="A1057" s="1"/>
      <c r="B1057" s="6"/>
      <c r="C1057" s="6"/>
      <c r="D1057" s="6"/>
      <c r="E1057" s="6"/>
      <c r="F1057" s="6"/>
      <c r="G1057" s="6"/>
      <c r="H1057" s="6"/>
      <c r="I1057" s="6"/>
      <c r="J1057" s="6"/>
      <c r="K1057" s="3"/>
      <c r="L1057" s="3"/>
      <c r="M1057" s="3"/>
      <c r="N1057" s="3"/>
      <c r="O1057" s="3"/>
      <c r="P1057" s="3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 ht="14">
      <c r="A1058" s="1"/>
      <c r="B1058" s="6"/>
      <c r="C1058" s="6"/>
      <c r="D1058" s="6"/>
      <c r="E1058" s="6"/>
      <c r="F1058" s="6"/>
      <c r="G1058" s="6"/>
      <c r="H1058" s="6"/>
      <c r="I1058" s="6"/>
      <c r="J1058" s="6"/>
      <c r="K1058" s="3"/>
      <c r="L1058" s="3"/>
      <c r="M1058" s="3"/>
      <c r="N1058" s="3"/>
      <c r="O1058" s="3"/>
      <c r="P1058" s="3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 ht="14">
      <c r="A1059" s="1"/>
      <c r="B1059" s="6"/>
      <c r="C1059" s="6"/>
      <c r="D1059" s="6"/>
      <c r="E1059" s="6"/>
      <c r="F1059" s="6"/>
      <c r="G1059" s="6"/>
      <c r="H1059" s="6"/>
      <c r="I1059" s="6"/>
      <c r="J1059" s="6"/>
      <c r="K1059" s="3"/>
      <c r="L1059" s="3"/>
      <c r="M1059" s="3"/>
      <c r="N1059" s="3"/>
      <c r="O1059" s="3"/>
      <c r="P1059" s="3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 ht="14">
      <c r="A1060" s="1"/>
      <c r="B1060" s="6"/>
      <c r="C1060" s="6"/>
      <c r="D1060" s="6"/>
      <c r="E1060" s="6"/>
      <c r="F1060" s="6"/>
      <c r="G1060" s="6"/>
      <c r="H1060" s="6"/>
      <c r="I1060" s="6"/>
      <c r="J1060" s="6"/>
      <c r="K1060" s="3"/>
      <c r="L1060" s="3"/>
      <c r="M1060" s="3"/>
      <c r="N1060" s="3"/>
      <c r="O1060" s="3"/>
      <c r="P1060" s="3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 ht="14">
      <c r="A1061" s="1"/>
      <c r="B1061" s="6"/>
      <c r="C1061" s="6"/>
      <c r="D1061" s="6"/>
      <c r="E1061" s="6"/>
      <c r="F1061" s="6"/>
      <c r="G1061" s="6"/>
      <c r="H1061" s="6"/>
      <c r="I1061" s="6"/>
      <c r="J1061" s="6"/>
      <c r="K1061" s="3"/>
      <c r="L1061" s="3"/>
      <c r="M1061" s="3"/>
      <c r="N1061" s="3"/>
      <c r="O1061" s="3"/>
      <c r="P1061" s="3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 ht="14">
      <c r="A1062" s="1"/>
      <c r="B1062" s="6"/>
      <c r="C1062" s="6"/>
      <c r="D1062" s="6"/>
      <c r="E1062" s="6"/>
      <c r="F1062" s="6"/>
      <c r="G1062" s="6"/>
      <c r="H1062" s="6"/>
      <c r="I1062" s="6"/>
      <c r="J1062" s="6"/>
      <c r="K1062" s="3"/>
      <c r="L1062" s="3"/>
      <c r="M1062" s="3"/>
      <c r="N1062" s="3"/>
      <c r="O1062" s="3"/>
      <c r="P1062" s="3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 ht="14">
      <c r="A1063" s="1"/>
      <c r="B1063" s="6"/>
      <c r="C1063" s="6"/>
      <c r="D1063" s="6"/>
      <c r="E1063" s="6"/>
      <c r="F1063" s="6"/>
      <c r="G1063" s="6"/>
      <c r="H1063" s="6"/>
      <c r="I1063" s="6"/>
      <c r="J1063" s="6"/>
      <c r="K1063" s="3"/>
      <c r="L1063" s="3"/>
      <c r="M1063" s="3"/>
      <c r="N1063" s="3"/>
      <c r="O1063" s="3"/>
      <c r="P1063" s="3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ht="14">
      <c r="A1064" s="1"/>
      <c r="B1064" s="6"/>
      <c r="C1064" s="6"/>
      <c r="D1064" s="6"/>
      <c r="E1064" s="6"/>
      <c r="F1064" s="6"/>
      <c r="G1064" s="6"/>
      <c r="H1064" s="6"/>
      <c r="I1064" s="6"/>
      <c r="J1064" s="6"/>
      <c r="K1064" s="3"/>
      <c r="L1064" s="3"/>
      <c r="M1064" s="3"/>
      <c r="N1064" s="3"/>
      <c r="O1064" s="3"/>
      <c r="P1064" s="3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 ht="14">
      <c r="A1065" s="1"/>
      <c r="B1065" s="6"/>
      <c r="C1065" s="6"/>
      <c r="D1065" s="6"/>
      <c r="E1065" s="6"/>
      <c r="F1065" s="6"/>
      <c r="G1065" s="6"/>
      <c r="H1065" s="6"/>
      <c r="I1065" s="6"/>
      <c r="J1065" s="6"/>
      <c r="K1065" s="3"/>
      <c r="L1065" s="3"/>
      <c r="M1065" s="3"/>
      <c r="N1065" s="3"/>
      <c r="O1065" s="3"/>
      <c r="P1065" s="3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 ht="14">
      <c r="A1066" s="1"/>
      <c r="B1066" s="6"/>
      <c r="C1066" s="6"/>
      <c r="D1066" s="6"/>
      <c r="E1066" s="6"/>
      <c r="F1066" s="6"/>
      <c r="G1066" s="6"/>
      <c r="H1066" s="6"/>
      <c r="I1066" s="6"/>
      <c r="J1066" s="6"/>
      <c r="K1066" s="3"/>
      <c r="L1066" s="3"/>
      <c r="M1066" s="3"/>
      <c r="N1066" s="3"/>
      <c r="O1066" s="3"/>
      <c r="P1066" s="3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 ht="14">
      <c r="A1067" s="1"/>
      <c r="B1067" s="6"/>
      <c r="C1067" s="6"/>
      <c r="D1067" s="6"/>
      <c r="E1067" s="6"/>
      <c r="F1067" s="6"/>
      <c r="G1067" s="6"/>
      <c r="H1067" s="6"/>
      <c r="I1067" s="6"/>
      <c r="J1067" s="6"/>
      <c r="K1067" s="3"/>
      <c r="L1067" s="3"/>
      <c r="M1067" s="3"/>
      <c r="N1067" s="3"/>
      <c r="O1067" s="3"/>
      <c r="P1067" s="3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 ht="14">
      <c r="A1068" s="1"/>
      <c r="B1068" s="6"/>
      <c r="C1068" s="6"/>
      <c r="D1068" s="6"/>
      <c r="E1068" s="6"/>
      <c r="F1068" s="6"/>
      <c r="G1068" s="6"/>
      <c r="H1068" s="6"/>
      <c r="I1068" s="6"/>
      <c r="J1068" s="6"/>
      <c r="K1068" s="3"/>
      <c r="L1068" s="3"/>
      <c r="M1068" s="3"/>
      <c r="N1068" s="3"/>
      <c r="O1068" s="3"/>
      <c r="P1068" s="3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 ht="14">
      <c r="A1069" s="1"/>
      <c r="B1069" s="6"/>
      <c r="C1069" s="6"/>
      <c r="D1069" s="6"/>
      <c r="E1069" s="6"/>
      <c r="F1069" s="6"/>
      <c r="G1069" s="6"/>
      <c r="H1069" s="6"/>
      <c r="I1069" s="6"/>
      <c r="J1069" s="6"/>
      <c r="K1069" s="3"/>
      <c r="L1069" s="3"/>
      <c r="M1069" s="3"/>
      <c r="N1069" s="3"/>
      <c r="O1069" s="3"/>
      <c r="P1069" s="3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 ht="14">
      <c r="A1070" s="1"/>
      <c r="B1070" s="6"/>
      <c r="C1070" s="6"/>
      <c r="D1070" s="6"/>
      <c r="E1070" s="6"/>
      <c r="F1070" s="6"/>
      <c r="G1070" s="6"/>
      <c r="H1070" s="6"/>
      <c r="I1070" s="6"/>
      <c r="J1070" s="6"/>
      <c r="K1070" s="3"/>
      <c r="L1070" s="3"/>
      <c r="M1070" s="3"/>
      <c r="N1070" s="3"/>
      <c r="O1070" s="3"/>
      <c r="P1070" s="3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 ht="14">
      <c r="A1071" s="1"/>
      <c r="B1071" s="6"/>
      <c r="C1071" s="6"/>
      <c r="D1071" s="6"/>
      <c r="E1071" s="6"/>
      <c r="F1071" s="6"/>
      <c r="G1071" s="6"/>
      <c r="H1071" s="6"/>
      <c r="I1071" s="6"/>
      <c r="J1071" s="6"/>
      <c r="K1071" s="3"/>
      <c r="L1071" s="3"/>
      <c r="M1071" s="3"/>
      <c r="N1071" s="3"/>
      <c r="O1071" s="3"/>
      <c r="P1071" s="3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 ht="14">
      <c r="A1072" s="1"/>
      <c r="B1072" s="6"/>
      <c r="C1072" s="6"/>
      <c r="D1072" s="6"/>
      <c r="E1072" s="6"/>
      <c r="F1072" s="6"/>
      <c r="G1072" s="6"/>
      <c r="H1072" s="6"/>
      <c r="I1072" s="6"/>
      <c r="J1072" s="6"/>
      <c r="K1072" s="3"/>
      <c r="L1072" s="3"/>
      <c r="M1072" s="3"/>
      <c r="N1072" s="3"/>
      <c r="O1072" s="3"/>
      <c r="P1072" s="3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 ht="14">
      <c r="A1073" s="1"/>
      <c r="B1073" s="6"/>
      <c r="C1073" s="6"/>
      <c r="D1073" s="6"/>
      <c r="E1073" s="6"/>
      <c r="F1073" s="6"/>
      <c r="G1073" s="6"/>
      <c r="H1073" s="6"/>
      <c r="I1073" s="6"/>
      <c r="J1073" s="6"/>
      <c r="K1073" s="3"/>
      <c r="L1073" s="3"/>
      <c r="M1073" s="3"/>
      <c r="N1073" s="3"/>
      <c r="O1073" s="3"/>
      <c r="P1073" s="3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 ht="14">
      <c r="A1074" s="1"/>
      <c r="B1074" s="6"/>
      <c r="C1074" s="6"/>
      <c r="D1074" s="6"/>
      <c r="E1074" s="6"/>
      <c r="F1074" s="6"/>
      <c r="G1074" s="6"/>
      <c r="H1074" s="6"/>
      <c r="I1074" s="6"/>
      <c r="J1074" s="6"/>
      <c r="K1074" s="3"/>
      <c r="L1074" s="3"/>
      <c r="M1074" s="3"/>
      <c r="N1074" s="3"/>
      <c r="O1074" s="3"/>
      <c r="P1074" s="3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 ht="14">
      <c r="A1075" s="1"/>
      <c r="B1075" s="6"/>
      <c r="C1075" s="6"/>
      <c r="D1075" s="6"/>
      <c r="E1075" s="6"/>
      <c r="F1075" s="6"/>
      <c r="G1075" s="6"/>
      <c r="H1075" s="6"/>
      <c r="I1075" s="6"/>
      <c r="J1075" s="6"/>
      <c r="K1075" s="3"/>
      <c r="L1075" s="3"/>
      <c r="M1075" s="3"/>
      <c r="N1075" s="3"/>
      <c r="O1075" s="3"/>
      <c r="P1075" s="3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 ht="14">
      <c r="A1076" s="1"/>
      <c r="B1076" s="6"/>
      <c r="C1076" s="6"/>
      <c r="D1076" s="6"/>
      <c r="E1076" s="6"/>
      <c r="F1076" s="6"/>
      <c r="G1076" s="6"/>
      <c r="H1076" s="6"/>
      <c r="I1076" s="6"/>
      <c r="J1076" s="6"/>
      <c r="K1076" s="3"/>
      <c r="L1076" s="3"/>
      <c r="M1076" s="3"/>
      <c r="N1076" s="3"/>
      <c r="O1076" s="3"/>
      <c r="P1076" s="3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 ht="14">
      <c r="A1077" s="1"/>
      <c r="B1077" s="6"/>
      <c r="C1077" s="6"/>
      <c r="D1077" s="6"/>
      <c r="E1077" s="6"/>
      <c r="F1077" s="6"/>
      <c r="G1077" s="6"/>
      <c r="H1077" s="6"/>
      <c r="I1077" s="6"/>
      <c r="J1077" s="6"/>
      <c r="K1077" s="3"/>
      <c r="L1077" s="3"/>
      <c r="M1077" s="3"/>
      <c r="N1077" s="3"/>
      <c r="O1077" s="3"/>
      <c r="P1077" s="3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 ht="14">
      <c r="A1078" s="1"/>
      <c r="B1078" s="6"/>
      <c r="C1078" s="6"/>
      <c r="D1078" s="6"/>
      <c r="E1078" s="6"/>
      <c r="F1078" s="6"/>
      <c r="G1078" s="6"/>
      <c r="H1078" s="6"/>
      <c r="I1078" s="6"/>
      <c r="J1078" s="6"/>
      <c r="K1078" s="3"/>
      <c r="L1078" s="3"/>
      <c r="M1078" s="3"/>
      <c r="N1078" s="3"/>
      <c r="O1078" s="3"/>
      <c r="P1078" s="3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 ht="14">
      <c r="A1079" s="1"/>
      <c r="B1079" s="6"/>
      <c r="C1079" s="6"/>
      <c r="D1079" s="6"/>
      <c r="E1079" s="6"/>
      <c r="F1079" s="6"/>
      <c r="G1079" s="6"/>
      <c r="H1079" s="6"/>
      <c r="I1079" s="6"/>
      <c r="J1079" s="6"/>
      <c r="K1079" s="3"/>
      <c r="L1079" s="3"/>
      <c r="M1079" s="3"/>
      <c r="N1079" s="3"/>
      <c r="O1079" s="3"/>
      <c r="P1079" s="3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 ht="14">
      <c r="A1080" s="1"/>
      <c r="B1080" s="6"/>
      <c r="C1080" s="6"/>
      <c r="D1080" s="6"/>
      <c r="E1080" s="6"/>
      <c r="F1080" s="6"/>
      <c r="G1080" s="6"/>
      <c r="H1080" s="6"/>
      <c r="I1080" s="6"/>
      <c r="J1080" s="6"/>
      <c r="K1080" s="3"/>
      <c r="L1080" s="3"/>
      <c r="M1080" s="3"/>
      <c r="N1080" s="3"/>
      <c r="O1080" s="3"/>
      <c r="P1080" s="3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 ht="14">
      <c r="A1081" s="1"/>
      <c r="B1081" s="6"/>
      <c r="C1081" s="6"/>
      <c r="D1081" s="6"/>
      <c r="E1081" s="6"/>
      <c r="F1081" s="6"/>
      <c r="G1081" s="6"/>
      <c r="H1081" s="6"/>
      <c r="I1081" s="6"/>
      <c r="J1081" s="6"/>
      <c r="K1081" s="3"/>
      <c r="L1081" s="3"/>
      <c r="M1081" s="3"/>
      <c r="N1081" s="3"/>
      <c r="O1081" s="3"/>
      <c r="P1081" s="3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 ht="14">
      <c r="A1082" s="1"/>
      <c r="B1082" s="6"/>
      <c r="C1082" s="6"/>
      <c r="D1082" s="6"/>
      <c r="E1082" s="6"/>
      <c r="F1082" s="6"/>
      <c r="G1082" s="6"/>
      <c r="H1082" s="6"/>
      <c r="I1082" s="6"/>
      <c r="J1082" s="6"/>
      <c r="K1082" s="3"/>
      <c r="L1082" s="3"/>
      <c r="M1082" s="3"/>
      <c r="N1082" s="3"/>
      <c r="O1082" s="3"/>
      <c r="P1082" s="3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 ht="14">
      <c r="A1083" s="1"/>
      <c r="B1083" s="6"/>
      <c r="C1083" s="6"/>
      <c r="D1083" s="6"/>
      <c r="E1083" s="6"/>
      <c r="F1083" s="6"/>
      <c r="G1083" s="6"/>
      <c r="H1083" s="6"/>
      <c r="I1083" s="6"/>
      <c r="J1083" s="6"/>
      <c r="K1083" s="3"/>
      <c r="L1083" s="3"/>
      <c r="M1083" s="3"/>
      <c r="N1083" s="3"/>
      <c r="O1083" s="3"/>
      <c r="P1083" s="3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 ht="14">
      <c r="A1084" s="1"/>
      <c r="B1084" s="6"/>
      <c r="C1084" s="6"/>
      <c r="D1084" s="6"/>
      <c r="E1084" s="6"/>
      <c r="F1084" s="6"/>
      <c r="G1084" s="6"/>
      <c r="H1084" s="6"/>
      <c r="I1084" s="6"/>
      <c r="J1084" s="6"/>
      <c r="K1084" s="3"/>
      <c r="L1084" s="3"/>
      <c r="M1084" s="3"/>
      <c r="N1084" s="3"/>
      <c r="O1084" s="3"/>
      <c r="P1084" s="3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 ht="14">
      <c r="A1085" s="1"/>
      <c r="B1085" s="6"/>
      <c r="C1085" s="6"/>
      <c r="D1085" s="6"/>
      <c r="E1085" s="6"/>
      <c r="F1085" s="6"/>
      <c r="G1085" s="6"/>
      <c r="H1085" s="6"/>
      <c r="I1085" s="6"/>
      <c r="J1085" s="6"/>
      <c r="K1085" s="3"/>
      <c r="L1085" s="3"/>
      <c r="M1085" s="3"/>
      <c r="N1085" s="3"/>
      <c r="O1085" s="3"/>
      <c r="P1085" s="3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 ht="14">
      <c r="A1086" s="1"/>
      <c r="B1086" s="6"/>
      <c r="C1086" s="6"/>
      <c r="D1086" s="6"/>
      <c r="E1086" s="6"/>
      <c r="F1086" s="6"/>
      <c r="G1086" s="6"/>
      <c r="H1086" s="6"/>
      <c r="I1086" s="6"/>
      <c r="J1086" s="6"/>
      <c r="K1086" s="3"/>
      <c r="L1086" s="3"/>
      <c r="M1086" s="3"/>
      <c r="N1086" s="3"/>
      <c r="O1086" s="3"/>
      <c r="P1086" s="3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 ht="14">
      <c r="A1087" s="1"/>
      <c r="B1087" s="6"/>
      <c r="C1087" s="6"/>
      <c r="D1087" s="6"/>
      <c r="K1087" s="3"/>
      <c r="L1087" s="3"/>
      <c r="M1087" s="3"/>
      <c r="N1087" s="3"/>
      <c r="O1087" s="3"/>
      <c r="P1087" s="3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 ht="14">
      <c r="A1088" s="1"/>
      <c r="B1088" s="6"/>
      <c r="C1088" s="6"/>
      <c r="D1088" s="6"/>
      <c r="K1088" s="3"/>
      <c r="L1088" s="3"/>
      <c r="M1088" s="3"/>
      <c r="N1088" s="3"/>
      <c r="O1088" s="3"/>
      <c r="P1088" s="3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 ht="14">
      <c r="A1089" s="1"/>
      <c r="B1089" s="6"/>
      <c r="C1089" s="6"/>
      <c r="D1089" s="6"/>
      <c r="K1089" s="3"/>
      <c r="L1089" s="3"/>
      <c r="M1089" s="3"/>
      <c r="N1089" s="3"/>
      <c r="O1089" s="3"/>
      <c r="P1089" s="3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 ht="14">
      <c r="A1090" s="1"/>
      <c r="B1090" s="6"/>
      <c r="C1090" s="6"/>
      <c r="D1090" s="6"/>
      <c r="K1090" s="3"/>
      <c r="L1090" s="3"/>
      <c r="M1090" s="3"/>
      <c r="N1090" s="3"/>
      <c r="O1090" s="3"/>
      <c r="P1090" s="3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 ht="14">
      <c r="A1091" s="1"/>
      <c r="B1091" s="6"/>
      <c r="C1091" s="6"/>
      <c r="D1091" s="6"/>
      <c r="K1091" s="3"/>
      <c r="L1091" s="3"/>
      <c r="M1091" s="3"/>
      <c r="N1091" s="3"/>
      <c r="O1091" s="3"/>
      <c r="P1091" s="3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 ht="14">
      <c r="A1092" s="1"/>
      <c r="B1092" s="6"/>
      <c r="C1092" s="6"/>
      <c r="D1092" s="6"/>
      <c r="K1092" s="3"/>
      <c r="L1092" s="3"/>
      <c r="M1092" s="3"/>
      <c r="N1092" s="3"/>
      <c r="O1092" s="3"/>
      <c r="P1092" s="3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 ht="14">
      <c r="A1093" s="1"/>
      <c r="B1093" s="6"/>
      <c r="C1093" s="6"/>
      <c r="D1093" s="6"/>
      <c r="K1093" s="3"/>
      <c r="L1093" s="3"/>
      <c r="M1093" s="3"/>
      <c r="N1093" s="3"/>
      <c r="O1093" s="3"/>
      <c r="P1093" s="3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 ht="14">
      <c r="A1094" s="1"/>
      <c r="B1094" s="6"/>
      <c r="C1094" s="6"/>
      <c r="D1094" s="6"/>
      <c r="K1094" s="3"/>
      <c r="L1094" s="3"/>
      <c r="M1094" s="3"/>
      <c r="N1094" s="3"/>
      <c r="O1094" s="3"/>
      <c r="P1094" s="3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 ht="14">
      <c r="A1095" s="1"/>
      <c r="B1095" s="6"/>
      <c r="C1095" s="6"/>
      <c r="D1095" s="6"/>
      <c r="K1095" s="3"/>
      <c r="L1095" s="3"/>
      <c r="M1095" s="3"/>
      <c r="N1095" s="3"/>
      <c r="O1095" s="3"/>
      <c r="P1095" s="3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 ht="14">
      <c r="A1096" s="1"/>
      <c r="B1096" s="6"/>
      <c r="C1096" s="6"/>
      <c r="D1096" s="6"/>
      <c r="K1096" s="3"/>
      <c r="L1096" s="3"/>
      <c r="M1096" s="3"/>
      <c r="N1096" s="3"/>
      <c r="O1096" s="3"/>
      <c r="P1096" s="3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</sheetData>
  <autoFilter ref="A1:AD10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37"/>
  <sheetViews>
    <sheetView workbookViewId="0"/>
  </sheetViews>
  <sheetFormatPr baseColWidth="10" defaultColWidth="12.59765625" defaultRowHeight="15" customHeight="1"/>
  <cols>
    <col min="1" max="1" width="16.3984375" customWidth="1"/>
    <col min="2" max="2" width="14.3984375" customWidth="1"/>
    <col min="3" max="4" width="14.3984375" hidden="1" customWidth="1"/>
    <col min="5" max="5" width="14.3984375" customWidth="1"/>
    <col min="6" max="6" width="14.3984375" hidden="1" customWidth="1"/>
    <col min="7" max="7" width="14.3984375" customWidth="1"/>
    <col min="8" max="8" width="14.3984375" hidden="1" customWidth="1"/>
    <col min="9" max="9" width="14.3984375" customWidth="1"/>
    <col min="10" max="10" width="14.3984375" hidden="1" customWidth="1"/>
    <col min="11" max="12" width="14.3984375" customWidth="1"/>
    <col min="13" max="13" width="27.59765625" customWidth="1"/>
    <col min="14" max="15" width="9.19921875" customWidth="1"/>
    <col min="16" max="16" width="17.796875" customWidth="1"/>
    <col min="17" max="17" width="19.796875" customWidth="1"/>
    <col min="18" max="18" width="22.3984375" customWidth="1"/>
    <col min="19" max="19" width="17.3984375" customWidth="1"/>
    <col min="20" max="20" width="15.59765625" customWidth="1"/>
    <col min="21" max="21" width="15.19921875" customWidth="1"/>
    <col min="22" max="22" width="16.796875" customWidth="1"/>
  </cols>
  <sheetData>
    <row r="1" spans="1:22" ht="23.25" customHeight="1">
      <c r="A1" s="29" t="s">
        <v>2846</v>
      </c>
      <c r="B1" s="30" t="s">
        <v>2847</v>
      </c>
      <c r="C1" s="29" t="s">
        <v>2847</v>
      </c>
      <c r="F1" s="29"/>
      <c r="G1" s="31"/>
      <c r="H1" s="29"/>
      <c r="I1" s="29"/>
      <c r="J1" s="29"/>
      <c r="K1" s="29"/>
      <c r="L1" s="29"/>
      <c r="M1" s="29"/>
      <c r="N1" s="32"/>
      <c r="O1" s="32"/>
    </row>
    <row r="2" spans="1:22" ht="23.25" customHeight="1">
      <c r="A2" s="31" t="s">
        <v>2848</v>
      </c>
      <c r="B2" s="33">
        <f t="shared" ref="B2:K2" si="0">AVERAGE(B9:B508)</f>
        <v>11632</v>
      </c>
      <c r="C2" s="33">
        <f t="shared" si="0"/>
        <v>1276.2</v>
      </c>
      <c r="D2" s="33">
        <f t="shared" si="0"/>
        <v>33.520000000000003</v>
      </c>
      <c r="E2" s="33">
        <f t="shared" si="0"/>
        <v>75.819999999999993</v>
      </c>
      <c r="F2" s="33">
        <f t="shared" si="0"/>
        <v>22.08</v>
      </c>
      <c r="G2" s="33">
        <f t="shared" si="0"/>
        <v>52.08</v>
      </c>
      <c r="H2" s="33">
        <f t="shared" si="0"/>
        <v>14.3</v>
      </c>
      <c r="I2" s="33">
        <f t="shared" si="0"/>
        <v>19.3</v>
      </c>
      <c r="J2" s="33">
        <f t="shared" si="0"/>
        <v>20.440000000000001</v>
      </c>
      <c r="K2" s="33">
        <f t="shared" si="0"/>
        <v>60.44</v>
      </c>
      <c r="L2" s="33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23.25" customHeight="1">
      <c r="A3" s="34" t="s">
        <v>2849</v>
      </c>
      <c r="B3" s="35">
        <f t="shared" ref="B3:K3" si="1">MIN(B9:B508)</f>
        <v>0</v>
      </c>
      <c r="C3" s="35">
        <f t="shared" si="1"/>
        <v>0</v>
      </c>
      <c r="D3" s="35">
        <f t="shared" si="1"/>
        <v>-50</v>
      </c>
      <c r="E3" s="35">
        <f t="shared" si="1"/>
        <v>30</v>
      </c>
      <c r="F3" s="35">
        <f t="shared" si="1"/>
        <v>0</v>
      </c>
      <c r="G3" s="35">
        <f t="shared" si="1"/>
        <v>30</v>
      </c>
      <c r="H3" s="35">
        <f t="shared" si="1"/>
        <v>0</v>
      </c>
      <c r="I3" s="35">
        <f t="shared" si="1"/>
        <v>5</v>
      </c>
      <c r="J3" s="35">
        <f t="shared" si="1"/>
        <v>-30</v>
      </c>
      <c r="K3" s="35">
        <f t="shared" si="1"/>
        <v>10</v>
      </c>
      <c r="L3" s="35">
        <f>COUNTIF(L$9:L$508,"=無")</f>
        <v>75</v>
      </c>
      <c r="M3" s="31" t="s">
        <v>2850</v>
      </c>
      <c r="N3" s="32"/>
      <c r="O3" s="32"/>
      <c r="P3" s="30"/>
      <c r="Q3" s="30"/>
      <c r="R3" s="30"/>
      <c r="S3" s="31"/>
      <c r="T3" s="31"/>
      <c r="U3" s="31"/>
      <c r="V3" s="31"/>
    </row>
    <row r="4" spans="1:22" ht="23.25" customHeight="1">
      <c r="A4" s="34" t="s">
        <v>2851</v>
      </c>
      <c r="B4" s="35">
        <f t="shared" ref="B4:K4" si="2">QUARTILE(B9:B508,1)</f>
        <v>5000</v>
      </c>
      <c r="C4" s="35">
        <f t="shared" si="2"/>
        <v>500</v>
      </c>
      <c r="D4" s="35">
        <f t="shared" si="2"/>
        <v>20</v>
      </c>
      <c r="E4" s="35">
        <f t="shared" si="2"/>
        <v>60</v>
      </c>
      <c r="F4" s="35">
        <f t="shared" si="2"/>
        <v>0</v>
      </c>
      <c r="G4" s="35">
        <f t="shared" si="2"/>
        <v>30</v>
      </c>
      <c r="H4" s="35">
        <f t="shared" si="2"/>
        <v>0</v>
      </c>
      <c r="I4" s="35">
        <f t="shared" si="2"/>
        <v>5</v>
      </c>
      <c r="J4" s="35">
        <f t="shared" si="2"/>
        <v>0</v>
      </c>
      <c r="K4" s="35">
        <f t="shared" si="2"/>
        <v>40</v>
      </c>
      <c r="L4" s="35">
        <f>COUNTIF(L$9:L$508,"=小學")</f>
        <v>200</v>
      </c>
      <c r="M4" s="31" t="s">
        <v>33</v>
      </c>
      <c r="N4" s="32"/>
      <c r="O4" s="32"/>
      <c r="P4" s="30"/>
      <c r="Q4" s="30"/>
      <c r="R4" s="30"/>
      <c r="S4" s="31"/>
      <c r="T4" s="31"/>
      <c r="U4" s="31"/>
      <c r="V4" s="31"/>
    </row>
    <row r="5" spans="1:22" ht="23.25" customHeight="1">
      <c r="A5" s="34" t="s">
        <v>2852</v>
      </c>
      <c r="B5" s="35">
        <f t="shared" ref="B5:K5" si="3">MEDIAN(B9:B508)</f>
        <v>10000</v>
      </c>
      <c r="C5" s="35">
        <f t="shared" si="3"/>
        <v>1000</v>
      </c>
      <c r="D5" s="35">
        <f t="shared" si="3"/>
        <v>40</v>
      </c>
      <c r="E5" s="35">
        <f t="shared" si="3"/>
        <v>80</v>
      </c>
      <c r="F5" s="35">
        <f t="shared" si="3"/>
        <v>10</v>
      </c>
      <c r="G5" s="35">
        <f t="shared" si="3"/>
        <v>40</v>
      </c>
      <c r="H5" s="35">
        <f t="shared" si="3"/>
        <v>10</v>
      </c>
      <c r="I5" s="35">
        <f t="shared" si="3"/>
        <v>15</v>
      </c>
      <c r="J5" s="35">
        <f t="shared" si="3"/>
        <v>20</v>
      </c>
      <c r="K5" s="35">
        <f t="shared" si="3"/>
        <v>60</v>
      </c>
      <c r="L5" s="35">
        <f>COUNTIF(L$9:L$508,"=中學")</f>
        <v>125</v>
      </c>
      <c r="M5" s="31" t="s">
        <v>40</v>
      </c>
      <c r="N5" s="32"/>
      <c r="O5" s="32"/>
      <c r="P5" s="30"/>
      <c r="Q5" s="30"/>
      <c r="R5" s="30"/>
      <c r="S5" s="31"/>
      <c r="T5" s="31"/>
      <c r="U5" s="31"/>
      <c r="V5" s="31"/>
    </row>
    <row r="6" spans="1:22" ht="23.25" customHeight="1">
      <c r="A6" s="34" t="s">
        <v>2853</v>
      </c>
      <c r="B6" s="35">
        <f t="shared" ref="B6:K6" si="4">QUARTILE(B8:B508,3)</f>
        <v>15000</v>
      </c>
      <c r="C6" s="35">
        <f t="shared" si="4"/>
        <v>1600</v>
      </c>
      <c r="D6" s="35">
        <f t="shared" si="4"/>
        <v>50</v>
      </c>
      <c r="E6" s="35">
        <f t="shared" si="4"/>
        <v>90</v>
      </c>
      <c r="F6" s="35">
        <f t="shared" si="4"/>
        <v>30</v>
      </c>
      <c r="G6" s="35">
        <f t="shared" si="4"/>
        <v>60</v>
      </c>
      <c r="H6" s="35">
        <f t="shared" si="4"/>
        <v>30</v>
      </c>
      <c r="I6" s="35">
        <f t="shared" si="4"/>
        <v>35</v>
      </c>
      <c r="J6" s="35">
        <f t="shared" si="4"/>
        <v>40</v>
      </c>
      <c r="K6" s="35">
        <f t="shared" si="4"/>
        <v>80</v>
      </c>
      <c r="L6" s="35">
        <f>COUNTIF(L$9:L$508,"=大學")</f>
        <v>50</v>
      </c>
      <c r="M6" s="31" t="s">
        <v>23</v>
      </c>
      <c r="N6" s="32"/>
      <c r="O6" s="32"/>
      <c r="P6" s="30"/>
      <c r="Q6" s="30"/>
      <c r="R6" s="30"/>
      <c r="S6" s="31"/>
      <c r="T6" s="31"/>
      <c r="U6" s="31"/>
      <c r="V6" s="31"/>
    </row>
    <row r="7" spans="1:22" ht="23.25" customHeight="1">
      <c r="A7" s="34" t="s">
        <v>2854</v>
      </c>
      <c r="B7" s="35">
        <f t="shared" ref="B7:K7" si="5">MAX(B8:B508)</f>
        <v>50000</v>
      </c>
      <c r="C7" s="35">
        <f t="shared" si="5"/>
        <v>5000</v>
      </c>
      <c r="D7" s="35">
        <f t="shared" si="5"/>
        <v>80</v>
      </c>
      <c r="E7" s="35">
        <f t="shared" si="5"/>
        <v>120</v>
      </c>
      <c r="F7" s="35">
        <f t="shared" si="5"/>
        <v>100</v>
      </c>
      <c r="G7" s="35">
        <f t="shared" si="5"/>
        <v>130</v>
      </c>
      <c r="H7" s="35">
        <f t="shared" si="5"/>
        <v>30</v>
      </c>
      <c r="I7" s="35">
        <f t="shared" si="5"/>
        <v>35</v>
      </c>
      <c r="J7" s="35">
        <f t="shared" si="5"/>
        <v>60</v>
      </c>
      <c r="K7" s="35">
        <f t="shared" si="5"/>
        <v>100</v>
      </c>
      <c r="L7" s="35"/>
      <c r="M7" s="36"/>
      <c r="N7" s="32"/>
      <c r="O7" s="32"/>
      <c r="P7" s="30"/>
      <c r="Q7" s="30"/>
      <c r="R7" s="30"/>
      <c r="S7" s="31"/>
      <c r="T7" s="31"/>
      <c r="U7" s="31"/>
      <c r="V7" s="31"/>
    </row>
    <row r="8" spans="1:22" ht="23.25" customHeight="1">
      <c r="A8" s="34" t="s">
        <v>2855</v>
      </c>
      <c r="B8" s="35" t="s">
        <v>1</v>
      </c>
      <c r="C8" s="36" t="s">
        <v>1</v>
      </c>
      <c r="D8" s="36" t="s">
        <v>2856</v>
      </c>
      <c r="E8" s="36" t="s">
        <v>2</v>
      </c>
      <c r="F8" s="36" t="s">
        <v>2857</v>
      </c>
      <c r="G8" s="36" t="s">
        <v>3</v>
      </c>
      <c r="H8" s="36" t="s">
        <v>2858</v>
      </c>
      <c r="I8" s="36" t="s">
        <v>4</v>
      </c>
      <c r="J8" s="36" t="s">
        <v>2859</v>
      </c>
      <c r="K8" s="36" t="s">
        <v>5</v>
      </c>
      <c r="L8" s="36" t="s">
        <v>6</v>
      </c>
      <c r="M8" s="36" t="s">
        <v>7</v>
      </c>
      <c r="N8" s="32"/>
      <c r="O8" s="32"/>
      <c r="P8" s="77" t="s">
        <v>2847</v>
      </c>
      <c r="Q8" s="78"/>
      <c r="R8" s="78"/>
      <c r="S8" s="31"/>
      <c r="T8" s="31"/>
      <c r="U8" s="31"/>
      <c r="V8" s="31"/>
    </row>
    <row r="9" spans="1:22" ht="23.25" customHeight="1">
      <c r="A9" s="37" t="s">
        <v>2860</v>
      </c>
      <c r="B9" s="38">
        <f t="shared" ref="B9:B15" si="6">C9*10</f>
        <v>5000</v>
      </c>
      <c r="C9" s="39">
        <v>500</v>
      </c>
      <c r="D9" s="39">
        <v>30</v>
      </c>
      <c r="E9" s="39">
        <f t="shared" ref="E9:E10" si="7">D9+40</f>
        <v>70</v>
      </c>
      <c r="F9" s="39">
        <v>10</v>
      </c>
      <c r="G9" s="40">
        <f t="shared" ref="G9:G263" si="8">F9+30</f>
        <v>40</v>
      </c>
      <c r="H9" s="39">
        <v>10</v>
      </c>
      <c r="I9" s="39">
        <f t="shared" ref="I9:I263" si="9">H9+5</f>
        <v>15</v>
      </c>
      <c r="J9" s="39">
        <v>10</v>
      </c>
      <c r="K9" s="39">
        <f t="shared" ref="K9:K263" si="10">J9+40</f>
        <v>50</v>
      </c>
      <c r="L9" s="39" t="s">
        <v>33</v>
      </c>
      <c r="M9" s="41" t="s">
        <v>41</v>
      </c>
      <c r="N9" s="32"/>
      <c r="O9" s="32"/>
      <c r="P9" s="79" t="s">
        <v>2861</v>
      </c>
      <c r="Q9" s="78"/>
      <c r="R9" s="31"/>
      <c r="S9" s="31"/>
      <c r="T9" s="31"/>
      <c r="U9" s="31"/>
      <c r="V9" s="31"/>
    </row>
    <row r="10" spans="1:22" ht="23.25" customHeight="1">
      <c r="A10" s="37" t="s">
        <v>2862</v>
      </c>
      <c r="B10" s="38">
        <f t="shared" si="6"/>
        <v>5000</v>
      </c>
      <c r="C10" s="39">
        <v>500</v>
      </c>
      <c r="D10" s="39">
        <v>50</v>
      </c>
      <c r="E10" s="39">
        <f t="shared" si="7"/>
        <v>90</v>
      </c>
      <c r="F10" s="39">
        <v>0</v>
      </c>
      <c r="G10" s="40">
        <f t="shared" si="8"/>
        <v>30</v>
      </c>
      <c r="H10" s="39">
        <v>30</v>
      </c>
      <c r="I10" s="39">
        <f t="shared" si="9"/>
        <v>35</v>
      </c>
      <c r="J10" s="39">
        <v>-20</v>
      </c>
      <c r="K10" s="39">
        <f t="shared" si="10"/>
        <v>20</v>
      </c>
      <c r="L10" s="42" t="s">
        <v>40</v>
      </c>
      <c r="M10" s="32"/>
      <c r="N10" s="32"/>
      <c r="O10" s="32"/>
      <c r="P10" s="43" t="s">
        <v>2863</v>
      </c>
      <c r="Q10" s="4">
        <v>12000</v>
      </c>
      <c r="R10" s="31"/>
      <c r="S10" s="31"/>
      <c r="T10" s="31"/>
      <c r="U10" s="31"/>
      <c r="V10" s="43"/>
    </row>
    <row r="11" spans="1:22" ht="23.25" customHeight="1">
      <c r="A11" s="37" t="s">
        <v>2864</v>
      </c>
      <c r="B11" s="38">
        <f t="shared" si="6"/>
        <v>0</v>
      </c>
      <c r="C11" s="39">
        <v>0</v>
      </c>
      <c r="D11" s="39">
        <v>-50</v>
      </c>
      <c r="E11" s="39">
        <f>30</f>
        <v>30</v>
      </c>
      <c r="F11" s="39">
        <v>0</v>
      </c>
      <c r="G11" s="40">
        <f t="shared" si="8"/>
        <v>30</v>
      </c>
      <c r="H11" s="39">
        <v>30</v>
      </c>
      <c r="I11" s="39">
        <f t="shared" si="9"/>
        <v>35</v>
      </c>
      <c r="J11" s="39">
        <v>10</v>
      </c>
      <c r="K11" s="39">
        <f t="shared" si="10"/>
        <v>50</v>
      </c>
      <c r="L11" s="39" t="s">
        <v>33</v>
      </c>
      <c r="M11" s="44" t="s">
        <v>24</v>
      </c>
      <c r="N11" s="32"/>
      <c r="O11" s="32"/>
      <c r="P11" s="43" t="s">
        <v>2</v>
      </c>
      <c r="Q11" s="4">
        <v>75</v>
      </c>
      <c r="R11" s="31"/>
      <c r="S11" s="31"/>
      <c r="T11" s="31"/>
      <c r="U11" s="31"/>
      <c r="V11" s="43"/>
    </row>
    <row r="12" spans="1:22" ht="23.25" customHeight="1">
      <c r="A12" s="37" t="s">
        <v>2865</v>
      </c>
      <c r="B12" s="38">
        <f t="shared" si="6"/>
        <v>0</v>
      </c>
      <c r="C12" s="39">
        <v>0</v>
      </c>
      <c r="D12" s="39">
        <v>20</v>
      </c>
      <c r="E12" s="39">
        <f t="shared" ref="E12:E28" si="11">D12+40</f>
        <v>60</v>
      </c>
      <c r="F12" s="39">
        <v>0</v>
      </c>
      <c r="G12" s="40">
        <f t="shared" si="8"/>
        <v>30</v>
      </c>
      <c r="H12" s="39">
        <v>0</v>
      </c>
      <c r="I12" s="39">
        <f t="shared" si="9"/>
        <v>5</v>
      </c>
      <c r="J12" s="39">
        <v>40</v>
      </c>
      <c r="K12" s="39">
        <f t="shared" si="10"/>
        <v>80</v>
      </c>
      <c r="L12" s="39" t="s">
        <v>16</v>
      </c>
      <c r="M12" s="32"/>
      <c r="N12" s="32"/>
      <c r="O12" s="32"/>
      <c r="P12" s="43" t="s">
        <v>3</v>
      </c>
      <c r="Q12" s="4">
        <v>50</v>
      </c>
      <c r="R12" s="31"/>
      <c r="S12" s="31"/>
      <c r="T12" s="31"/>
      <c r="U12" s="31"/>
      <c r="V12" s="43"/>
    </row>
    <row r="13" spans="1:22" ht="23.25" customHeight="1">
      <c r="A13" s="37" t="s">
        <v>2866</v>
      </c>
      <c r="B13" s="38">
        <f t="shared" si="6"/>
        <v>10000</v>
      </c>
      <c r="C13" s="39">
        <v>1000</v>
      </c>
      <c r="D13" s="39">
        <v>30</v>
      </c>
      <c r="E13" s="39">
        <f t="shared" si="11"/>
        <v>70</v>
      </c>
      <c r="F13" s="39">
        <v>30</v>
      </c>
      <c r="G13" s="40">
        <f t="shared" si="8"/>
        <v>60</v>
      </c>
      <c r="H13" s="39">
        <v>30</v>
      </c>
      <c r="I13" s="39">
        <f t="shared" si="9"/>
        <v>35</v>
      </c>
      <c r="J13" s="39">
        <v>50</v>
      </c>
      <c r="K13" s="39">
        <f t="shared" si="10"/>
        <v>90</v>
      </c>
      <c r="L13" s="39" t="s">
        <v>2867</v>
      </c>
      <c r="M13" s="32"/>
      <c r="N13" s="32"/>
      <c r="O13" s="32"/>
      <c r="P13" s="43" t="s">
        <v>4</v>
      </c>
      <c r="Q13" s="4">
        <v>20</v>
      </c>
      <c r="R13" s="31"/>
      <c r="S13" s="31"/>
      <c r="T13" s="31"/>
      <c r="U13" s="31"/>
      <c r="V13" s="43"/>
    </row>
    <row r="14" spans="1:22" ht="23.25" customHeight="1">
      <c r="A14" s="37" t="s">
        <v>2868</v>
      </c>
      <c r="B14" s="38">
        <f t="shared" si="6"/>
        <v>8000</v>
      </c>
      <c r="C14" s="39">
        <v>800</v>
      </c>
      <c r="D14" s="39">
        <v>40</v>
      </c>
      <c r="E14" s="39">
        <f t="shared" si="11"/>
        <v>80</v>
      </c>
      <c r="F14" s="39">
        <v>50</v>
      </c>
      <c r="G14" s="40">
        <f t="shared" si="8"/>
        <v>80</v>
      </c>
      <c r="H14" s="39">
        <v>30</v>
      </c>
      <c r="I14" s="39">
        <f t="shared" si="9"/>
        <v>35</v>
      </c>
      <c r="J14" s="39">
        <v>0</v>
      </c>
      <c r="K14" s="39">
        <f t="shared" si="10"/>
        <v>40</v>
      </c>
      <c r="L14" s="39" t="s">
        <v>33</v>
      </c>
      <c r="M14" s="32"/>
      <c r="N14" s="32"/>
      <c r="O14" s="32"/>
      <c r="P14" s="43" t="s">
        <v>2869</v>
      </c>
      <c r="Q14" s="4">
        <v>60</v>
      </c>
      <c r="R14" s="31"/>
      <c r="S14" s="31"/>
      <c r="T14" s="31"/>
      <c r="U14" s="31"/>
      <c r="V14" s="43"/>
    </row>
    <row r="15" spans="1:22" ht="23.25" customHeight="1">
      <c r="A15" s="37" t="s">
        <v>2870</v>
      </c>
      <c r="B15" s="38">
        <f t="shared" si="6"/>
        <v>30000</v>
      </c>
      <c r="C15" s="42">
        <v>3000</v>
      </c>
      <c r="D15" s="39">
        <v>50</v>
      </c>
      <c r="E15" s="39">
        <f t="shared" si="11"/>
        <v>90</v>
      </c>
      <c r="F15" s="39">
        <v>70</v>
      </c>
      <c r="G15" s="40">
        <f t="shared" si="8"/>
        <v>100</v>
      </c>
      <c r="H15" s="39">
        <v>10</v>
      </c>
      <c r="I15" s="39">
        <f t="shared" si="9"/>
        <v>15</v>
      </c>
      <c r="J15" s="39">
        <v>0</v>
      </c>
      <c r="K15" s="39">
        <f t="shared" si="10"/>
        <v>40</v>
      </c>
      <c r="L15" s="42" t="s">
        <v>40</v>
      </c>
      <c r="M15" s="32"/>
      <c r="N15" s="32"/>
      <c r="O15" s="32"/>
      <c r="P15" s="43" t="s">
        <v>6</v>
      </c>
      <c r="Q15" s="4" t="s">
        <v>2871</v>
      </c>
      <c r="R15" s="43" t="s">
        <v>2872</v>
      </c>
      <c r="S15" s="31" t="s">
        <v>2873</v>
      </c>
      <c r="T15" s="31" t="s">
        <v>2874</v>
      </c>
      <c r="U15" s="31"/>
      <c r="V15" s="31"/>
    </row>
    <row r="16" spans="1:22" ht="23.25" customHeight="1">
      <c r="A16" s="37" t="s">
        <v>2875</v>
      </c>
      <c r="B16" s="38">
        <v>10000</v>
      </c>
      <c r="C16" s="42">
        <v>5000</v>
      </c>
      <c r="D16" s="39">
        <v>70</v>
      </c>
      <c r="E16" s="39">
        <f t="shared" si="11"/>
        <v>110</v>
      </c>
      <c r="F16" s="39">
        <v>10</v>
      </c>
      <c r="G16" s="40">
        <f t="shared" si="8"/>
        <v>40</v>
      </c>
      <c r="H16" s="39">
        <v>10</v>
      </c>
      <c r="I16" s="39">
        <f t="shared" si="9"/>
        <v>15</v>
      </c>
      <c r="J16" s="39">
        <v>20</v>
      </c>
      <c r="K16" s="39">
        <f t="shared" si="10"/>
        <v>60</v>
      </c>
      <c r="L16" s="42" t="s">
        <v>40</v>
      </c>
      <c r="M16" s="32"/>
      <c r="N16" s="32"/>
      <c r="O16" s="32"/>
      <c r="P16" s="43" t="s">
        <v>2876</v>
      </c>
      <c r="Q16" s="4" t="s">
        <v>2877</v>
      </c>
      <c r="R16" s="43" t="s">
        <v>2878</v>
      </c>
      <c r="S16" s="31" t="s">
        <v>2879</v>
      </c>
      <c r="T16" s="31" t="s">
        <v>2880</v>
      </c>
      <c r="U16" s="31"/>
      <c r="V16" s="31"/>
    </row>
    <row r="17" spans="1:22" ht="23.25" customHeight="1">
      <c r="A17" s="37" t="s">
        <v>2881</v>
      </c>
      <c r="B17" s="38">
        <f t="shared" ref="B17:B61" si="12">C17*10</f>
        <v>0</v>
      </c>
      <c r="C17" s="39">
        <v>0</v>
      </c>
      <c r="D17" s="39">
        <v>50</v>
      </c>
      <c r="E17" s="39">
        <f t="shared" si="11"/>
        <v>90</v>
      </c>
      <c r="F17" s="39">
        <v>10</v>
      </c>
      <c r="G17" s="40">
        <f t="shared" si="8"/>
        <v>40</v>
      </c>
      <c r="H17" s="39">
        <v>20</v>
      </c>
      <c r="I17" s="39">
        <f t="shared" si="9"/>
        <v>25</v>
      </c>
      <c r="J17" s="39">
        <v>20</v>
      </c>
      <c r="K17" s="39">
        <f t="shared" si="10"/>
        <v>60</v>
      </c>
      <c r="L17" s="39" t="s">
        <v>23</v>
      </c>
      <c r="M17" s="41" t="s">
        <v>41</v>
      </c>
      <c r="N17" s="32"/>
      <c r="O17" s="32"/>
      <c r="P17" s="31"/>
      <c r="Q17" s="31"/>
      <c r="R17" s="31"/>
      <c r="S17" s="31"/>
      <c r="T17" s="31"/>
      <c r="U17" s="31"/>
      <c r="V17" s="31"/>
    </row>
    <row r="18" spans="1:22" ht="23.25" customHeight="1">
      <c r="A18" s="37" t="s">
        <v>2882</v>
      </c>
      <c r="B18" s="38">
        <f t="shared" si="12"/>
        <v>0</v>
      </c>
      <c r="C18" s="39">
        <v>0</v>
      </c>
      <c r="D18" s="39">
        <v>50</v>
      </c>
      <c r="E18" s="39">
        <f t="shared" si="11"/>
        <v>90</v>
      </c>
      <c r="F18" s="39">
        <v>30</v>
      </c>
      <c r="G18" s="40">
        <f t="shared" si="8"/>
        <v>60</v>
      </c>
      <c r="H18" s="39">
        <v>10</v>
      </c>
      <c r="I18" s="39">
        <f t="shared" si="9"/>
        <v>15</v>
      </c>
      <c r="J18" s="39">
        <v>10</v>
      </c>
      <c r="K18" s="39">
        <f t="shared" si="10"/>
        <v>50</v>
      </c>
      <c r="L18" s="39" t="s">
        <v>33</v>
      </c>
      <c r="M18" s="32"/>
      <c r="N18" s="32"/>
      <c r="O18" s="32"/>
      <c r="P18" s="31"/>
      <c r="Q18" s="31"/>
      <c r="R18" s="31"/>
      <c r="S18" s="31"/>
      <c r="T18" s="31"/>
      <c r="U18" s="31"/>
      <c r="V18" s="31"/>
    </row>
    <row r="19" spans="1:22" ht="23.25" customHeight="1">
      <c r="A19" s="37" t="s">
        <v>2883</v>
      </c>
      <c r="B19" s="38">
        <f t="shared" si="12"/>
        <v>5000</v>
      </c>
      <c r="C19" s="39">
        <v>500</v>
      </c>
      <c r="D19" s="39">
        <v>10</v>
      </c>
      <c r="E19" s="39">
        <f t="shared" si="11"/>
        <v>50</v>
      </c>
      <c r="F19" s="39">
        <v>30</v>
      </c>
      <c r="G19" s="40">
        <f t="shared" si="8"/>
        <v>60</v>
      </c>
      <c r="H19" s="39">
        <v>0</v>
      </c>
      <c r="I19" s="39">
        <f t="shared" si="9"/>
        <v>5</v>
      </c>
      <c r="J19" s="39">
        <v>-10</v>
      </c>
      <c r="K19" s="39">
        <f t="shared" si="10"/>
        <v>30</v>
      </c>
      <c r="L19" s="39" t="s">
        <v>16</v>
      </c>
      <c r="M19" s="32"/>
      <c r="N19" s="32"/>
      <c r="O19" s="32"/>
      <c r="P19" s="31"/>
      <c r="Q19" s="31"/>
      <c r="R19" s="31"/>
      <c r="S19" s="31"/>
      <c r="T19" s="31"/>
      <c r="U19" s="31"/>
      <c r="V19" s="31"/>
    </row>
    <row r="20" spans="1:22" ht="23.25" customHeight="1">
      <c r="A20" s="37" t="s">
        <v>2884</v>
      </c>
      <c r="B20" s="38">
        <f t="shared" si="12"/>
        <v>5000</v>
      </c>
      <c r="C20" s="39">
        <v>500</v>
      </c>
      <c r="D20" s="39">
        <v>10</v>
      </c>
      <c r="E20" s="39">
        <f t="shared" si="11"/>
        <v>50</v>
      </c>
      <c r="F20" s="39">
        <v>50</v>
      </c>
      <c r="G20" s="40">
        <f t="shared" si="8"/>
        <v>80</v>
      </c>
      <c r="H20" s="39">
        <v>0</v>
      </c>
      <c r="I20" s="39">
        <f t="shared" si="9"/>
        <v>5</v>
      </c>
      <c r="J20" s="39">
        <v>-20</v>
      </c>
      <c r="K20" s="39">
        <f t="shared" si="10"/>
        <v>20</v>
      </c>
      <c r="L20" s="42" t="s">
        <v>40</v>
      </c>
      <c r="M20" s="32"/>
      <c r="N20" s="32"/>
      <c r="O20" s="32"/>
      <c r="P20" s="31"/>
      <c r="Q20" s="31"/>
      <c r="R20" s="31"/>
      <c r="S20" s="31"/>
      <c r="T20" s="31"/>
      <c r="U20" s="31"/>
      <c r="V20" s="31"/>
    </row>
    <row r="21" spans="1:22" ht="23.25" customHeight="1">
      <c r="A21" s="37" t="s">
        <v>2885</v>
      </c>
      <c r="B21" s="38">
        <f t="shared" si="12"/>
        <v>1000</v>
      </c>
      <c r="C21" s="39">
        <v>100</v>
      </c>
      <c r="D21" s="39">
        <v>10</v>
      </c>
      <c r="E21" s="39">
        <f t="shared" si="11"/>
        <v>50</v>
      </c>
      <c r="F21" s="39">
        <v>10</v>
      </c>
      <c r="G21" s="40">
        <f t="shared" si="8"/>
        <v>40</v>
      </c>
      <c r="H21" s="39">
        <v>0</v>
      </c>
      <c r="I21" s="39">
        <f t="shared" si="9"/>
        <v>5</v>
      </c>
      <c r="J21" s="39">
        <v>0</v>
      </c>
      <c r="K21" s="39">
        <f t="shared" si="10"/>
        <v>40</v>
      </c>
      <c r="L21" s="39" t="s">
        <v>33</v>
      </c>
      <c r="M21" s="32"/>
      <c r="N21" s="32"/>
      <c r="O21" s="32"/>
      <c r="P21" s="31"/>
      <c r="Q21" s="31"/>
      <c r="R21" s="31"/>
      <c r="S21" s="31"/>
      <c r="T21" s="31"/>
      <c r="U21" s="31"/>
      <c r="V21" s="31"/>
    </row>
    <row r="22" spans="1:22" ht="23.25" customHeight="1">
      <c r="A22" s="37" t="s">
        <v>2886</v>
      </c>
      <c r="B22" s="38">
        <f t="shared" si="12"/>
        <v>1000</v>
      </c>
      <c r="C22" s="39">
        <v>100</v>
      </c>
      <c r="D22" s="39">
        <v>10</v>
      </c>
      <c r="E22" s="39">
        <f t="shared" si="11"/>
        <v>50</v>
      </c>
      <c r="F22" s="39">
        <v>10</v>
      </c>
      <c r="G22" s="40">
        <f t="shared" si="8"/>
        <v>40</v>
      </c>
      <c r="H22" s="39">
        <v>0</v>
      </c>
      <c r="I22" s="39">
        <f t="shared" si="9"/>
        <v>5</v>
      </c>
      <c r="J22" s="39">
        <v>0</v>
      </c>
      <c r="K22" s="39">
        <f t="shared" si="10"/>
        <v>40</v>
      </c>
      <c r="L22" s="39" t="s">
        <v>2867</v>
      </c>
      <c r="M22" s="44" t="s">
        <v>24</v>
      </c>
      <c r="N22" s="32"/>
      <c r="O22" s="32"/>
      <c r="P22" s="31"/>
      <c r="Q22" s="31"/>
      <c r="R22" s="31"/>
      <c r="S22" s="31"/>
      <c r="T22" s="31"/>
      <c r="U22" s="31"/>
      <c r="V22" s="31"/>
    </row>
    <row r="23" spans="1:22" ht="23.25" customHeight="1">
      <c r="A23" s="37" t="s">
        <v>2887</v>
      </c>
      <c r="B23" s="38">
        <f t="shared" si="12"/>
        <v>20000</v>
      </c>
      <c r="C23" s="42">
        <v>2000</v>
      </c>
      <c r="D23" s="39">
        <v>10</v>
      </c>
      <c r="E23" s="39">
        <f t="shared" si="11"/>
        <v>50</v>
      </c>
      <c r="F23" s="39">
        <v>10</v>
      </c>
      <c r="G23" s="40">
        <f t="shared" si="8"/>
        <v>40</v>
      </c>
      <c r="H23" s="39">
        <v>0</v>
      </c>
      <c r="I23" s="39">
        <f t="shared" si="9"/>
        <v>5</v>
      </c>
      <c r="J23" s="39">
        <v>0</v>
      </c>
      <c r="K23" s="39">
        <f t="shared" si="10"/>
        <v>40</v>
      </c>
      <c r="L23" s="39" t="s">
        <v>33</v>
      </c>
      <c r="M23" s="32"/>
      <c r="N23" s="32"/>
      <c r="O23" s="32"/>
      <c r="P23" s="31"/>
      <c r="Q23" s="31"/>
      <c r="R23" s="31"/>
      <c r="S23" s="31"/>
      <c r="T23" s="31"/>
      <c r="U23" s="31"/>
      <c r="V23" s="31"/>
    </row>
    <row r="24" spans="1:22" ht="23.25" customHeight="1">
      <c r="A24" s="37" t="s">
        <v>2888</v>
      </c>
      <c r="B24" s="38">
        <f t="shared" si="12"/>
        <v>4000</v>
      </c>
      <c r="C24" s="39">
        <v>400</v>
      </c>
      <c r="D24" s="39">
        <v>80</v>
      </c>
      <c r="E24" s="39">
        <f t="shared" si="11"/>
        <v>120</v>
      </c>
      <c r="F24" s="39">
        <v>0</v>
      </c>
      <c r="G24" s="40">
        <f t="shared" si="8"/>
        <v>30</v>
      </c>
      <c r="H24" s="39">
        <v>30</v>
      </c>
      <c r="I24" s="39">
        <f t="shared" si="9"/>
        <v>35</v>
      </c>
      <c r="J24" s="39">
        <v>30</v>
      </c>
      <c r="K24" s="39">
        <f t="shared" si="10"/>
        <v>70</v>
      </c>
      <c r="L24" s="39" t="s">
        <v>16</v>
      </c>
      <c r="M24" s="32"/>
      <c r="N24" s="32"/>
      <c r="O24" s="32"/>
      <c r="P24" s="31"/>
      <c r="Q24" s="31"/>
      <c r="R24" s="31"/>
      <c r="S24" s="31"/>
      <c r="T24" s="31"/>
      <c r="U24" s="31"/>
      <c r="V24" s="31"/>
    </row>
    <row r="25" spans="1:22" ht="23.25" customHeight="1">
      <c r="A25" s="37" t="s">
        <v>2889</v>
      </c>
      <c r="B25" s="38">
        <f t="shared" si="12"/>
        <v>5000</v>
      </c>
      <c r="C25" s="39">
        <v>500</v>
      </c>
      <c r="D25" s="39">
        <v>30</v>
      </c>
      <c r="E25" s="39">
        <f t="shared" si="11"/>
        <v>70</v>
      </c>
      <c r="F25" s="39">
        <v>0</v>
      </c>
      <c r="G25" s="40">
        <f t="shared" si="8"/>
        <v>30</v>
      </c>
      <c r="H25" s="39">
        <v>10</v>
      </c>
      <c r="I25" s="39">
        <f t="shared" si="9"/>
        <v>15</v>
      </c>
      <c r="J25" s="39">
        <v>0</v>
      </c>
      <c r="K25" s="39">
        <f t="shared" si="10"/>
        <v>40</v>
      </c>
      <c r="L25" s="39" t="s">
        <v>33</v>
      </c>
      <c r="M25" s="32"/>
      <c r="N25" s="32"/>
      <c r="O25" s="32"/>
      <c r="P25" s="31"/>
      <c r="Q25" s="31"/>
      <c r="R25" s="31"/>
      <c r="S25" s="31"/>
      <c r="T25" s="31"/>
      <c r="U25" s="31"/>
      <c r="V25" s="31"/>
    </row>
    <row r="26" spans="1:22" ht="23.25" customHeight="1">
      <c r="A26" s="37" t="s">
        <v>2890</v>
      </c>
      <c r="B26" s="38">
        <f t="shared" si="12"/>
        <v>0</v>
      </c>
      <c r="C26" s="39">
        <v>0</v>
      </c>
      <c r="D26" s="39">
        <v>0</v>
      </c>
      <c r="E26" s="39">
        <f t="shared" si="11"/>
        <v>40</v>
      </c>
      <c r="F26" s="39">
        <v>0</v>
      </c>
      <c r="G26" s="40">
        <f t="shared" si="8"/>
        <v>30</v>
      </c>
      <c r="H26" s="39">
        <v>0</v>
      </c>
      <c r="I26" s="39">
        <f t="shared" si="9"/>
        <v>5</v>
      </c>
      <c r="J26" s="39">
        <v>0</v>
      </c>
      <c r="K26" s="39">
        <f t="shared" si="10"/>
        <v>40</v>
      </c>
      <c r="L26" s="42" t="s">
        <v>40</v>
      </c>
      <c r="M26" s="32"/>
      <c r="N26" s="32"/>
      <c r="O26" s="32"/>
      <c r="P26" s="31"/>
      <c r="Q26" s="31"/>
      <c r="R26" s="31"/>
      <c r="S26" s="31"/>
      <c r="T26" s="31"/>
      <c r="U26" s="31"/>
      <c r="V26" s="31"/>
    </row>
    <row r="27" spans="1:22" ht="23.25" customHeight="1">
      <c r="A27" s="37" t="s">
        <v>2891</v>
      </c>
      <c r="B27" s="38">
        <f t="shared" si="12"/>
        <v>0</v>
      </c>
      <c r="C27" s="39">
        <v>0</v>
      </c>
      <c r="D27" s="39">
        <v>40</v>
      </c>
      <c r="E27" s="39">
        <f t="shared" si="11"/>
        <v>80</v>
      </c>
      <c r="F27" s="39">
        <v>0</v>
      </c>
      <c r="G27" s="40">
        <f t="shared" si="8"/>
        <v>30</v>
      </c>
      <c r="H27" s="39">
        <v>0</v>
      </c>
      <c r="I27" s="39">
        <f t="shared" si="9"/>
        <v>5</v>
      </c>
      <c r="J27" s="39">
        <v>-10</v>
      </c>
      <c r="K27" s="39">
        <f t="shared" si="10"/>
        <v>30</v>
      </c>
      <c r="L27" s="39" t="s">
        <v>23</v>
      </c>
      <c r="M27" s="32"/>
      <c r="N27" s="32"/>
      <c r="O27" s="32"/>
      <c r="P27" s="31"/>
      <c r="Q27" s="31"/>
      <c r="R27" s="31"/>
      <c r="S27" s="31"/>
      <c r="T27" s="31"/>
      <c r="U27" s="31"/>
      <c r="V27" s="31"/>
    </row>
    <row r="28" spans="1:22" ht="23.25" customHeight="1">
      <c r="A28" s="37" t="s">
        <v>2892</v>
      </c>
      <c r="B28" s="38">
        <f t="shared" si="12"/>
        <v>30000</v>
      </c>
      <c r="C28" s="42">
        <v>3000</v>
      </c>
      <c r="D28" s="39">
        <v>50</v>
      </c>
      <c r="E28" s="39">
        <f t="shared" si="11"/>
        <v>90</v>
      </c>
      <c r="F28" s="39">
        <v>0</v>
      </c>
      <c r="G28" s="40">
        <f t="shared" si="8"/>
        <v>30</v>
      </c>
      <c r="H28" s="39">
        <v>10</v>
      </c>
      <c r="I28" s="39">
        <f t="shared" si="9"/>
        <v>15</v>
      </c>
      <c r="J28" s="39">
        <v>0</v>
      </c>
      <c r="K28" s="39">
        <f t="shared" si="10"/>
        <v>40</v>
      </c>
      <c r="L28" s="39" t="s">
        <v>33</v>
      </c>
      <c r="M28" s="32"/>
      <c r="N28" s="32"/>
      <c r="O28" s="32"/>
      <c r="P28" s="31"/>
      <c r="Q28" s="31"/>
      <c r="R28" s="31"/>
      <c r="S28" s="31"/>
      <c r="T28" s="31"/>
      <c r="U28" s="31"/>
      <c r="V28" s="31"/>
    </row>
    <row r="29" spans="1:22" ht="23.25" customHeight="1">
      <c r="A29" s="37" t="s">
        <v>2893</v>
      </c>
      <c r="B29" s="38">
        <f t="shared" si="12"/>
        <v>15000</v>
      </c>
      <c r="C29" s="42">
        <v>1500</v>
      </c>
      <c r="D29" s="39">
        <v>-50</v>
      </c>
      <c r="E29" s="39">
        <f>30</f>
        <v>30</v>
      </c>
      <c r="F29" s="39">
        <v>10</v>
      </c>
      <c r="G29" s="40">
        <f t="shared" si="8"/>
        <v>40</v>
      </c>
      <c r="H29" s="39">
        <v>20</v>
      </c>
      <c r="I29" s="39">
        <f t="shared" si="9"/>
        <v>25</v>
      </c>
      <c r="J29" s="39">
        <v>0</v>
      </c>
      <c r="K29" s="39">
        <f t="shared" si="10"/>
        <v>40</v>
      </c>
      <c r="L29" s="39" t="s">
        <v>33</v>
      </c>
      <c r="M29" s="41" t="s">
        <v>41</v>
      </c>
      <c r="N29" s="32"/>
      <c r="O29" s="32"/>
      <c r="P29" s="31"/>
      <c r="Q29" s="31"/>
      <c r="R29" s="31"/>
      <c r="S29" s="31"/>
      <c r="T29" s="31"/>
      <c r="U29" s="31"/>
      <c r="V29" s="31"/>
    </row>
    <row r="30" spans="1:22" ht="23.25" customHeight="1">
      <c r="A30" s="37" t="s">
        <v>2894</v>
      </c>
      <c r="B30" s="38">
        <f t="shared" si="12"/>
        <v>5000</v>
      </c>
      <c r="C30" s="39">
        <v>500</v>
      </c>
      <c r="D30" s="39">
        <v>10</v>
      </c>
      <c r="E30" s="39">
        <f t="shared" ref="E30:E39" si="13">D30+40</f>
        <v>50</v>
      </c>
      <c r="F30" s="39">
        <v>0</v>
      </c>
      <c r="G30" s="40">
        <f t="shared" si="8"/>
        <v>30</v>
      </c>
      <c r="H30" s="39">
        <v>0</v>
      </c>
      <c r="I30" s="39">
        <f t="shared" si="9"/>
        <v>5</v>
      </c>
      <c r="J30" s="39">
        <v>-10</v>
      </c>
      <c r="K30" s="39">
        <f t="shared" si="10"/>
        <v>30</v>
      </c>
      <c r="L30" s="42" t="s">
        <v>40</v>
      </c>
      <c r="M30" s="32"/>
      <c r="N30" s="32"/>
      <c r="O30" s="32"/>
      <c r="P30" s="31"/>
      <c r="Q30" s="31"/>
      <c r="R30" s="31"/>
      <c r="S30" s="31"/>
      <c r="T30" s="31"/>
      <c r="U30" s="31"/>
      <c r="V30" s="31"/>
    </row>
    <row r="31" spans="1:22" ht="23.25" customHeight="1">
      <c r="A31" s="37" t="s">
        <v>2895</v>
      </c>
      <c r="B31" s="38">
        <f t="shared" si="12"/>
        <v>10000</v>
      </c>
      <c r="C31" s="42">
        <v>1000</v>
      </c>
      <c r="D31" s="39">
        <v>10</v>
      </c>
      <c r="E31" s="39">
        <f t="shared" si="13"/>
        <v>50</v>
      </c>
      <c r="F31" s="39">
        <v>0</v>
      </c>
      <c r="G31" s="40">
        <f t="shared" si="8"/>
        <v>30</v>
      </c>
      <c r="H31" s="39">
        <v>0</v>
      </c>
      <c r="I31" s="39">
        <f t="shared" si="9"/>
        <v>5</v>
      </c>
      <c r="J31" s="39">
        <v>0</v>
      </c>
      <c r="K31" s="39">
        <f t="shared" si="10"/>
        <v>40</v>
      </c>
      <c r="L31" s="39" t="s">
        <v>33</v>
      </c>
      <c r="M31" s="32"/>
      <c r="N31" s="32"/>
      <c r="O31" s="32"/>
      <c r="P31" s="31"/>
      <c r="Q31" s="31"/>
      <c r="R31" s="31"/>
      <c r="S31" s="31"/>
      <c r="T31" s="31"/>
      <c r="U31" s="31"/>
      <c r="V31" s="31"/>
    </row>
    <row r="32" spans="1:22" ht="23.25" customHeight="1">
      <c r="A32" s="37" t="s">
        <v>2896</v>
      </c>
      <c r="B32" s="38">
        <f t="shared" si="12"/>
        <v>15000</v>
      </c>
      <c r="C32" s="42">
        <v>1500</v>
      </c>
      <c r="D32" s="39">
        <v>50</v>
      </c>
      <c r="E32" s="39">
        <f t="shared" si="13"/>
        <v>90</v>
      </c>
      <c r="F32" s="39">
        <v>0</v>
      </c>
      <c r="G32" s="40">
        <f t="shared" si="8"/>
        <v>30</v>
      </c>
      <c r="H32" s="39">
        <v>10</v>
      </c>
      <c r="I32" s="39">
        <f t="shared" si="9"/>
        <v>15</v>
      </c>
      <c r="J32" s="39">
        <v>0</v>
      </c>
      <c r="K32" s="39">
        <f t="shared" si="10"/>
        <v>40</v>
      </c>
      <c r="L32" s="39" t="s">
        <v>16</v>
      </c>
      <c r="M32" s="41" t="s">
        <v>41</v>
      </c>
      <c r="N32" s="32"/>
      <c r="O32" s="32"/>
      <c r="P32" s="31"/>
      <c r="Q32" s="31"/>
      <c r="R32" s="31"/>
      <c r="S32" s="31"/>
      <c r="T32" s="31"/>
      <c r="U32" s="31"/>
      <c r="V32" s="31"/>
    </row>
    <row r="33" spans="1:22" ht="23.25" customHeight="1">
      <c r="A33" s="37" t="s">
        <v>2897</v>
      </c>
      <c r="B33" s="38">
        <f t="shared" si="12"/>
        <v>10000</v>
      </c>
      <c r="C33" s="42">
        <v>1000</v>
      </c>
      <c r="D33" s="39">
        <v>10</v>
      </c>
      <c r="E33" s="39">
        <f t="shared" si="13"/>
        <v>50</v>
      </c>
      <c r="F33" s="39">
        <v>30</v>
      </c>
      <c r="G33" s="40">
        <f t="shared" si="8"/>
        <v>60</v>
      </c>
      <c r="H33" s="39">
        <v>0</v>
      </c>
      <c r="I33" s="39">
        <f t="shared" si="9"/>
        <v>5</v>
      </c>
      <c r="J33" s="39">
        <v>-30</v>
      </c>
      <c r="K33" s="39">
        <f t="shared" si="10"/>
        <v>10</v>
      </c>
      <c r="L33" s="39" t="s">
        <v>2867</v>
      </c>
      <c r="M33" s="32"/>
      <c r="N33" s="32"/>
      <c r="O33" s="32"/>
      <c r="P33" s="31"/>
      <c r="Q33" s="31"/>
      <c r="R33" s="31"/>
      <c r="S33" s="31"/>
      <c r="T33" s="31"/>
      <c r="U33" s="31"/>
      <c r="V33" s="31"/>
    </row>
    <row r="34" spans="1:22" ht="23.25" customHeight="1">
      <c r="A34" s="37" t="s">
        <v>2898</v>
      </c>
      <c r="B34" s="38">
        <f t="shared" si="12"/>
        <v>10000</v>
      </c>
      <c r="C34" s="42">
        <v>1000</v>
      </c>
      <c r="D34" s="39">
        <v>0</v>
      </c>
      <c r="E34" s="39">
        <f t="shared" si="13"/>
        <v>40</v>
      </c>
      <c r="F34" s="39">
        <v>100</v>
      </c>
      <c r="G34" s="40">
        <f t="shared" si="8"/>
        <v>130</v>
      </c>
      <c r="H34" s="39">
        <v>10</v>
      </c>
      <c r="I34" s="39">
        <f t="shared" si="9"/>
        <v>15</v>
      </c>
      <c r="J34" s="39">
        <v>30</v>
      </c>
      <c r="K34" s="39">
        <f t="shared" si="10"/>
        <v>70</v>
      </c>
      <c r="L34" s="39" t="s">
        <v>33</v>
      </c>
      <c r="M34" s="32"/>
      <c r="N34" s="32"/>
      <c r="O34" s="32"/>
      <c r="P34" s="31"/>
      <c r="Q34" s="31"/>
      <c r="R34" s="31"/>
      <c r="S34" s="31"/>
      <c r="T34" s="31"/>
      <c r="U34" s="31"/>
      <c r="V34" s="31"/>
    </row>
    <row r="35" spans="1:22" ht="23.25" customHeight="1">
      <c r="A35" s="37" t="s">
        <v>2899</v>
      </c>
      <c r="B35" s="38">
        <f t="shared" si="12"/>
        <v>8000</v>
      </c>
      <c r="C35" s="39">
        <v>800</v>
      </c>
      <c r="D35" s="39">
        <v>40</v>
      </c>
      <c r="E35" s="39">
        <f t="shared" si="13"/>
        <v>80</v>
      </c>
      <c r="F35" s="39">
        <v>30</v>
      </c>
      <c r="G35" s="40">
        <f t="shared" si="8"/>
        <v>60</v>
      </c>
      <c r="H35" s="39">
        <v>20</v>
      </c>
      <c r="I35" s="39">
        <f t="shared" si="9"/>
        <v>25</v>
      </c>
      <c r="J35" s="39">
        <v>-20</v>
      </c>
      <c r="K35" s="39">
        <f t="shared" si="10"/>
        <v>20</v>
      </c>
      <c r="L35" s="42" t="s">
        <v>40</v>
      </c>
      <c r="M35" s="32"/>
      <c r="N35" s="32"/>
      <c r="O35" s="32"/>
      <c r="P35" s="31"/>
      <c r="Q35" s="31"/>
      <c r="R35" s="31"/>
      <c r="S35" s="31"/>
      <c r="T35" s="31"/>
      <c r="U35" s="31"/>
      <c r="V35" s="31"/>
    </row>
    <row r="36" spans="1:22" ht="23.25" customHeight="1">
      <c r="A36" s="37" t="s">
        <v>2900</v>
      </c>
      <c r="B36" s="38">
        <f t="shared" si="12"/>
        <v>40000</v>
      </c>
      <c r="C36" s="42">
        <v>4000</v>
      </c>
      <c r="D36" s="39">
        <v>50</v>
      </c>
      <c r="E36" s="39">
        <f t="shared" si="13"/>
        <v>90</v>
      </c>
      <c r="F36" s="39">
        <v>10</v>
      </c>
      <c r="G36" s="40">
        <f t="shared" si="8"/>
        <v>40</v>
      </c>
      <c r="H36" s="39">
        <v>0</v>
      </c>
      <c r="I36" s="39">
        <f t="shared" si="9"/>
        <v>5</v>
      </c>
      <c r="J36" s="39">
        <v>-10</v>
      </c>
      <c r="K36" s="39">
        <f t="shared" si="10"/>
        <v>30</v>
      </c>
      <c r="L36" s="42" t="s">
        <v>40</v>
      </c>
      <c r="M36" s="32"/>
      <c r="N36" s="32"/>
      <c r="O36" s="32"/>
      <c r="P36" s="31"/>
      <c r="Q36" s="31"/>
      <c r="R36" s="31"/>
      <c r="S36" s="31"/>
      <c r="T36" s="31"/>
      <c r="U36" s="31"/>
      <c r="V36" s="31"/>
    </row>
    <row r="37" spans="1:22" ht="23.25" customHeight="1">
      <c r="A37" s="37" t="s">
        <v>2901</v>
      </c>
      <c r="B37" s="38">
        <f t="shared" si="12"/>
        <v>10000</v>
      </c>
      <c r="C37" s="42">
        <v>1000</v>
      </c>
      <c r="D37" s="39">
        <v>30</v>
      </c>
      <c r="E37" s="39">
        <f t="shared" si="13"/>
        <v>70</v>
      </c>
      <c r="F37" s="39">
        <v>10</v>
      </c>
      <c r="G37" s="40">
        <f t="shared" si="8"/>
        <v>40</v>
      </c>
      <c r="H37" s="39">
        <v>20</v>
      </c>
      <c r="I37" s="39">
        <f t="shared" si="9"/>
        <v>25</v>
      </c>
      <c r="J37" s="39">
        <v>50</v>
      </c>
      <c r="K37" s="39">
        <f t="shared" si="10"/>
        <v>90</v>
      </c>
      <c r="L37" s="39" t="s">
        <v>23</v>
      </c>
      <c r="M37" s="32"/>
      <c r="N37" s="32"/>
      <c r="O37" s="32"/>
      <c r="P37" s="31"/>
      <c r="Q37" s="31"/>
      <c r="R37" s="31"/>
      <c r="S37" s="31"/>
      <c r="T37" s="31"/>
      <c r="U37" s="31"/>
      <c r="V37" s="31"/>
    </row>
    <row r="38" spans="1:22" ht="23.25" customHeight="1">
      <c r="A38" s="37" t="s">
        <v>2902</v>
      </c>
      <c r="B38" s="38">
        <f t="shared" si="12"/>
        <v>18000</v>
      </c>
      <c r="C38" s="42">
        <v>1800</v>
      </c>
      <c r="D38" s="39">
        <v>40</v>
      </c>
      <c r="E38" s="39">
        <f t="shared" si="13"/>
        <v>80</v>
      </c>
      <c r="F38" s="39">
        <v>30</v>
      </c>
      <c r="G38" s="40">
        <f t="shared" si="8"/>
        <v>60</v>
      </c>
      <c r="H38" s="39">
        <v>30</v>
      </c>
      <c r="I38" s="39">
        <f t="shared" si="9"/>
        <v>35</v>
      </c>
      <c r="J38" s="39">
        <v>50</v>
      </c>
      <c r="K38" s="39">
        <f t="shared" si="10"/>
        <v>90</v>
      </c>
      <c r="L38" s="39" t="s">
        <v>33</v>
      </c>
      <c r="M38" s="32"/>
      <c r="N38" s="32"/>
      <c r="O38" s="32"/>
      <c r="P38" s="31"/>
      <c r="Q38" s="31"/>
      <c r="R38" s="31"/>
      <c r="S38" s="31"/>
      <c r="T38" s="31"/>
      <c r="U38" s="31"/>
      <c r="V38" s="31"/>
    </row>
    <row r="39" spans="1:22" ht="23.25" customHeight="1">
      <c r="A39" s="37" t="s">
        <v>2903</v>
      </c>
      <c r="B39" s="38">
        <f t="shared" si="12"/>
        <v>16000</v>
      </c>
      <c r="C39" s="42">
        <v>1600</v>
      </c>
      <c r="D39" s="39">
        <v>40</v>
      </c>
      <c r="E39" s="39">
        <f t="shared" si="13"/>
        <v>80</v>
      </c>
      <c r="F39" s="39">
        <v>30</v>
      </c>
      <c r="G39" s="40">
        <f t="shared" si="8"/>
        <v>60</v>
      </c>
      <c r="H39" s="39">
        <v>30</v>
      </c>
      <c r="I39" s="39">
        <f t="shared" si="9"/>
        <v>35</v>
      </c>
      <c r="J39" s="39">
        <v>0</v>
      </c>
      <c r="K39" s="39">
        <f t="shared" si="10"/>
        <v>40</v>
      </c>
      <c r="L39" s="39" t="s">
        <v>16</v>
      </c>
      <c r="M39" s="32"/>
      <c r="N39" s="32"/>
      <c r="O39" s="32"/>
      <c r="P39" s="31"/>
      <c r="Q39" s="31"/>
      <c r="R39" s="31"/>
      <c r="S39" s="31"/>
      <c r="T39" s="31"/>
      <c r="U39" s="31"/>
      <c r="V39" s="31"/>
    </row>
    <row r="40" spans="1:22" ht="23.25" customHeight="1">
      <c r="A40" s="37" t="s">
        <v>2904</v>
      </c>
      <c r="B40" s="38">
        <f t="shared" si="12"/>
        <v>20000</v>
      </c>
      <c r="C40" s="42">
        <v>2000</v>
      </c>
      <c r="D40" s="39">
        <v>-50</v>
      </c>
      <c r="E40" s="39">
        <v>30</v>
      </c>
      <c r="F40" s="39">
        <v>0</v>
      </c>
      <c r="G40" s="40">
        <f t="shared" si="8"/>
        <v>30</v>
      </c>
      <c r="H40" s="39">
        <v>10</v>
      </c>
      <c r="I40" s="39">
        <f t="shared" si="9"/>
        <v>15</v>
      </c>
      <c r="J40" s="39">
        <v>20</v>
      </c>
      <c r="K40" s="39">
        <f t="shared" si="10"/>
        <v>60</v>
      </c>
      <c r="L40" s="42" t="s">
        <v>40</v>
      </c>
      <c r="M40" s="44" t="s">
        <v>24</v>
      </c>
      <c r="N40" s="31"/>
      <c r="O40" s="31"/>
      <c r="P40" s="31"/>
      <c r="Q40" s="31"/>
      <c r="R40" s="31"/>
      <c r="S40" s="31"/>
      <c r="T40" s="31"/>
      <c r="U40" s="31"/>
      <c r="V40" s="31"/>
    </row>
    <row r="41" spans="1:22" ht="23.25" customHeight="1">
      <c r="A41" s="37" t="s">
        <v>2905</v>
      </c>
      <c r="B41" s="38">
        <f t="shared" si="12"/>
        <v>5000</v>
      </c>
      <c r="C41" s="39">
        <v>500</v>
      </c>
      <c r="D41" s="39">
        <v>50</v>
      </c>
      <c r="E41" s="39">
        <f t="shared" ref="E41:E48" si="14">D41+40</f>
        <v>90</v>
      </c>
      <c r="F41" s="39">
        <v>30</v>
      </c>
      <c r="G41" s="40">
        <f t="shared" si="8"/>
        <v>60</v>
      </c>
      <c r="H41" s="39">
        <v>20</v>
      </c>
      <c r="I41" s="39">
        <f t="shared" si="9"/>
        <v>25</v>
      </c>
      <c r="J41" s="39">
        <v>-10</v>
      </c>
      <c r="K41" s="39">
        <f t="shared" si="10"/>
        <v>30</v>
      </c>
      <c r="L41" s="39" t="s">
        <v>33</v>
      </c>
      <c r="M41" s="32"/>
      <c r="N41" s="32"/>
      <c r="O41" s="32"/>
      <c r="P41" s="31"/>
      <c r="Q41" s="31"/>
      <c r="R41" s="31"/>
      <c r="S41" s="31"/>
      <c r="T41" s="31"/>
      <c r="U41" s="31"/>
      <c r="V41" s="31"/>
    </row>
    <row r="42" spans="1:22" ht="23.25" customHeight="1">
      <c r="A42" s="37" t="s">
        <v>2906</v>
      </c>
      <c r="B42" s="38">
        <f t="shared" si="12"/>
        <v>10000</v>
      </c>
      <c r="C42" s="42">
        <v>1000</v>
      </c>
      <c r="D42" s="39">
        <v>40</v>
      </c>
      <c r="E42" s="39">
        <f t="shared" si="14"/>
        <v>80</v>
      </c>
      <c r="F42" s="39">
        <v>10</v>
      </c>
      <c r="G42" s="40">
        <f t="shared" si="8"/>
        <v>40</v>
      </c>
      <c r="H42" s="39">
        <v>0</v>
      </c>
      <c r="I42" s="39">
        <f t="shared" si="9"/>
        <v>5</v>
      </c>
      <c r="J42" s="39">
        <v>50</v>
      </c>
      <c r="K42" s="39">
        <f t="shared" si="10"/>
        <v>90</v>
      </c>
      <c r="L42" s="39" t="s">
        <v>2867</v>
      </c>
      <c r="M42" s="32"/>
      <c r="N42" s="32"/>
      <c r="O42" s="32"/>
      <c r="P42" s="31"/>
      <c r="Q42" s="31"/>
      <c r="R42" s="31"/>
      <c r="S42" s="31"/>
      <c r="T42" s="31"/>
      <c r="U42" s="31"/>
      <c r="V42" s="31"/>
    </row>
    <row r="43" spans="1:22" ht="23.25" customHeight="1">
      <c r="A43" s="37" t="s">
        <v>2907</v>
      </c>
      <c r="B43" s="38">
        <f t="shared" si="12"/>
        <v>10000</v>
      </c>
      <c r="C43" s="42">
        <v>1000</v>
      </c>
      <c r="D43" s="39">
        <v>40</v>
      </c>
      <c r="E43" s="39">
        <f t="shared" si="14"/>
        <v>80</v>
      </c>
      <c r="F43" s="39">
        <v>10</v>
      </c>
      <c r="G43" s="40">
        <f t="shared" si="8"/>
        <v>40</v>
      </c>
      <c r="H43" s="39">
        <v>10</v>
      </c>
      <c r="I43" s="39">
        <f t="shared" si="9"/>
        <v>15</v>
      </c>
      <c r="J43" s="39">
        <v>50</v>
      </c>
      <c r="K43" s="39">
        <f t="shared" si="10"/>
        <v>90</v>
      </c>
      <c r="L43" s="39" t="s">
        <v>33</v>
      </c>
      <c r="M43" s="32"/>
      <c r="N43" s="32"/>
      <c r="O43" s="32"/>
      <c r="P43" s="31"/>
      <c r="Q43" s="31"/>
      <c r="R43" s="31"/>
      <c r="S43" s="31"/>
      <c r="T43" s="31"/>
      <c r="U43" s="31"/>
      <c r="V43" s="31"/>
    </row>
    <row r="44" spans="1:22" ht="23.25" customHeight="1">
      <c r="A44" s="37" t="s">
        <v>2908</v>
      </c>
      <c r="B44" s="38">
        <f t="shared" si="12"/>
        <v>8000</v>
      </c>
      <c r="C44" s="39">
        <v>800</v>
      </c>
      <c r="D44" s="39">
        <v>50</v>
      </c>
      <c r="E44" s="39">
        <f t="shared" si="14"/>
        <v>90</v>
      </c>
      <c r="F44" s="39">
        <v>0</v>
      </c>
      <c r="G44" s="40">
        <f t="shared" si="8"/>
        <v>30</v>
      </c>
      <c r="H44" s="39">
        <v>20</v>
      </c>
      <c r="I44" s="39">
        <f t="shared" si="9"/>
        <v>25</v>
      </c>
      <c r="J44" s="39">
        <v>30</v>
      </c>
      <c r="K44" s="39">
        <f t="shared" si="10"/>
        <v>70</v>
      </c>
      <c r="L44" s="39" t="s">
        <v>16</v>
      </c>
      <c r="M44" s="32"/>
      <c r="N44" s="32"/>
      <c r="O44" s="32"/>
      <c r="P44" s="31"/>
      <c r="Q44" s="31"/>
      <c r="R44" s="31"/>
      <c r="S44" s="31"/>
      <c r="T44" s="31"/>
      <c r="U44" s="31"/>
      <c r="V44" s="31"/>
    </row>
    <row r="45" spans="1:22" ht="23.25" customHeight="1">
      <c r="A45" s="37" t="s">
        <v>2909</v>
      </c>
      <c r="B45" s="38">
        <f t="shared" si="12"/>
        <v>5000</v>
      </c>
      <c r="C45" s="39">
        <v>500</v>
      </c>
      <c r="D45" s="39">
        <v>40</v>
      </c>
      <c r="E45" s="39">
        <f t="shared" si="14"/>
        <v>80</v>
      </c>
      <c r="F45" s="39">
        <v>0</v>
      </c>
      <c r="G45" s="40">
        <f t="shared" si="8"/>
        <v>30</v>
      </c>
      <c r="H45" s="39">
        <v>0</v>
      </c>
      <c r="I45" s="39">
        <f t="shared" si="9"/>
        <v>5</v>
      </c>
      <c r="J45" s="39">
        <v>40</v>
      </c>
      <c r="K45" s="39">
        <f t="shared" si="10"/>
        <v>80</v>
      </c>
      <c r="L45" s="39" t="s">
        <v>33</v>
      </c>
      <c r="M45" s="32"/>
      <c r="N45" s="32"/>
      <c r="O45" s="32"/>
      <c r="P45" s="31"/>
      <c r="Q45" s="31"/>
      <c r="R45" s="31"/>
      <c r="S45" s="31"/>
      <c r="T45" s="31"/>
      <c r="U45" s="31"/>
      <c r="V45" s="31"/>
    </row>
    <row r="46" spans="1:22" ht="23.25" customHeight="1">
      <c r="A46" s="37" t="s">
        <v>2910</v>
      </c>
      <c r="B46" s="38">
        <f t="shared" si="12"/>
        <v>13000</v>
      </c>
      <c r="C46" s="42">
        <v>1300</v>
      </c>
      <c r="D46" s="39">
        <v>40</v>
      </c>
      <c r="E46" s="39">
        <f t="shared" si="14"/>
        <v>80</v>
      </c>
      <c r="F46" s="39">
        <v>0</v>
      </c>
      <c r="G46" s="40">
        <f t="shared" si="8"/>
        <v>30</v>
      </c>
      <c r="H46" s="39">
        <v>30</v>
      </c>
      <c r="I46" s="39">
        <f t="shared" si="9"/>
        <v>35</v>
      </c>
      <c r="J46" s="39">
        <v>50</v>
      </c>
      <c r="K46" s="39">
        <f t="shared" si="10"/>
        <v>90</v>
      </c>
      <c r="L46" s="42" t="s">
        <v>40</v>
      </c>
      <c r="M46" s="32"/>
      <c r="N46" s="32"/>
      <c r="O46" s="32"/>
      <c r="P46" s="31"/>
      <c r="Q46" s="31"/>
      <c r="R46" s="31"/>
      <c r="S46" s="31"/>
      <c r="T46" s="31"/>
      <c r="U46" s="31"/>
      <c r="V46" s="31"/>
    </row>
    <row r="47" spans="1:22" ht="23.25" customHeight="1">
      <c r="A47" s="37" t="s">
        <v>2911</v>
      </c>
      <c r="B47" s="38">
        <f t="shared" si="12"/>
        <v>20000</v>
      </c>
      <c r="C47" s="42">
        <v>2000</v>
      </c>
      <c r="D47" s="39">
        <v>0</v>
      </c>
      <c r="E47" s="39">
        <f t="shared" si="14"/>
        <v>40</v>
      </c>
      <c r="F47" s="39">
        <v>0</v>
      </c>
      <c r="G47" s="40">
        <f t="shared" si="8"/>
        <v>30</v>
      </c>
      <c r="H47" s="39">
        <v>30</v>
      </c>
      <c r="I47" s="39">
        <f t="shared" si="9"/>
        <v>35</v>
      </c>
      <c r="J47" s="39">
        <v>50</v>
      </c>
      <c r="K47" s="39">
        <f t="shared" si="10"/>
        <v>90</v>
      </c>
      <c r="L47" s="39" t="s">
        <v>23</v>
      </c>
      <c r="M47" s="32"/>
      <c r="N47" s="32"/>
      <c r="O47" s="32"/>
      <c r="P47" s="31"/>
      <c r="Q47" s="31"/>
      <c r="R47" s="31"/>
      <c r="S47" s="31"/>
      <c r="T47" s="31"/>
      <c r="U47" s="31"/>
      <c r="V47" s="31"/>
    </row>
    <row r="48" spans="1:22" ht="23.25" customHeight="1">
      <c r="A48" s="37" t="s">
        <v>2912</v>
      </c>
      <c r="B48" s="38">
        <f t="shared" si="12"/>
        <v>3000</v>
      </c>
      <c r="C48" s="39">
        <v>300</v>
      </c>
      <c r="D48" s="39">
        <v>10</v>
      </c>
      <c r="E48" s="39">
        <f t="shared" si="14"/>
        <v>50</v>
      </c>
      <c r="F48" s="39">
        <v>0</v>
      </c>
      <c r="G48" s="40">
        <f t="shared" si="8"/>
        <v>30</v>
      </c>
      <c r="H48" s="39">
        <v>10</v>
      </c>
      <c r="I48" s="39">
        <f t="shared" si="9"/>
        <v>15</v>
      </c>
      <c r="J48" s="39">
        <v>40</v>
      </c>
      <c r="K48" s="39">
        <f t="shared" si="10"/>
        <v>80</v>
      </c>
      <c r="L48" s="39" t="s">
        <v>33</v>
      </c>
      <c r="M48" s="32"/>
      <c r="N48" s="32"/>
      <c r="O48" s="32"/>
      <c r="P48" s="31"/>
      <c r="Q48" s="31"/>
      <c r="R48" s="31"/>
      <c r="S48" s="31"/>
      <c r="T48" s="31"/>
      <c r="U48" s="31"/>
      <c r="V48" s="31"/>
    </row>
    <row r="49" spans="1:22" ht="23.25" customHeight="1">
      <c r="A49" s="37" t="s">
        <v>2913</v>
      </c>
      <c r="B49" s="38">
        <f t="shared" si="12"/>
        <v>10000</v>
      </c>
      <c r="C49" s="42">
        <v>1000</v>
      </c>
      <c r="D49" s="39">
        <v>-50</v>
      </c>
      <c r="E49" s="39">
        <v>30</v>
      </c>
      <c r="F49" s="39">
        <v>10</v>
      </c>
      <c r="G49" s="40">
        <f t="shared" si="8"/>
        <v>40</v>
      </c>
      <c r="H49" s="39">
        <v>20</v>
      </c>
      <c r="I49" s="39">
        <f t="shared" si="9"/>
        <v>25</v>
      </c>
      <c r="J49" s="39">
        <v>0</v>
      </c>
      <c r="K49" s="39">
        <f t="shared" si="10"/>
        <v>40</v>
      </c>
      <c r="L49" s="39" t="s">
        <v>33</v>
      </c>
      <c r="M49" s="41" t="s">
        <v>41</v>
      </c>
      <c r="N49" s="31"/>
      <c r="O49" s="31"/>
      <c r="P49" s="31"/>
      <c r="Q49" s="31"/>
      <c r="R49" s="31"/>
      <c r="S49" s="31"/>
      <c r="T49" s="31"/>
      <c r="U49" s="31"/>
      <c r="V49" s="31"/>
    </row>
    <row r="50" spans="1:22" ht="23.25" customHeight="1">
      <c r="A50" s="37" t="s">
        <v>2914</v>
      </c>
      <c r="B50" s="38">
        <f t="shared" si="12"/>
        <v>10000</v>
      </c>
      <c r="C50" s="42">
        <v>1000</v>
      </c>
      <c r="D50" s="39">
        <v>30</v>
      </c>
      <c r="E50" s="39">
        <f t="shared" ref="E50:E51" si="15">D50+40</f>
        <v>70</v>
      </c>
      <c r="F50" s="39">
        <v>10</v>
      </c>
      <c r="G50" s="40">
        <f t="shared" si="8"/>
        <v>40</v>
      </c>
      <c r="H50" s="39">
        <v>0</v>
      </c>
      <c r="I50" s="39">
        <f t="shared" si="9"/>
        <v>5</v>
      </c>
      <c r="J50" s="39">
        <v>10</v>
      </c>
      <c r="K50" s="39">
        <f t="shared" si="10"/>
        <v>50</v>
      </c>
      <c r="L50" s="42" t="s">
        <v>40</v>
      </c>
      <c r="M50" s="32"/>
      <c r="N50" s="32"/>
      <c r="O50" s="32"/>
      <c r="P50" s="31"/>
      <c r="Q50" s="31"/>
      <c r="R50" s="31"/>
      <c r="S50" s="31"/>
      <c r="T50" s="31"/>
      <c r="U50" s="31"/>
      <c r="V50" s="31"/>
    </row>
    <row r="51" spans="1:22" ht="23.25" customHeight="1">
      <c r="A51" s="37" t="s">
        <v>2915</v>
      </c>
      <c r="B51" s="38">
        <f t="shared" si="12"/>
        <v>12000</v>
      </c>
      <c r="C51" s="42">
        <v>1200</v>
      </c>
      <c r="D51" s="39">
        <v>40</v>
      </c>
      <c r="E51" s="39">
        <f t="shared" si="15"/>
        <v>80</v>
      </c>
      <c r="F51" s="39">
        <v>0</v>
      </c>
      <c r="G51" s="40">
        <f t="shared" si="8"/>
        <v>30</v>
      </c>
      <c r="H51" s="39">
        <v>0</v>
      </c>
      <c r="I51" s="39">
        <f t="shared" si="9"/>
        <v>5</v>
      </c>
      <c r="J51" s="39">
        <v>30</v>
      </c>
      <c r="K51" s="39">
        <f t="shared" si="10"/>
        <v>70</v>
      </c>
      <c r="L51" s="39" t="s">
        <v>33</v>
      </c>
      <c r="M51" s="32"/>
      <c r="N51" s="32"/>
      <c r="O51" s="32"/>
      <c r="P51" s="31"/>
      <c r="Q51" s="31"/>
      <c r="R51" s="31"/>
      <c r="S51" s="31"/>
      <c r="T51" s="31"/>
      <c r="U51" s="31"/>
      <c r="V51" s="31"/>
    </row>
    <row r="52" spans="1:22" ht="23.25" customHeight="1">
      <c r="A52" s="37" t="s">
        <v>2916</v>
      </c>
      <c r="B52" s="38">
        <f t="shared" si="12"/>
        <v>15000</v>
      </c>
      <c r="C52" s="42">
        <v>1500</v>
      </c>
      <c r="D52" s="39">
        <v>-50</v>
      </c>
      <c r="E52" s="39">
        <v>30</v>
      </c>
      <c r="F52" s="39">
        <v>0</v>
      </c>
      <c r="G52" s="40">
        <f t="shared" si="8"/>
        <v>30</v>
      </c>
      <c r="H52" s="39">
        <v>0</v>
      </c>
      <c r="I52" s="39">
        <f t="shared" si="9"/>
        <v>5</v>
      </c>
      <c r="J52" s="39">
        <v>-10</v>
      </c>
      <c r="K52" s="39">
        <f t="shared" si="10"/>
        <v>30</v>
      </c>
      <c r="L52" s="39" t="s">
        <v>16</v>
      </c>
      <c r="M52" s="44" t="s">
        <v>24</v>
      </c>
      <c r="N52" s="32"/>
      <c r="O52" s="32"/>
      <c r="P52" s="31"/>
      <c r="Q52" s="31"/>
      <c r="R52" s="31"/>
      <c r="S52" s="31"/>
      <c r="T52" s="31"/>
      <c r="U52" s="31"/>
      <c r="V52" s="31"/>
    </row>
    <row r="53" spans="1:22" ht="23.25" customHeight="1">
      <c r="A53" s="37" t="s">
        <v>2917</v>
      </c>
      <c r="B53" s="38">
        <f t="shared" si="12"/>
        <v>8000</v>
      </c>
      <c r="C53" s="39">
        <v>800</v>
      </c>
      <c r="D53" s="39">
        <v>60</v>
      </c>
      <c r="E53" s="39">
        <f t="shared" ref="E53:E85" si="16">D53+40</f>
        <v>100</v>
      </c>
      <c r="F53" s="39">
        <v>0</v>
      </c>
      <c r="G53" s="40">
        <f t="shared" si="8"/>
        <v>30</v>
      </c>
      <c r="H53" s="39">
        <v>0</v>
      </c>
      <c r="I53" s="39">
        <f t="shared" si="9"/>
        <v>5</v>
      </c>
      <c r="J53" s="39">
        <v>50</v>
      </c>
      <c r="K53" s="39">
        <f t="shared" si="10"/>
        <v>90</v>
      </c>
      <c r="L53" s="39" t="s">
        <v>2867</v>
      </c>
      <c r="M53" s="32"/>
      <c r="N53" s="32"/>
      <c r="O53" s="32"/>
      <c r="P53" s="31"/>
      <c r="Q53" s="31"/>
      <c r="R53" s="31"/>
      <c r="S53" s="31"/>
      <c r="T53" s="31"/>
      <c r="U53" s="31"/>
      <c r="V53" s="31"/>
    </row>
    <row r="54" spans="1:22" ht="23.25" customHeight="1">
      <c r="A54" s="37" t="s">
        <v>2918</v>
      </c>
      <c r="B54" s="38">
        <f t="shared" si="12"/>
        <v>13000</v>
      </c>
      <c r="C54" s="42">
        <v>1300</v>
      </c>
      <c r="D54" s="39">
        <v>40</v>
      </c>
      <c r="E54" s="39">
        <f t="shared" si="16"/>
        <v>80</v>
      </c>
      <c r="F54" s="39">
        <v>30</v>
      </c>
      <c r="G54" s="40">
        <f t="shared" si="8"/>
        <v>60</v>
      </c>
      <c r="H54" s="39">
        <v>30</v>
      </c>
      <c r="I54" s="39">
        <f t="shared" si="9"/>
        <v>35</v>
      </c>
      <c r="J54" s="39">
        <v>50</v>
      </c>
      <c r="K54" s="39">
        <f t="shared" si="10"/>
        <v>90</v>
      </c>
      <c r="L54" s="39" t="s">
        <v>33</v>
      </c>
      <c r="M54" s="32"/>
      <c r="N54" s="32"/>
      <c r="O54" s="32"/>
      <c r="P54" s="31"/>
      <c r="Q54" s="31"/>
      <c r="R54" s="31"/>
      <c r="S54" s="31"/>
      <c r="T54" s="31"/>
      <c r="U54" s="31"/>
      <c r="V54" s="31"/>
    </row>
    <row r="55" spans="1:22" ht="23.25" customHeight="1">
      <c r="A55" s="37" t="s">
        <v>2919</v>
      </c>
      <c r="B55" s="38">
        <f t="shared" si="12"/>
        <v>9000</v>
      </c>
      <c r="C55" s="39">
        <v>900</v>
      </c>
      <c r="D55" s="39">
        <v>40</v>
      </c>
      <c r="E55" s="39">
        <f t="shared" si="16"/>
        <v>80</v>
      </c>
      <c r="F55" s="39">
        <v>50</v>
      </c>
      <c r="G55" s="40">
        <f t="shared" si="8"/>
        <v>80</v>
      </c>
      <c r="H55" s="39">
        <v>30</v>
      </c>
      <c r="I55" s="39">
        <f t="shared" si="9"/>
        <v>35</v>
      </c>
      <c r="J55" s="39">
        <v>50</v>
      </c>
      <c r="K55" s="39">
        <f t="shared" si="10"/>
        <v>90</v>
      </c>
      <c r="L55" s="42" t="s">
        <v>40</v>
      </c>
      <c r="M55" s="32"/>
      <c r="N55" s="32"/>
      <c r="O55" s="32"/>
      <c r="P55" s="31"/>
      <c r="Q55" s="31"/>
      <c r="R55" s="31"/>
      <c r="S55" s="31"/>
      <c r="T55" s="31"/>
      <c r="U55" s="31"/>
      <c r="V55" s="31"/>
    </row>
    <row r="56" spans="1:22" ht="23.25" customHeight="1">
      <c r="A56" s="37" t="s">
        <v>2920</v>
      </c>
      <c r="B56" s="38">
        <f t="shared" si="12"/>
        <v>10000</v>
      </c>
      <c r="C56" s="42">
        <v>1000</v>
      </c>
      <c r="D56" s="39">
        <v>20</v>
      </c>
      <c r="E56" s="39">
        <f t="shared" si="16"/>
        <v>60</v>
      </c>
      <c r="F56" s="39">
        <v>30</v>
      </c>
      <c r="G56" s="40">
        <f t="shared" si="8"/>
        <v>60</v>
      </c>
      <c r="H56" s="39">
        <v>0</v>
      </c>
      <c r="I56" s="39">
        <f t="shared" si="9"/>
        <v>5</v>
      </c>
      <c r="J56" s="39">
        <v>20</v>
      </c>
      <c r="K56" s="39">
        <f t="shared" si="10"/>
        <v>60</v>
      </c>
      <c r="L56" s="42" t="s">
        <v>40</v>
      </c>
      <c r="M56" s="44" t="s">
        <v>24</v>
      </c>
      <c r="N56" s="32"/>
      <c r="O56" s="32"/>
      <c r="P56" s="31"/>
      <c r="Q56" s="31"/>
      <c r="R56" s="31"/>
      <c r="S56" s="31"/>
      <c r="T56" s="31"/>
      <c r="U56" s="31"/>
      <c r="V56" s="31"/>
    </row>
    <row r="57" spans="1:22" ht="23.25" customHeight="1">
      <c r="A57" s="37" t="s">
        <v>2921</v>
      </c>
      <c r="B57" s="38">
        <f t="shared" si="12"/>
        <v>0</v>
      </c>
      <c r="C57" s="39">
        <v>0</v>
      </c>
      <c r="D57" s="39">
        <v>0</v>
      </c>
      <c r="E57" s="39">
        <f t="shared" si="16"/>
        <v>40</v>
      </c>
      <c r="F57" s="39">
        <v>10</v>
      </c>
      <c r="G57" s="40">
        <f t="shared" si="8"/>
        <v>40</v>
      </c>
      <c r="H57" s="39">
        <v>0</v>
      </c>
      <c r="I57" s="39">
        <f t="shared" si="9"/>
        <v>5</v>
      </c>
      <c r="J57" s="39">
        <v>0</v>
      </c>
      <c r="K57" s="39">
        <f t="shared" si="10"/>
        <v>40</v>
      </c>
      <c r="L57" s="39" t="s">
        <v>23</v>
      </c>
      <c r="M57" s="44" t="s">
        <v>24</v>
      </c>
      <c r="N57" s="32"/>
      <c r="O57" s="32"/>
      <c r="P57" s="31"/>
      <c r="Q57" s="31"/>
      <c r="R57" s="31"/>
      <c r="S57" s="31"/>
      <c r="T57" s="31"/>
      <c r="U57" s="31"/>
      <c r="V57" s="31"/>
    </row>
    <row r="58" spans="1:22" ht="23.25" customHeight="1">
      <c r="A58" s="37" t="s">
        <v>2922</v>
      </c>
      <c r="B58" s="38">
        <f t="shared" si="12"/>
        <v>8000</v>
      </c>
      <c r="C58" s="39">
        <v>800</v>
      </c>
      <c r="D58" s="39">
        <v>30</v>
      </c>
      <c r="E58" s="39">
        <f t="shared" si="16"/>
        <v>70</v>
      </c>
      <c r="F58" s="39">
        <v>10</v>
      </c>
      <c r="G58" s="40">
        <f t="shared" si="8"/>
        <v>40</v>
      </c>
      <c r="H58" s="39">
        <v>30</v>
      </c>
      <c r="I58" s="39">
        <f t="shared" si="9"/>
        <v>35</v>
      </c>
      <c r="J58" s="39">
        <v>50</v>
      </c>
      <c r="K58" s="39">
        <f t="shared" si="10"/>
        <v>90</v>
      </c>
      <c r="L58" s="39" t="s">
        <v>33</v>
      </c>
      <c r="M58" s="32"/>
      <c r="N58" s="32"/>
      <c r="O58" s="32"/>
      <c r="P58" s="31"/>
      <c r="Q58" s="31"/>
      <c r="R58" s="31"/>
      <c r="S58" s="31"/>
      <c r="T58" s="31"/>
      <c r="U58" s="31"/>
      <c r="V58" s="31"/>
    </row>
    <row r="59" spans="1:22" ht="23.25" customHeight="1">
      <c r="A59" s="37" t="s">
        <v>2923</v>
      </c>
      <c r="B59" s="38">
        <f t="shared" si="12"/>
        <v>9000</v>
      </c>
      <c r="C59" s="39">
        <v>900</v>
      </c>
      <c r="D59" s="39">
        <v>40</v>
      </c>
      <c r="E59" s="39">
        <f t="shared" si="16"/>
        <v>80</v>
      </c>
      <c r="F59" s="39">
        <v>30</v>
      </c>
      <c r="G59" s="40">
        <f t="shared" si="8"/>
        <v>60</v>
      </c>
      <c r="H59" s="39">
        <v>30</v>
      </c>
      <c r="I59" s="39">
        <f t="shared" si="9"/>
        <v>35</v>
      </c>
      <c r="J59" s="39">
        <v>50</v>
      </c>
      <c r="K59" s="39">
        <f t="shared" si="10"/>
        <v>90</v>
      </c>
      <c r="L59" s="39" t="s">
        <v>16</v>
      </c>
      <c r="M59" s="41" t="s">
        <v>41</v>
      </c>
      <c r="N59" s="32"/>
      <c r="O59" s="32"/>
      <c r="P59" s="31"/>
      <c r="Q59" s="31"/>
      <c r="R59" s="31"/>
      <c r="S59" s="31"/>
      <c r="T59" s="31"/>
      <c r="U59" s="31"/>
      <c r="V59" s="31"/>
    </row>
    <row r="60" spans="1:22" ht="23.25" customHeight="1">
      <c r="A60" s="37" t="s">
        <v>2924</v>
      </c>
      <c r="B60" s="38">
        <f t="shared" si="12"/>
        <v>20000</v>
      </c>
      <c r="C60" s="42">
        <v>2000</v>
      </c>
      <c r="D60" s="39">
        <v>40</v>
      </c>
      <c r="E60" s="39">
        <f t="shared" si="16"/>
        <v>80</v>
      </c>
      <c r="F60" s="39">
        <v>30</v>
      </c>
      <c r="G60" s="40">
        <f t="shared" si="8"/>
        <v>60</v>
      </c>
      <c r="H60" s="39">
        <v>10</v>
      </c>
      <c r="I60" s="39">
        <f t="shared" si="9"/>
        <v>15</v>
      </c>
      <c r="J60" s="39">
        <v>20</v>
      </c>
      <c r="K60" s="39">
        <f t="shared" si="10"/>
        <v>60</v>
      </c>
      <c r="L60" s="42" t="s">
        <v>40</v>
      </c>
      <c r="M60" s="32"/>
      <c r="N60" s="32"/>
      <c r="O60" s="32"/>
      <c r="P60" s="31"/>
      <c r="Q60" s="31"/>
      <c r="R60" s="31"/>
      <c r="S60" s="31"/>
      <c r="T60" s="31"/>
      <c r="U60" s="31"/>
      <c r="V60" s="31"/>
    </row>
    <row r="61" spans="1:22" ht="23.25" customHeight="1">
      <c r="A61" s="37" t="s">
        <v>2925</v>
      </c>
      <c r="B61" s="38">
        <f t="shared" si="12"/>
        <v>17000</v>
      </c>
      <c r="C61" s="42">
        <v>1700</v>
      </c>
      <c r="D61" s="39">
        <v>70</v>
      </c>
      <c r="E61" s="39">
        <f t="shared" si="16"/>
        <v>110</v>
      </c>
      <c r="F61" s="39">
        <v>10</v>
      </c>
      <c r="G61" s="40">
        <f t="shared" si="8"/>
        <v>40</v>
      </c>
      <c r="H61" s="39">
        <v>0</v>
      </c>
      <c r="I61" s="39">
        <f t="shared" si="9"/>
        <v>5</v>
      </c>
      <c r="J61" s="39">
        <v>50</v>
      </c>
      <c r="K61" s="39">
        <f t="shared" si="10"/>
        <v>90</v>
      </c>
      <c r="L61" s="39" t="s">
        <v>33</v>
      </c>
      <c r="M61" s="32"/>
      <c r="N61" s="32"/>
      <c r="O61" s="32"/>
      <c r="P61" s="31"/>
      <c r="Q61" s="31"/>
      <c r="R61" s="31"/>
      <c r="S61" s="31"/>
      <c r="T61" s="31"/>
      <c r="U61" s="31"/>
      <c r="V61" s="31"/>
    </row>
    <row r="62" spans="1:22" ht="23.25" customHeight="1">
      <c r="A62" s="37" t="s">
        <v>2926</v>
      </c>
      <c r="B62" s="38">
        <v>10000</v>
      </c>
      <c r="C62" s="42">
        <v>5000</v>
      </c>
      <c r="D62" s="39">
        <v>80</v>
      </c>
      <c r="E62" s="39">
        <f t="shared" si="16"/>
        <v>120</v>
      </c>
      <c r="F62" s="39">
        <v>100</v>
      </c>
      <c r="G62" s="40">
        <f t="shared" si="8"/>
        <v>130</v>
      </c>
      <c r="H62" s="39">
        <v>0</v>
      </c>
      <c r="I62" s="39">
        <f t="shared" si="9"/>
        <v>5</v>
      </c>
      <c r="J62" s="39">
        <v>50</v>
      </c>
      <c r="K62" s="39">
        <f t="shared" si="10"/>
        <v>90</v>
      </c>
      <c r="L62" s="39" t="s">
        <v>2867</v>
      </c>
      <c r="M62" s="32"/>
      <c r="N62" s="32"/>
      <c r="O62" s="32"/>
      <c r="P62" s="31"/>
      <c r="Q62" s="31"/>
      <c r="R62" s="31"/>
      <c r="S62" s="31"/>
      <c r="T62" s="31"/>
      <c r="U62" s="31"/>
      <c r="V62" s="31"/>
    </row>
    <row r="63" spans="1:22" ht="23.25" customHeight="1">
      <c r="A63" s="37" t="s">
        <v>2927</v>
      </c>
      <c r="B63" s="38">
        <f t="shared" ref="B63:B83" si="17">C63*10</f>
        <v>10000</v>
      </c>
      <c r="C63" s="42">
        <v>1000</v>
      </c>
      <c r="D63" s="39">
        <v>30</v>
      </c>
      <c r="E63" s="39">
        <f t="shared" si="16"/>
        <v>70</v>
      </c>
      <c r="F63" s="39">
        <v>10</v>
      </c>
      <c r="G63" s="40">
        <f t="shared" si="8"/>
        <v>40</v>
      </c>
      <c r="H63" s="39">
        <v>0</v>
      </c>
      <c r="I63" s="39">
        <f t="shared" si="9"/>
        <v>5</v>
      </c>
      <c r="J63" s="39">
        <v>-10</v>
      </c>
      <c r="K63" s="39">
        <f t="shared" si="10"/>
        <v>30</v>
      </c>
      <c r="L63" s="39" t="s">
        <v>33</v>
      </c>
      <c r="M63" s="32"/>
      <c r="N63" s="32"/>
      <c r="O63" s="32"/>
      <c r="P63" s="31"/>
      <c r="Q63" s="31"/>
      <c r="R63" s="31"/>
      <c r="S63" s="31"/>
      <c r="T63" s="31"/>
      <c r="U63" s="31"/>
      <c r="V63" s="31"/>
    </row>
    <row r="64" spans="1:22" ht="23.25" customHeight="1">
      <c r="A64" s="37" t="s">
        <v>2928</v>
      </c>
      <c r="B64" s="38">
        <f t="shared" si="17"/>
        <v>9000</v>
      </c>
      <c r="C64" s="39">
        <v>900</v>
      </c>
      <c r="D64" s="39">
        <v>40</v>
      </c>
      <c r="E64" s="39">
        <f t="shared" si="16"/>
        <v>80</v>
      </c>
      <c r="F64" s="39">
        <v>10</v>
      </c>
      <c r="G64" s="40">
        <f t="shared" si="8"/>
        <v>40</v>
      </c>
      <c r="H64" s="39">
        <v>30</v>
      </c>
      <c r="I64" s="39">
        <f t="shared" si="9"/>
        <v>35</v>
      </c>
      <c r="J64" s="39">
        <v>50</v>
      </c>
      <c r="K64" s="39">
        <f t="shared" si="10"/>
        <v>90</v>
      </c>
      <c r="L64" s="39" t="s">
        <v>16</v>
      </c>
      <c r="M64" s="32"/>
      <c r="N64" s="32"/>
      <c r="O64" s="32"/>
      <c r="P64" s="31"/>
      <c r="Q64" s="31"/>
      <c r="R64" s="31"/>
      <c r="S64" s="31"/>
      <c r="T64" s="31"/>
      <c r="U64" s="31"/>
      <c r="V64" s="31"/>
    </row>
    <row r="65" spans="1:22" ht="23.25" customHeight="1">
      <c r="A65" s="37" t="s">
        <v>2929</v>
      </c>
      <c r="B65" s="38">
        <f t="shared" si="17"/>
        <v>10000</v>
      </c>
      <c r="C65" s="42">
        <v>1000</v>
      </c>
      <c r="D65" s="39">
        <v>50</v>
      </c>
      <c r="E65" s="39">
        <f t="shared" si="16"/>
        <v>90</v>
      </c>
      <c r="F65" s="39">
        <v>0</v>
      </c>
      <c r="G65" s="40">
        <f t="shared" si="8"/>
        <v>30</v>
      </c>
      <c r="H65" s="39">
        <v>10</v>
      </c>
      <c r="I65" s="39">
        <f t="shared" si="9"/>
        <v>15</v>
      </c>
      <c r="J65" s="39">
        <v>30</v>
      </c>
      <c r="K65" s="39">
        <f t="shared" si="10"/>
        <v>70</v>
      </c>
      <c r="L65" s="39" t="s">
        <v>33</v>
      </c>
      <c r="M65" s="32"/>
      <c r="N65" s="32"/>
      <c r="O65" s="32"/>
      <c r="P65" s="31"/>
      <c r="Q65" s="31"/>
      <c r="R65" s="31"/>
      <c r="S65" s="31"/>
      <c r="T65" s="31"/>
      <c r="U65" s="31"/>
      <c r="V65" s="31"/>
    </row>
    <row r="66" spans="1:22" ht="23.25" customHeight="1">
      <c r="A66" s="37" t="s">
        <v>2930</v>
      </c>
      <c r="B66" s="38">
        <f t="shared" si="17"/>
        <v>45000</v>
      </c>
      <c r="C66" s="42">
        <v>4500</v>
      </c>
      <c r="D66" s="39">
        <v>0</v>
      </c>
      <c r="E66" s="39">
        <f t="shared" si="16"/>
        <v>40</v>
      </c>
      <c r="F66" s="39">
        <v>0</v>
      </c>
      <c r="G66" s="40">
        <f t="shared" si="8"/>
        <v>30</v>
      </c>
      <c r="H66" s="39">
        <v>0</v>
      </c>
      <c r="I66" s="39">
        <f t="shared" si="9"/>
        <v>5</v>
      </c>
      <c r="J66" s="39">
        <v>0</v>
      </c>
      <c r="K66" s="39">
        <f t="shared" si="10"/>
        <v>40</v>
      </c>
      <c r="L66" s="42" t="s">
        <v>40</v>
      </c>
      <c r="M66" s="32"/>
      <c r="N66" s="32"/>
      <c r="O66" s="32"/>
      <c r="P66" s="31"/>
      <c r="Q66" s="31"/>
      <c r="R66" s="31"/>
      <c r="S66" s="31"/>
      <c r="T66" s="31"/>
      <c r="U66" s="31"/>
      <c r="V66" s="31"/>
    </row>
    <row r="67" spans="1:22" ht="23.25" customHeight="1">
      <c r="A67" s="37" t="s">
        <v>2931</v>
      </c>
      <c r="B67" s="38">
        <f t="shared" si="17"/>
        <v>2000</v>
      </c>
      <c r="C67" s="39">
        <v>200</v>
      </c>
      <c r="D67" s="39">
        <v>40</v>
      </c>
      <c r="E67" s="39">
        <f t="shared" si="16"/>
        <v>80</v>
      </c>
      <c r="F67" s="39">
        <v>0</v>
      </c>
      <c r="G67" s="40">
        <f t="shared" si="8"/>
        <v>30</v>
      </c>
      <c r="H67" s="39">
        <v>30</v>
      </c>
      <c r="I67" s="39">
        <f t="shared" si="9"/>
        <v>35</v>
      </c>
      <c r="J67" s="39">
        <v>40</v>
      </c>
      <c r="K67" s="39">
        <f t="shared" si="10"/>
        <v>80</v>
      </c>
      <c r="L67" s="39" t="s">
        <v>23</v>
      </c>
      <c r="M67" s="32"/>
      <c r="N67" s="32"/>
      <c r="O67" s="32"/>
      <c r="P67" s="31"/>
      <c r="Q67" s="31"/>
      <c r="R67" s="31"/>
      <c r="S67" s="31"/>
      <c r="T67" s="31"/>
      <c r="U67" s="31"/>
      <c r="V67" s="31"/>
    </row>
    <row r="68" spans="1:22" ht="23.25" customHeight="1">
      <c r="A68" s="37" t="s">
        <v>2932</v>
      </c>
      <c r="B68" s="38">
        <f t="shared" si="17"/>
        <v>18000</v>
      </c>
      <c r="C68" s="42">
        <v>1800</v>
      </c>
      <c r="D68" s="39">
        <v>40</v>
      </c>
      <c r="E68" s="39">
        <f t="shared" si="16"/>
        <v>80</v>
      </c>
      <c r="F68" s="39">
        <v>0</v>
      </c>
      <c r="G68" s="40">
        <f t="shared" si="8"/>
        <v>30</v>
      </c>
      <c r="H68" s="39">
        <v>30</v>
      </c>
      <c r="I68" s="39">
        <f t="shared" si="9"/>
        <v>35</v>
      </c>
      <c r="J68" s="39">
        <v>50</v>
      </c>
      <c r="K68" s="39">
        <f t="shared" si="10"/>
        <v>90</v>
      </c>
      <c r="L68" s="39" t="s">
        <v>33</v>
      </c>
      <c r="M68" s="44" t="s">
        <v>24</v>
      </c>
      <c r="N68" s="32"/>
      <c r="O68" s="32"/>
      <c r="P68" s="31"/>
      <c r="Q68" s="31"/>
      <c r="R68" s="31"/>
      <c r="S68" s="31"/>
      <c r="T68" s="31"/>
      <c r="U68" s="31"/>
      <c r="V68" s="31"/>
    </row>
    <row r="69" spans="1:22" ht="23.25" customHeight="1">
      <c r="A69" s="37" t="s">
        <v>2933</v>
      </c>
      <c r="B69" s="38">
        <f t="shared" si="17"/>
        <v>2000</v>
      </c>
      <c r="C69" s="39">
        <v>200</v>
      </c>
      <c r="D69" s="39">
        <v>40</v>
      </c>
      <c r="E69" s="39">
        <f t="shared" si="16"/>
        <v>80</v>
      </c>
      <c r="F69" s="39">
        <v>0</v>
      </c>
      <c r="G69" s="40">
        <f t="shared" si="8"/>
        <v>30</v>
      </c>
      <c r="H69" s="39">
        <v>30</v>
      </c>
      <c r="I69" s="39">
        <f t="shared" si="9"/>
        <v>35</v>
      </c>
      <c r="J69" s="39">
        <v>40</v>
      </c>
      <c r="K69" s="39">
        <f t="shared" si="10"/>
        <v>80</v>
      </c>
      <c r="L69" s="39" t="s">
        <v>33</v>
      </c>
      <c r="M69" s="32"/>
      <c r="N69" s="32"/>
      <c r="O69" s="32"/>
      <c r="P69" s="31"/>
      <c r="Q69" s="31"/>
      <c r="R69" s="31"/>
      <c r="S69" s="31"/>
      <c r="T69" s="31"/>
      <c r="U69" s="31"/>
      <c r="V69" s="31"/>
    </row>
    <row r="70" spans="1:22" ht="23.25" customHeight="1">
      <c r="A70" s="37" t="s">
        <v>2934</v>
      </c>
      <c r="B70" s="38">
        <f t="shared" si="17"/>
        <v>10000</v>
      </c>
      <c r="C70" s="42">
        <v>1000</v>
      </c>
      <c r="D70" s="39">
        <v>60</v>
      </c>
      <c r="E70" s="39">
        <f t="shared" si="16"/>
        <v>100</v>
      </c>
      <c r="F70" s="39">
        <v>10</v>
      </c>
      <c r="G70" s="40">
        <f t="shared" si="8"/>
        <v>40</v>
      </c>
      <c r="H70" s="39">
        <v>0</v>
      </c>
      <c r="I70" s="39">
        <f t="shared" si="9"/>
        <v>5</v>
      </c>
      <c r="J70" s="39">
        <v>20</v>
      </c>
      <c r="K70" s="39">
        <f t="shared" si="10"/>
        <v>60</v>
      </c>
      <c r="L70" s="42" t="s">
        <v>40</v>
      </c>
      <c r="M70" s="32"/>
      <c r="N70" s="32"/>
      <c r="O70" s="32"/>
      <c r="P70" s="31"/>
      <c r="Q70" s="31"/>
      <c r="R70" s="31"/>
      <c r="S70" s="31"/>
      <c r="T70" s="31"/>
      <c r="U70" s="31"/>
      <c r="V70" s="31"/>
    </row>
    <row r="71" spans="1:22" ht="23.25" customHeight="1">
      <c r="A71" s="37" t="s">
        <v>2935</v>
      </c>
      <c r="B71" s="38">
        <f t="shared" si="17"/>
        <v>0</v>
      </c>
      <c r="C71" s="39">
        <v>0</v>
      </c>
      <c r="D71" s="39">
        <v>40</v>
      </c>
      <c r="E71" s="39">
        <f t="shared" si="16"/>
        <v>80</v>
      </c>
      <c r="F71" s="39">
        <v>0</v>
      </c>
      <c r="G71" s="40">
        <f t="shared" si="8"/>
        <v>30</v>
      </c>
      <c r="H71" s="39">
        <v>30</v>
      </c>
      <c r="I71" s="39">
        <f t="shared" si="9"/>
        <v>35</v>
      </c>
      <c r="J71" s="39">
        <v>30</v>
      </c>
      <c r="K71" s="39">
        <f t="shared" si="10"/>
        <v>70</v>
      </c>
      <c r="L71" s="39" t="s">
        <v>33</v>
      </c>
      <c r="M71" s="32"/>
      <c r="N71" s="32"/>
      <c r="O71" s="32"/>
      <c r="P71" s="31"/>
      <c r="Q71" s="31"/>
      <c r="R71" s="31"/>
      <c r="S71" s="31"/>
      <c r="T71" s="31"/>
      <c r="U71" s="31"/>
      <c r="V71" s="31"/>
    </row>
    <row r="72" spans="1:22" ht="23.25" customHeight="1">
      <c r="A72" s="37" t="s">
        <v>2936</v>
      </c>
      <c r="B72" s="38">
        <f t="shared" si="17"/>
        <v>20000</v>
      </c>
      <c r="C72" s="42">
        <v>2000</v>
      </c>
      <c r="D72" s="39">
        <v>0</v>
      </c>
      <c r="E72" s="39">
        <f t="shared" si="16"/>
        <v>40</v>
      </c>
      <c r="F72" s="39">
        <v>0</v>
      </c>
      <c r="G72" s="40">
        <f t="shared" si="8"/>
        <v>30</v>
      </c>
      <c r="H72" s="39">
        <v>30</v>
      </c>
      <c r="I72" s="39">
        <f t="shared" si="9"/>
        <v>35</v>
      </c>
      <c r="J72" s="39">
        <v>10</v>
      </c>
      <c r="K72" s="39">
        <f t="shared" si="10"/>
        <v>50</v>
      </c>
      <c r="L72" s="39" t="s">
        <v>16</v>
      </c>
      <c r="M72" s="32"/>
      <c r="N72" s="32"/>
      <c r="O72" s="32"/>
      <c r="P72" s="31"/>
      <c r="Q72" s="31"/>
      <c r="R72" s="31"/>
      <c r="S72" s="31"/>
      <c r="T72" s="31"/>
      <c r="U72" s="31"/>
      <c r="V72" s="31"/>
    </row>
    <row r="73" spans="1:22" ht="23.25" customHeight="1">
      <c r="A73" s="37" t="s">
        <v>2937</v>
      </c>
      <c r="B73" s="38">
        <f t="shared" si="17"/>
        <v>10000</v>
      </c>
      <c r="C73" s="42">
        <v>1000</v>
      </c>
      <c r="D73" s="39">
        <v>30</v>
      </c>
      <c r="E73" s="39">
        <f t="shared" si="16"/>
        <v>70</v>
      </c>
      <c r="F73" s="39">
        <v>0</v>
      </c>
      <c r="G73" s="40">
        <f t="shared" si="8"/>
        <v>30</v>
      </c>
      <c r="H73" s="39">
        <v>10</v>
      </c>
      <c r="I73" s="39">
        <f t="shared" si="9"/>
        <v>15</v>
      </c>
      <c r="J73" s="39">
        <v>20</v>
      </c>
      <c r="K73" s="39">
        <f t="shared" si="10"/>
        <v>60</v>
      </c>
      <c r="L73" s="39" t="s">
        <v>2867</v>
      </c>
      <c r="M73" s="41" t="s">
        <v>41</v>
      </c>
      <c r="N73" s="32"/>
      <c r="O73" s="32"/>
      <c r="P73" s="31"/>
      <c r="Q73" s="31"/>
      <c r="R73" s="31"/>
      <c r="S73" s="31"/>
      <c r="T73" s="31"/>
      <c r="U73" s="31"/>
      <c r="V73" s="31"/>
    </row>
    <row r="74" spans="1:22" ht="23.25" customHeight="1">
      <c r="A74" s="37" t="s">
        <v>2938</v>
      </c>
      <c r="B74" s="38">
        <f t="shared" si="17"/>
        <v>50000</v>
      </c>
      <c r="C74" s="42">
        <v>5000</v>
      </c>
      <c r="D74" s="39">
        <v>50</v>
      </c>
      <c r="E74" s="39">
        <f t="shared" si="16"/>
        <v>90</v>
      </c>
      <c r="F74" s="39">
        <v>30</v>
      </c>
      <c r="G74" s="40">
        <f t="shared" si="8"/>
        <v>60</v>
      </c>
      <c r="H74" s="39">
        <v>30</v>
      </c>
      <c r="I74" s="39">
        <f t="shared" si="9"/>
        <v>35</v>
      </c>
      <c r="J74" s="39">
        <v>50</v>
      </c>
      <c r="K74" s="39">
        <f t="shared" si="10"/>
        <v>90</v>
      </c>
      <c r="L74" s="39" t="s">
        <v>33</v>
      </c>
      <c r="M74" s="32"/>
      <c r="N74" s="32"/>
      <c r="O74" s="32"/>
      <c r="P74" s="31"/>
      <c r="Q74" s="31"/>
      <c r="R74" s="31"/>
      <c r="S74" s="31"/>
      <c r="T74" s="31"/>
      <c r="U74" s="31"/>
      <c r="V74" s="31"/>
    </row>
    <row r="75" spans="1:22" ht="23.25" customHeight="1">
      <c r="A75" s="37" t="s">
        <v>2939</v>
      </c>
      <c r="B75" s="38">
        <f t="shared" si="17"/>
        <v>2000</v>
      </c>
      <c r="C75" s="39">
        <v>200</v>
      </c>
      <c r="D75" s="39">
        <v>70</v>
      </c>
      <c r="E75" s="39">
        <f t="shared" si="16"/>
        <v>110</v>
      </c>
      <c r="F75" s="39">
        <v>10</v>
      </c>
      <c r="G75" s="40">
        <f t="shared" si="8"/>
        <v>40</v>
      </c>
      <c r="H75" s="39">
        <v>10</v>
      </c>
      <c r="I75" s="39">
        <f t="shared" si="9"/>
        <v>15</v>
      </c>
      <c r="J75" s="39">
        <v>30</v>
      </c>
      <c r="K75" s="39">
        <f t="shared" si="10"/>
        <v>70</v>
      </c>
      <c r="L75" s="42" t="s">
        <v>40</v>
      </c>
      <c r="M75" s="32"/>
      <c r="N75" s="32"/>
      <c r="O75" s="32"/>
      <c r="P75" s="31"/>
      <c r="Q75" s="31"/>
      <c r="R75" s="31"/>
      <c r="S75" s="31"/>
      <c r="T75" s="31"/>
      <c r="U75" s="31"/>
      <c r="V75" s="31"/>
    </row>
    <row r="76" spans="1:22" ht="23.25" customHeight="1">
      <c r="A76" s="37" t="s">
        <v>2940</v>
      </c>
      <c r="B76" s="38">
        <f t="shared" si="17"/>
        <v>5000</v>
      </c>
      <c r="C76" s="39">
        <v>500</v>
      </c>
      <c r="D76" s="39">
        <v>50</v>
      </c>
      <c r="E76" s="39">
        <f t="shared" si="16"/>
        <v>90</v>
      </c>
      <c r="F76" s="39">
        <v>10</v>
      </c>
      <c r="G76" s="40">
        <f t="shared" si="8"/>
        <v>40</v>
      </c>
      <c r="H76" s="39">
        <v>30</v>
      </c>
      <c r="I76" s="39">
        <f t="shared" si="9"/>
        <v>35</v>
      </c>
      <c r="J76" s="39">
        <v>50</v>
      </c>
      <c r="K76" s="39">
        <f t="shared" si="10"/>
        <v>90</v>
      </c>
      <c r="L76" s="42" t="s">
        <v>40</v>
      </c>
      <c r="M76" s="32"/>
      <c r="N76" s="32"/>
      <c r="O76" s="32"/>
      <c r="P76" s="31"/>
      <c r="Q76" s="31"/>
      <c r="R76" s="31"/>
      <c r="S76" s="31"/>
      <c r="T76" s="31"/>
      <c r="U76" s="31"/>
      <c r="V76" s="31"/>
    </row>
    <row r="77" spans="1:22" ht="23.25" customHeight="1">
      <c r="A77" s="37" t="s">
        <v>2941</v>
      </c>
      <c r="B77" s="38">
        <f t="shared" si="17"/>
        <v>35000</v>
      </c>
      <c r="C77" s="42">
        <v>3500</v>
      </c>
      <c r="D77" s="39">
        <v>40</v>
      </c>
      <c r="E77" s="39">
        <f t="shared" si="16"/>
        <v>80</v>
      </c>
      <c r="F77" s="39">
        <v>10</v>
      </c>
      <c r="G77" s="40">
        <f t="shared" si="8"/>
        <v>40</v>
      </c>
      <c r="H77" s="39">
        <v>20</v>
      </c>
      <c r="I77" s="39">
        <f t="shared" si="9"/>
        <v>25</v>
      </c>
      <c r="J77" s="39">
        <v>10</v>
      </c>
      <c r="K77" s="39">
        <f t="shared" si="10"/>
        <v>50</v>
      </c>
      <c r="L77" s="39" t="s">
        <v>23</v>
      </c>
      <c r="M77" s="32"/>
      <c r="N77" s="32"/>
      <c r="O77" s="32"/>
      <c r="P77" s="31"/>
      <c r="Q77" s="31"/>
      <c r="R77" s="31"/>
      <c r="S77" s="31"/>
      <c r="T77" s="31"/>
      <c r="U77" s="31"/>
      <c r="V77" s="31"/>
    </row>
    <row r="78" spans="1:22" ht="23.25" customHeight="1">
      <c r="A78" s="37" t="s">
        <v>2942</v>
      </c>
      <c r="B78" s="38">
        <f t="shared" si="17"/>
        <v>12000</v>
      </c>
      <c r="C78" s="42">
        <v>1200</v>
      </c>
      <c r="D78" s="39">
        <v>40</v>
      </c>
      <c r="E78" s="39">
        <f t="shared" si="16"/>
        <v>80</v>
      </c>
      <c r="F78" s="39">
        <v>10</v>
      </c>
      <c r="G78" s="40">
        <f t="shared" si="8"/>
        <v>40</v>
      </c>
      <c r="H78" s="39">
        <v>0</v>
      </c>
      <c r="I78" s="39">
        <f t="shared" si="9"/>
        <v>5</v>
      </c>
      <c r="J78" s="39">
        <v>30</v>
      </c>
      <c r="K78" s="39">
        <f t="shared" si="10"/>
        <v>70</v>
      </c>
      <c r="L78" s="39" t="s">
        <v>33</v>
      </c>
      <c r="M78" s="32"/>
      <c r="N78" s="32"/>
      <c r="O78" s="32"/>
      <c r="P78" s="31"/>
      <c r="Q78" s="31"/>
      <c r="R78" s="31"/>
      <c r="S78" s="31"/>
      <c r="T78" s="31"/>
      <c r="U78" s="31"/>
      <c r="V78" s="31"/>
    </row>
    <row r="79" spans="1:22" ht="23.25" customHeight="1">
      <c r="A79" s="37" t="s">
        <v>2943</v>
      </c>
      <c r="B79" s="38">
        <f t="shared" si="17"/>
        <v>15000</v>
      </c>
      <c r="C79" s="42">
        <v>1500</v>
      </c>
      <c r="D79" s="39">
        <v>50</v>
      </c>
      <c r="E79" s="39">
        <f t="shared" si="16"/>
        <v>90</v>
      </c>
      <c r="F79" s="39">
        <v>30</v>
      </c>
      <c r="G79" s="40">
        <f t="shared" si="8"/>
        <v>60</v>
      </c>
      <c r="H79" s="39">
        <v>0</v>
      </c>
      <c r="I79" s="39">
        <f t="shared" si="9"/>
        <v>5</v>
      </c>
      <c r="J79" s="39">
        <v>20</v>
      </c>
      <c r="K79" s="39">
        <f t="shared" si="10"/>
        <v>60</v>
      </c>
      <c r="L79" s="39" t="s">
        <v>16</v>
      </c>
      <c r="M79" s="32"/>
      <c r="N79" s="32"/>
      <c r="O79" s="32"/>
      <c r="P79" s="31"/>
      <c r="Q79" s="31"/>
      <c r="R79" s="31"/>
      <c r="S79" s="31"/>
      <c r="T79" s="31"/>
      <c r="U79" s="31"/>
      <c r="V79" s="31"/>
    </row>
    <row r="80" spans="1:22" ht="23.25" customHeight="1">
      <c r="A80" s="37" t="s">
        <v>2944</v>
      </c>
      <c r="B80" s="38">
        <f t="shared" si="17"/>
        <v>9000</v>
      </c>
      <c r="C80" s="39">
        <v>900</v>
      </c>
      <c r="D80" s="39">
        <v>40</v>
      </c>
      <c r="E80" s="39">
        <f t="shared" si="16"/>
        <v>80</v>
      </c>
      <c r="F80" s="39">
        <v>30</v>
      </c>
      <c r="G80" s="40">
        <f t="shared" si="8"/>
        <v>60</v>
      </c>
      <c r="H80" s="39">
        <v>30</v>
      </c>
      <c r="I80" s="39">
        <f t="shared" si="9"/>
        <v>35</v>
      </c>
      <c r="J80" s="39">
        <v>50</v>
      </c>
      <c r="K80" s="39">
        <f t="shared" si="10"/>
        <v>90</v>
      </c>
      <c r="L80" s="42" t="s">
        <v>40</v>
      </c>
      <c r="M80" s="32"/>
      <c r="N80" s="32"/>
      <c r="O80" s="32"/>
      <c r="P80" s="31"/>
      <c r="Q80" s="31"/>
      <c r="R80" s="31"/>
      <c r="S80" s="31"/>
      <c r="T80" s="31"/>
      <c r="U80" s="31"/>
      <c r="V80" s="31"/>
    </row>
    <row r="81" spans="1:22" ht="23.25" customHeight="1">
      <c r="A81" s="37" t="s">
        <v>2945</v>
      </c>
      <c r="B81" s="38">
        <f t="shared" si="17"/>
        <v>10000</v>
      </c>
      <c r="C81" s="42">
        <v>1000</v>
      </c>
      <c r="D81" s="39">
        <v>40</v>
      </c>
      <c r="E81" s="39">
        <f t="shared" si="16"/>
        <v>80</v>
      </c>
      <c r="F81" s="39">
        <v>30</v>
      </c>
      <c r="G81" s="40">
        <f t="shared" si="8"/>
        <v>60</v>
      </c>
      <c r="H81" s="39">
        <v>10</v>
      </c>
      <c r="I81" s="39">
        <f t="shared" si="9"/>
        <v>15</v>
      </c>
      <c r="J81" s="39">
        <v>40</v>
      </c>
      <c r="K81" s="39">
        <f t="shared" si="10"/>
        <v>80</v>
      </c>
      <c r="L81" s="39" t="s">
        <v>33</v>
      </c>
      <c r="M81" s="32"/>
      <c r="N81" s="32"/>
      <c r="O81" s="32"/>
      <c r="P81" s="31"/>
      <c r="Q81" s="31"/>
      <c r="R81" s="31"/>
      <c r="S81" s="31"/>
      <c r="T81" s="31"/>
      <c r="U81" s="31"/>
      <c r="V81" s="31"/>
    </row>
    <row r="82" spans="1:22" ht="23.25" customHeight="1">
      <c r="A82" s="37" t="s">
        <v>2946</v>
      </c>
      <c r="B82" s="38">
        <f t="shared" si="17"/>
        <v>15000</v>
      </c>
      <c r="C82" s="42">
        <v>1500</v>
      </c>
      <c r="D82" s="39">
        <v>50</v>
      </c>
      <c r="E82" s="39">
        <f t="shared" si="16"/>
        <v>90</v>
      </c>
      <c r="F82" s="39">
        <v>30</v>
      </c>
      <c r="G82" s="40">
        <f t="shared" si="8"/>
        <v>60</v>
      </c>
      <c r="H82" s="39">
        <v>10</v>
      </c>
      <c r="I82" s="39">
        <f t="shared" si="9"/>
        <v>15</v>
      </c>
      <c r="J82" s="39">
        <v>10</v>
      </c>
      <c r="K82" s="39">
        <f t="shared" si="10"/>
        <v>50</v>
      </c>
      <c r="L82" s="39" t="s">
        <v>2867</v>
      </c>
      <c r="M82" s="32"/>
      <c r="N82" s="32"/>
      <c r="O82" s="32"/>
      <c r="P82" s="31"/>
      <c r="Q82" s="31"/>
      <c r="R82" s="31"/>
      <c r="S82" s="31"/>
      <c r="T82" s="31"/>
      <c r="U82" s="31"/>
      <c r="V82" s="31"/>
    </row>
    <row r="83" spans="1:22" ht="23.25" customHeight="1">
      <c r="A83" s="37" t="s">
        <v>2947</v>
      </c>
      <c r="B83" s="38">
        <f t="shared" si="17"/>
        <v>5000</v>
      </c>
      <c r="C83" s="39">
        <v>500</v>
      </c>
      <c r="D83" s="39">
        <v>20</v>
      </c>
      <c r="E83" s="39">
        <f t="shared" si="16"/>
        <v>60</v>
      </c>
      <c r="F83" s="39">
        <v>100</v>
      </c>
      <c r="G83" s="40">
        <f t="shared" si="8"/>
        <v>130</v>
      </c>
      <c r="H83" s="39">
        <v>0</v>
      </c>
      <c r="I83" s="39">
        <f t="shared" si="9"/>
        <v>5</v>
      </c>
      <c r="J83" s="39">
        <v>20</v>
      </c>
      <c r="K83" s="39">
        <f t="shared" si="10"/>
        <v>60</v>
      </c>
      <c r="L83" s="39" t="s">
        <v>33</v>
      </c>
      <c r="M83" s="32"/>
      <c r="N83" s="32"/>
      <c r="O83" s="32"/>
      <c r="P83" s="31"/>
      <c r="Q83" s="31"/>
      <c r="R83" s="31"/>
      <c r="S83" s="31"/>
      <c r="T83" s="31"/>
      <c r="U83" s="31"/>
      <c r="V83" s="31"/>
    </row>
    <row r="84" spans="1:22" ht="23.25" customHeight="1">
      <c r="A84" s="37" t="s">
        <v>2948</v>
      </c>
      <c r="B84" s="38">
        <v>10000</v>
      </c>
      <c r="C84" s="42">
        <v>5000</v>
      </c>
      <c r="D84" s="39">
        <v>50</v>
      </c>
      <c r="E84" s="39">
        <f t="shared" si="16"/>
        <v>90</v>
      </c>
      <c r="F84" s="39">
        <v>10</v>
      </c>
      <c r="G84" s="40">
        <f t="shared" si="8"/>
        <v>40</v>
      </c>
      <c r="H84" s="39">
        <v>30</v>
      </c>
      <c r="I84" s="39">
        <f t="shared" si="9"/>
        <v>35</v>
      </c>
      <c r="J84" s="39">
        <v>20</v>
      </c>
      <c r="K84" s="39">
        <f t="shared" si="10"/>
        <v>60</v>
      </c>
      <c r="L84" s="39" t="s">
        <v>16</v>
      </c>
      <c r="M84" s="44" t="s">
        <v>24</v>
      </c>
      <c r="N84" s="32"/>
      <c r="O84" s="32"/>
      <c r="P84" s="31"/>
      <c r="Q84" s="31"/>
      <c r="R84" s="31"/>
      <c r="S84" s="31"/>
      <c r="T84" s="31"/>
      <c r="U84" s="31"/>
      <c r="V84" s="31"/>
    </row>
    <row r="85" spans="1:22" ht="23.25" customHeight="1">
      <c r="A85" s="37" t="s">
        <v>2949</v>
      </c>
      <c r="B85" s="38">
        <f t="shared" ref="B85:B115" si="18">C85*10</f>
        <v>2000</v>
      </c>
      <c r="C85" s="39">
        <v>200</v>
      </c>
      <c r="D85" s="39">
        <v>40</v>
      </c>
      <c r="E85" s="39">
        <f t="shared" si="16"/>
        <v>80</v>
      </c>
      <c r="F85" s="39">
        <v>0</v>
      </c>
      <c r="G85" s="40">
        <f t="shared" si="8"/>
        <v>30</v>
      </c>
      <c r="H85" s="39">
        <v>0</v>
      </c>
      <c r="I85" s="39">
        <f t="shared" si="9"/>
        <v>5</v>
      </c>
      <c r="J85" s="39">
        <v>60</v>
      </c>
      <c r="K85" s="39">
        <f t="shared" si="10"/>
        <v>100</v>
      </c>
      <c r="L85" s="39" t="s">
        <v>33</v>
      </c>
      <c r="M85" s="32"/>
      <c r="N85" s="32"/>
      <c r="O85" s="32"/>
      <c r="P85" s="31"/>
      <c r="Q85" s="31"/>
      <c r="R85" s="31"/>
      <c r="S85" s="31"/>
      <c r="T85" s="31"/>
      <c r="U85" s="31"/>
      <c r="V85" s="31"/>
    </row>
    <row r="86" spans="1:22" ht="23.25" customHeight="1">
      <c r="A86" s="37" t="s">
        <v>2950</v>
      </c>
      <c r="B86" s="38">
        <f t="shared" si="18"/>
        <v>12000</v>
      </c>
      <c r="C86" s="42">
        <v>1200</v>
      </c>
      <c r="D86" s="39">
        <v>-50</v>
      </c>
      <c r="E86" s="39">
        <v>30</v>
      </c>
      <c r="F86" s="39">
        <v>0</v>
      </c>
      <c r="G86" s="40">
        <f t="shared" si="8"/>
        <v>30</v>
      </c>
      <c r="H86" s="39">
        <v>30</v>
      </c>
      <c r="I86" s="39">
        <f t="shared" si="9"/>
        <v>35</v>
      </c>
      <c r="J86" s="39">
        <v>0</v>
      </c>
      <c r="K86" s="39">
        <f t="shared" si="10"/>
        <v>40</v>
      </c>
      <c r="L86" s="42" t="s">
        <v>40</v>
      </c>
      <c r="M86" s="41" t="s">
        <v>41</v>
      </c>
      <c r="N86" s="32"/>
      <c r="O86" s="32"/>
      <c r="P86" s="31"/>
      <c r="Q86" s="31"/>
      <c r="R86" s="31"/>
      <c r="S86" s="31"/>
      <c r="T86" s="31"/>
      <c r="U86" s="31"/>
      <c r="V86" s="31"/>
    </row>
    <row r="87" spans="1:22" ht="23.25" customHeight="1">
      <c r="A87" s="37" t="s">
        <v>2951</v>
      </c>
      <c r="B87" s="38">
        <f t="shared" si="18"/>
        <v>2000</v>
      </c>
      <c r="C87" s="39">
        <v>200</v>
      </c>
      <c r="D87" s="39">
        <v>40</v>
      </c>
      <c r="E87" s="39">
        <f t="shared" ref="E87:E98" si="19">D87+40</f>
        <v>80</v>
      </c>
      <c r="F87" s="39">
        <v>0</v>
      </c>
      <c r="G87" s="40">
        <f t="shared" si="8"/>
        <v>30</v>
      </c>
      <c r="H87" s="39">
        <v>30</v>
      </c>
      <c r="I87" s="39">
        <f t="shared" si="9"/>
        <v>35</v>
      </c>
      <c r="J87" s="39">
        <v>30</v>
      </c>
      <c r="K87" s="39">
        <f t="shared" si="10"/>
        <v>70</v>
      </c>
      <c r="L87" s="39" t="s">
        <v>23</v>
      </c>
      <c r="M87" s="32"/>
      <c r="N87" s="32"/>
      <c r="O87" s="32"/>
      <c r="P87" s="31"/>
      <c r="Q87" s="31"/>
      <c r="R87" s="31"/>
      <c r="S87" s="31"/>
      <c r="T87" s="31"/>
      <c r="U87" s="31"/>
      <c r="V87" s="31"/>
    </row>
    <row r="88" spans="1:22" ht="23.25" customHeight="1">
      <c r="A88" s="37" t="s">
        <v>2952</v>
      </c>
      <c r="B88" s="38">
        <f t="shared" si="18"/>
        <v>3000</v>
      </c>
      <c r="C88" s="39">
        <v>300</v>
      </c>
      <c r="D88" s="39">
        <v>50</v>
      </c>
      <c r="E88" s="39">
        <f t="shared" si="19"/>
        <v>90</v>
      </c>
      <c r="F88" s="39">
        <v>0</v>
      </c>
      <c r="G88" s="40">
        <f t="shared" si="8"/>
        <v>30</v>
      </c>
      <c r="H88" s="39">
        <v>0</v>
      </c>
      <c r="I88" s="39">
        <f t="shared" si="9"/>
        <v>5</v>
      </c>
      <c r="J88" s="39">
        <v>40</v>
      </c>
      <c r="K88" s="39">
        <f t="shared" si="10"/>
        <v>80</v>
      </c>
      <c r="L88" s="39" t="s">
        <v>33</v>
      </c>
      <c r="M88" s="32"/>
      <c r="N88" s="32"/>
      <c r="O88" s="32"/>
      <c r="P88" s="31"/>
      <c r="Q88" s="31"/>
      <c r="R88" s="31"/>
      <c r="S88" s="31"/>
      <c r="T88" s="31"/>
      <c r="U88" s="31"/>
      <c r="V88" s="31"/>
    </row>
    <row r="89" spans="1:22" ht="23.25" customHeight="1">
      <c r="A89" s="37" t="s">
        <v>2953</v>
      </c>
      <c r="B89" s="38">
        <f t="shared" si="18"/>
        <v>8000</v>
      </c>
      <c r="C89" s="39">
        <v>800</v>
      </c>
      <c r="D89" s="39">
        <v>50</v>
      </c>
      <c r="E89" s="39">
        <f t="shared" si="19"/>
        <v>90</v>
      </c>
      <c r="F89" s="39">
        <v>0</v>
      </c>
      <c r="G89" s="40">
        <f t="shared" si="8"/>
        <v>30</v>
      </c>
      <c r="H89" s="39">
        <v>20</v>
      </c>
      <c r="I89" s="39">
        <f t="shared" si="9"/>
        <v>25</v>
      </c>
      <c r="J89" s="39">
        <v>30</v>
      </c>
      <c r="K89" s="39">
        <f t="shared" si="10"/>
        <v>70</v>
      </c>
      <c r="L89" s="39" t="s">
        <v>33</v>
      </c>
      <c r="M89" s="32"/>
      <c r="N89" s="32"/>
      <c r="O89" s="32"/>
      <c r="P89" s="31"/>
      <c r="Q89" s="31"/>
      <c r="R89" s="31"/>
      <c r="S89" s="31"/>
      <c r="T89" s="31"/>
      <c r="U89" s="31"/>
      <c r="V89" s="31"/>
    </row>
    <row r="90" spans="1:22" ht="23.25" customHeight="1">
      <c r="A90" s="37" t="s">
        <v>2954</v>
      </c>
      <c r="B90" s="38">
        <f t="shared" si="18"/>
        <v>15000</v>
      </c>
      <c r="C90" s="42">
        <v>1500</v>
      </c>
      <c r="D90" s="39">
        <v>30</v>
      </c>
      <c r="E90" s="39">
        <f t="shared" si="19"/>
        <v>70</v>
      </c>
      <c r="F90" s="39">
        <v>0</v>
      </c>
      <c r="G90" s="40">
        <f t="shared" si="8"/>
        <v>30</v>
      </c>
      <c r="H90" s="39">
        <v>0</v>
      </c>
      <c r="I90" s="39">
        <f t="shared" si="9"/>
        <v>5</v>
      </c>
      <c r="J90" s="39">
        <v>40</v>
      </c>
      <c r="K90" s="39">
        <f t="shared" si="10"/>
        <v>80</v>
      </c>
      <c r="L90" s="42" t="s">
        <v>40</v>
      </c>
      <c r="M90" s="32"/>
      <c r="N90" s="32"/>
      <c r="O90" s="32"/>
      <c r="P90" s="31"/>
      <c r="Q90" s="31"/>
      <c r="R90" s="31"/>
      <c r="S90" s="31"/>
      <c r="T90" s="31"/>
      <c r="U90" s="31"/>
      <c r="V90" s="31"/>
    </row>
    <row r="91" spans="1:22" ht="23.25" customHeight="1">
      <c r="A91" s="37" t="s">
        <v>2955</v>
      </c>
      <c r="B91" s="38">
        <f t="shared" si="18"/>
        <v>2000</v>
      </c>
      <c r="C91" s="39">
        <v>200</v>
      </c>
      <c r="D91" s="39">
        <v>70</v>
      </c>
      <c r="E91" s="39">
        <f t="shared" si="19"/>
        <v>110</v>
      </c>
      <c r="F91" s="39">
        <v>10</v>
      </c>
      <c r="G91" s="40">
        <f t="shared" si="8"/>
        <v>40</v>
      </c>
      <c r="H91" s="39">
        <v>10</v>
      </c>
      <c r="I91" s="39">
        <f t="shared" si="9"/>
        <v>15</v>
      </c>
      <c r="J91" s="39">
        <v>30</v>
      </c>
      <c r="K91" s="39">
        <f t="shared" si="10"/>
        <v>70</v>
      </c>
      <c r="L91" s="39" t="s">
        <v>33</v>
      </c>
      <c r="M91" s="41" t="s">
        <v>41</v>
      </c>
      <c r="N91" s="32"/>
      <c r="O91" s="32"/>
      <c r="P91" s="31"/>
      <c r="Q91" s="31"/>
      <c r="R91" s="31"/>
      <c r="S91" s="31"/>
      <c r="T91" s="31"/>
      <c r="U91" s="31"/>
      <c r="V91" s="31"/>
    </row>
    <row r="92" spans="1:22" ht="23.25" customHeight="1">
      <c r="A92" s="37" t="s">
        <v>2956</v>
      </c>
      <c r="B92" s="38">
        <f t="shared" si="18"/>
        <v>10000</v>
      </c>
      <c r="C92" s="42">
        <v>1000</v>
      </c>
      <c r="D92" s="39">
        <v>60</v>
      </c>
      <c r="E92" s="39">
        <f t="shared" si="19"/>
        <v>100</v>
      </c>
      <c r="F92" s="39">
        <v>0</v>
      </c>
      <c r="G92" s="40">
        <f t="shared" si="8"/>
        <v>30</v>
      </c>
      <c r="H92" s="39">
        <v>0</v>
      </c>
      <c r="I92" s="39">
        <f t="shared" si="9"/>
        <v>5</v>
      </c>
      <c r="J92" s="39">
        <v>20</v>
      </c>
      <c r="K92" s="39">
        <f t="shared" si="10"/>
        <v>60</v>
      </c>
      <c r="L92" s="39" t="s">
        <v>16</v>
      </c>
      <c r="M92" s="32"/>
      <c r="N92" s="32"/>
      <c r="O92" s="32"/>
      <c r="P92" s="31"/>
      <c r="Q92" s="31"/>
      <c r="R92" s="31"/>
      <c r="S92" s="31"/>
      <c r="T92" s="31"/>
      <c r="U92" s="31"/>
      <c r="V92" s="31"/>
    </row>
    <row r="93" spans="1:22" ht="23.25" customHeight="1">
      <c r="A93" s="37" t="s">
        <v>2957</v>
      </c>
      <c r="B93" s="38">
        <f t="shared" si="18"/>
        <v>5000</v>
      </c>
      <c r="C93" s="39">
        <v>500</v>
      </c>
      <c r="D93" s="39">
        <v>20</v>
      </c>
      <c r="E93" s="39">
        <f t="shared" si="19"/>
        <v>60</v>
      </c>
      <c r="F93" s="39">
        <v>0</v>
      </c>
      <c r="G93" s="40">
        <f t="shared" si="8"/>
        <v>30</v>
      </c>
      <c r="H93" s="39">
        <v>30</v>
      </c>
      <c r="I93" s="39">
        <f t="shared" si="9"/>
        <v>35</v>
      </c>
      <c r="J93" s="39">
        <v>30</v>
      </c>
      <c r="K93" s="39">
        <f t="shared" si="10"/>
        <v>70</v>
      </c>
      <c r="L93" s="39" t="s">
        <v>2867</v>
      </c>
      <c r="M93" s="32"/>
      <c r="N93" s="32"/>
      <c r="O93" s="32"/>
      <c r="P93" s="31"/>
      <c r="Q93" s="31"/>
      <c r="R93" s="31"/>
      <c r="S93" s="31"/>
      <c r="T93" s="31"/>
      <c r="U93" s="31"/>
      <c r="V93" s="31"/>
    </row>
    <row r="94" spans="1:22" ht="23.25" customHeight="1">
      <c r="A94" s="37" t="s">
        <v>2958</v>
      </c>
      <c r="B94" s="38">
        <f t="shared" si="18"/>
        <v>5000</v>
      </c>
      <c r="C94" s="39">
        <v>500</v>
      </c>
      <c r="D94" s="39">
        <v>50</v>
      </c>
      <c r="E94" s="39">
        <f t="shared" si="19"/>
        <v>90</v>
      </c>
      <c r="F94" s="39">
        <v>0</v>
      </c>
      <c r="G94" s="40">
        <f t="shared" si="8"/>
        <v>30</v>
      </c>
      <c r="H94" s="39">
        <v>10</v>
      </c>
      <c r="I94" s="39">
        <f t="shared" si="9"/>
        <v>15</v>
      </c>
      <c r="J94" s="39">
        <v>20</v>
      </c>
      <c r="K94" s="39">
        <f t="shared" si="10"/>
        <v>60</v>
      </c>
      <c r="L94" s="39" t="s">
        <v>33</v>
      </c>
      <c r="M94" s="32"/>
      <c r="N94" s="32"/>
      <c r="O94" s="32"/>
      <c r="P94" s="31"/>
      <c r="Q94" s="31"/>
      <c r="R94" s="31"/>
      <c r="S94" s="31"/>
      <c r="T94" s="31"/>
      <c r="U94" s="31"/>
      <c r="V94" s="31"/>
    </row>
    <row r="95" spans="1:22" ht="23.25" customHeight="1">
      <c r="A95" s="37" t="s">
        <v>2959</v>
      </c>
      <c r="B95" s="38">
        <f t="shared" si="18"/>
        <v>5000</v>
      </c>
      <c r="C95" s="39">
        <v>500</v>
      </c>
      <c r="D95" s="39">
        <v>50</v>
      </c>
      <c r="E95" s="39">
        <f t="shared" si="19"/>
        <v>90</v>
      </c>
      <c r="F95" s="39">
        <v>30</v>
      </c>
      <c r="G95" s="40">
        <f t="shared" si="8"/>
        <v>60</v>
      </c>
      <c r="H95" s="39">
        <v>10</v>
      </c>
      <c r="I95" s="39">
        <f t="shared" si="9"/>
        <v>15</v>
      </c>
      <c r="J95" s="39">
        <v>20</v>
      </c>
      <c r="K95" s="39">
        <f t="shared" si="10"/>
        <v>60</v>
      </c>
      <c r="L95" s="42" t="s">
        <v>40</v>
      </c>
      <c r="M95" s="32"/>
      <c r="N95" s="32"/>
      <c r="O95" s="32"/>
      <c r="P95" s="31"/>
      <c r="Q95" s="31"/>
      <c r="R95" s="31"/>
      <c r="S95" s="31"/>
      <c r="T95" s="31"/>
      <c r="U95" s="31"/>
      <c r="V95" s="31"/>
    </row>
    <row r="96" spans="1:22" ht="23.25" customHeight="1">
      <c r="A96" s="37" t="s">
        <v>2960</v>
      </c>
      <c r="B96" s="38">
        <f t="shared" si="18"/>
        <v>7000</v>
      </c>
      <c r="C96" s="39">
        <v>700</v>
      </c>
      <c r="D96" s="39">
        <v>10</v>
      </c>
      <c r="E96" s="39">
        <f t="shared" si="19"/>
        <v>50</v>
      </c>
      <c r="F96" s="39">
        <v>50</v>
      </c>
      <c r="G96" s="40">
        <f t="shared" si="8"/>
        <v>80</v>
      </c>
      <c r="H96" s="39">
        <v>30</v>
      </c>
      <c r="I96" s="39">
        <f t="shared" si="9"/>
        <v>35</v>
      </c>
      <c r="J96" s="39">
        <v>50</v>
      </c>
      <c r="K96" s="39">
        <f t="shared" si="10"/>
        <v>90</v>
      </c>
      <c r="L96" s="42" t="s">
        <v>40</v>
      </c>
      <c r="M96" s="32"/>
      <c r="N96" s="32"/>
      <c r="O96" s="32"/>
      <c r="P96" s="31"/>
      <c r="Q96" s="31"/>
      <c r="R96" s="31"/>
      <c r="S96" s="31"/>
      <c r="T96" s="31"/>
      <c r="U96" s="31"/>
      <c r="V96" s="31"/>
    </row>
    <row r="97" spans="1:22" ht="23.25" customHeight="1">
      <c r="A97" s="37" t="s">
        <v>2961</v>
      </c>
      <c r="B97" s="38">
        <f t="shared" si="18"/>
        <v>8000</v>
      </c>
      <c r="C97" s="39">
        <v>800</v>
      </c>
      <c r="D97" s="39">
        <v>0</v>
      </c>
      <c r="E97" s="39">
        <f t="shared" si="19"/>
        <v>40</v>
      </c>
      <c r="F97" s="39">
        <v>70</v>
      </c>
      <c r="G97" s="40">
        <f t="shared" si="8"/>
        <v>100</v>
      </c>
      <c r="H97" s="39">
        <v>20</v>
      </c>
      <c r="I97" s="39">
        <f t="shared" si="9"/>
        <v>25</v>
      </c>
      <c r="J97" s="39">
        <v>40</v>
      </c>
      <c r="K97" s="39">
        <f t="shared" si="10"/>
        <v>80</v>
      </c>
      <c r="L97" s="39" t="s">
        <v>23</v>
      </c>
      <c r="M97" s="32"/>
      <c r="N97" s="32"/>
      <c r="O97" s="32"/>
      <c r="P97" s="31"/>
      <c r="Q97" s="31"/>
      <c r="R97" s="31"/>
      <c r="S97" s="31"/>
      <c r="T97" s="31"/>
      <c r="U97" s="31"/>
      <c r="V97" s="31"/>
    </row>
    <row r="98" spans="1:22" ht="23.25" customHeight="1">
      <c r="A98" s="37" t="s">
        <v>2962</v>
      </c>
      <c r="B98" s="38">
        <f t="shared" si="18"/>
        <v>17000</v>
      </c>
      <c r="C98" s="42">
        <v>1700</v>
      </c>
      <c r="D98" s="39">
        <v>70</v>
      </c>
      <c r="E98" s="39">
        <f t="shared" si="19"/>
        <v>110</v>
      </c>
      <c r="F98" s="39">
        <v>10</v>
      </c>
      <c r="G98" s="40">
        <f t="shared" si="8"/>
        <v>40</v>
      </c>
      <c r="H98" s="39">
        <v>0</v>
      </c>
      <c r="I98" s="39">
        <f t="shared" si="9"/>
        <v>5</v>
      </c>
      <c r="J98" s="39">
        <v>50</v>
      </c>
      <c r="K98" s="39">
        <f t="shared" si="10"/>
        <v>90</v>
      </c>
      <c r="L98" s="39" t="s">
        <v>33</v>
      </c>
      <c r="M98" s="32"/>
      <c r="N98" s="32"/>
      <c r="O98" s="32"/>
      <c r="P98" s="31"/>
      <c r="Q98" s="31"/>
      <c r="R98" s="31"/>
      <c r="S98" s="31"/>
      <c r="T98" s="31"/>
      <c r="U98" s="31"/>
      <c r="V98" s="31"/>
    </row>
    <row r="99" spans="1:22" ht="23.25" customHeight="1">
      <c r="A99" s="37" t="s">
        <v>2963</v>
      </c>
      <c r="B99" s="38">
        <f t="shared" si="18"/>
        <v>30000</v>
      </c>
      <c r="C99" s="42">
        <v>3000</v>
      </c>
      <c r="D99" s="39">
        <v>-50</v>
      </c>
      <c r="E99" s="39">
        <v>30</v>
      </c>
      <c r="F99" s="39">
        <v>10</v>
      </c>
      <c r="G99" s="40">
        <f t="shared" si="8"/>
        <v>40</v>
      </c>
      <c r="H99" s="39">
        <v>30</v>
      </c>
      <c r="I99" s="39">
        <f t="shared" si="9"/>
        <v>35</v>
      </c>
      <c r="J99" s="39">
        <v>-10</v>
      </c>
      <c r="K99" s="39">
        <f t="shared" si="10"/>
        <v>30</v>
      </c>
      <c r="L99" s="39" t="s">
        <v>16</v>
      </c>
      <c r="M99" s="44" t="s">
        <v>24</v>
      </c>
      <c r="N99" s="32"/>
      <c r="O99" s="32"/>
      <c r="P99" s="31"/>
      <c r="Q99" s="31"/>
      <c r="R99" s="31"/>
      <c r="S99" s="31"/>
      <c r="T99" s="31"/>
      <c r="U99" s="31"/>
      <c r="V99" s="31"/>
    </row>
    <row r="100" spans="1:22" ht="23.25" customHeight="1">
      <c r="A100" s="37" t="s">
        <v>2964</v>
      </c>
      <c r="B100" s="38">
        <f t="shared" si="18"/>
        <v>12000</v>
      </c>
      <c r="C100" s="42">
        <v>1200</v>
      </c>
      <c r="D100" s="39">
        <v>40</v>
      </c>
      <c r="E100" s="39">
        <f t="shared" ref="E100:E109" si="20">D100+40</f>
        <v>80</v>
      </c>
      <c r="F100" s="39">
        <v>30</v>
      </c>
      <c r="G100" s="40">
        <f t="shared" si="8"/>
        <v>60</v>
      </c>
      <c r="H100" s="39">
        <v>0</v>
      </c>
      <c r="I100" s="39">
        <f t="shared" si="9"/>
        <v>5</v>
      </c>
      <c r="J100" s="39">
        <v>30</v>
      </c>
      <c r="K100" s="39">
        <f t="shared" si="10"/>
        <v>70</v>
      </c>
      <c r="L100" s="42" t="s">
        <v>40</v>
      </c>
      <c r="M100" s="32"/>
      <c r="N100" s="32"/>
      <c r="O100" s="32"/>
      <c r="P100" s="31"/>
      <c r="Q100" s="31"/>
      <c r="R100" s="31"/>
      <c r="S100" s="31"/>
      <c r="T100" s="31"/>
      <c r="U100" s="31"/>
      <c r="V100" s="31"/>
    </row>
    <row r="101" spans="1:22" ht="23.25" customHeight="1">
      <c r="A101" s="37" t="s">
        <v>2965</v>
      </c>
      <c r="B101" s="38">
        <f t="shared" si="18"/>
        <v>10000</v>
      </c>
      <c r="C101" s="42">
        <v>1000</v>
      </c>
      <c r="D101" s="39">
        <v>20</v>
      </c>
      <c r="E101" s="39">
        <f t="shared" si="20"/>
        <v>60</v>
      </c>
      <c r="F101" s="39">
        <v>30</v>
      </c>
      <c r="G101" s="40">
        <f t="shared" si="8"/>
        <v>60</v>
      </c>
      <c r="H101" s="39">
        <v>20</v>
      </c>
      <c r="I101" s="39">
        <f t="shared" si="9"/>
        <v>25</v>
      </c>
      <c r="J101" s="39">
        <v>30</v>
      </c>
      <c r="K101" s="39">
        <f t="shared" si="10"/>
        <v>70</v>
      </c>
      <c r="L101" s="39" t="s">
        <v>33</v>
      </c>
      <c r="M101" s="41" t="s">
        <v>41</v>
      </c>
      <c r="N101" s="32"/>
      <c r="O101" s="32"/>
      <c r="P101" s="31"/>
      <c r="Q101" s="31"/>
      <c r="R101" s="31"/>
      <c r="S101" s="31"/>
      <c r="T101" s="31"/>
      <c r="U101" s="31"/>
      <c r="V101" s="31"/>
    </row>
    <row r="102" spans="1:22" ht="23.25" customHeight="1">
      <c r="A102" s="37" t="s">
        <v>2966</v>
      </c>
      <c r="B102" s="38">
        <f t="shared" si="18"/>
        <v>2000</v>
      </c>
      <c r="C102" s="39">
        <v>200</v>
      </c>
      <c r="D102" s="39">
        <v>70</v>
      </c>
      <c r="E102" s="39">
        <f t="shared" si="20"/>
        <v>110</v>
      </c>
      <c r="F102" s="39">
        <v>50</v>
      </c>
      <c r="G102" s="40">
        <f t="shared" si="8"/>
        <v>80</v>
      </c>
      <c r="H102" s="39">
        <v>10</v>
      </c>
      <c r="I102" s="39">
        <f t="shared" si="9"/>
        <v>15</v>
      </c>
      <c r="J102" s="39">
        <v>30</v>
      </c>
      <c r="K102" s="39">
        <f t="shared" si="10"/>
        <v>70</v>
      </c>
      <c r="L102" s="39" t="s">
        <v>2867</v>
      </c>
      <c r="M102" s="32"/>
      <c r="N102" s="32"/>
      <c r="O102" s="32"/>
      <c r="P102" s="31"/>
      <c r="Q102" s="31"/>
      <c r="R102" s="31"/>
      <c r="S102" s="31"/>
      <c r="T102" s="31"/>
      <c r="U102" s="31"/>
      <c r="V102" s="31"/>
    </row>
    <row r="103" spans="1:22" ht="23.25" customHeight="1">
      <c r="A103" s="37" t="s">
        <v>2967</v>
      </c>
      <c r="B103" s="38">
        <f t="shared" si="18"/>
        <v>3000</v>
      </c>
      <c r="C103" s="39">
        <v>300</v>
      </c>
      <c r="D103" s="39">
        <v>40</v>
      </c>
      <c r="E103" s="39">
        <f t="shared" si="20"/>
        <v>80</v>
      </c>
      <c r="F103" s="39">
        <v>70</v>
      </c>
      <c r="G103" s="40">
        <f t="shared" si="8"/>
        <v>100</v>
      </c>
      <c r="H103" s="39">
        <v>10</v>
      </c>
      <c r="I103" s="39">
        <f t="shared" si="9"/>
        <v>15</v>
      </c>
      <c r="J103" s="39">
        <v>50</v>
      </c>
      <c r="K103" s="39">
        <f t="shared" si="10"/>
        <v>90</v>
      </c>
      <c r="L103" s="39" t="s">
        <v>33</v>
      </c>
      <c r="M103" s="32"/>
      <c r="N103" s="32"/>
      <c r="O103" s="32"/>
      <c r="P103" s="31"/>
      <c r="Q103" s="31"/>
      <c r="R103" s="31"/>
      <c r="S103" s="31"/>
      <c r="T103" s="31"/>
      <c r="U103" s="31"/>
      <c r="V103" s="31"/>
    </row>
    <row r="104" spans="1:22" ht="23.25" customHeight="1">
      <c r="A104" s="37" t="s">
        <v>2968</v>
      </c>
      <c r="B104" s="38">
        <f t="shared" si="18"/>
        <v>3000</v>
      </c>
      <c r="C104" s="39">
        <v>300</v>
      </c>
      <c r="D104" s="39">
        <v>10</v>
      </c>
      <c r="E104" s="39">
        <f t="shared" si="20"/>
        <v>50</v>
      </c>
      <c r="F104" s="39">
        <v>10</v>
      </c>
      <c r="G104" s="40">
        <f t="shared" si="8"/>
        <v>40</v>
      </c>
      <c r="H104" s="39">
        <v>0</v>
      </c>
      <c r="I104" s="39">
        <f t="shared" si="9"/>
        <v>5</v>
      </c>
      <c r="J104" s="39">
        <v>30</v>
      </c>
      <c r="K104" s="39">
        <f t="shared" si="10"/>
        <v>70</v>
      </c>
      <c r="L104" s="39" t="s">
        <v>16</v>
      </c>
      <c r="M104" s="32"/>
      <c r="N104" s="32"/>
      <c r="O104" s="32"/>
      <c r="P104" s="31"/>
      <c r="Q104" s="31"/>
      <c r="R104" s="31"/>
      <c r="S104" s="31"/>
      <c r="T104" s="31"/>
      <c r="U104" s="31"/>
      <c r="V104" s="31"/>
    </row>
    <row r="105" spans="1:22" ht="23.25" customHeight="1">
      <c r="A105" s="37" t="s">
        <v>2969</v>
      </c>
      <c r="B105" s="38">
        <f t="shared" si="18"/>
        <v>50000</v>
      </c>
      <c r="C105" s="42">
        <v>5000</v>
      </c>
      <c r="D105" s="39">
        <v>30</v>
      </c>
      <c r="E105" s="39">
        <f t="shared" si="20"/>
        <v>70</v>
      </c>
      <c r="F105" s="39">
        <v>10</v>
      </c>
      <c r="G105" s="40">
        <f t="shared" si="8"/>
        <v>40</v>
      </c>
      <c r="H105" s="39">
        <v>20</v>
      </c>
      <c r="I105" s="39">
        <f t="shared" si="9"/>
        <v>25</v>
      </c>
      <c r="J105" s="39">
        <v>30</v>
      </c>
      <c r="K105" s="39">
        <f t="shared" si="10"/>
        <v>70</v>
      </c>
      <c r="L105" s="39" t="s">
        <v>33</v>
      </c>
      <c r="M105" s="32"/>
      <c r="N105" s="32"/>
      <c r="O105" s="32"/>
      <c r="P105" s="31"/>
      <c r="Q105" s="31"/>
      <c r="R105" s="31"/>
      <c r="S105" s="31"/>
      <c r="T105" s="31"/>
      <c r="U105" s="31"/>
      <c r="V105" s="31"/>
    </row>
    <row r="106" spans="1:22" ht="23.25" customHeight="1">
      <c r="A106" s="37" t="s">
        <v>2970</v>
      </c>
      <c r="B106" s="38">
        <f t="shared" si="18"/>
        <v>20000</v>
      </c>
      <c r="C106" s="42">
        <v>2000</v>
      </c>
      <c r="D106" s="39">
        <v>0</v>
      </c>
      <c r="E106" s="39">
        <f t="shared" si="20"/>
        <v>40</v>
      </c>
      <c r="F106" s="39">
        <v>0</v>
      </c>
      <c r="G106" s="40">
        <f t="shared" si="8"/>
        <v>30</v>
      </c>
      <c r="H106" s="39">
        <v>20</v>
      </c>
      <c r="I106" s="39">
        <f t="shared" si="9"/>
        <v>25</v>
      </c>
      <c r="J106" s="39">
        <v>40</v>
      </c>
      <c r="K106" s="39">
        <f t="shared" si="10"/>
        <v>80</v>
      </c>
      <c r="L106" s="42" t="s">
        <v>40</v>
      </c>
      <c r="M106" s="32"/>
      <c r="N106" s="32"/>
      <c r="O106" s="32"/>
      <c r="P106" s="31"/>
      <c r="Q106" s="31"/>
      <c r="R106" s="31"/>
      <c r="S106" s="31"/>
      <c r="T106" s="31"/>
      <c r="U106" s="31"/>
      <c r="V106" s="31"/>
    </row>
    <row r="107" spans="1:22" ht="23.25" customHeight="1">
      <c r="A107" s="37" t="s">
        <v>2971</v>
      </c>
      <c r="B107" s="38">
        <f t="shared" si="18"/>
        <v>5000</v>
      </c>
      <c r="C107" s="39">
        <v>500</v>
      </c>
      <c r="D107" s="39">
        <v>30</v>
      </c>
      <c r="E107" s="39">
        <f t="shared" si="20"/>
        <v>70</v>
      </c>
      <c r="F107" s="39">
        <v>10</v>
      </c>
      <c r="G107" s="40">
        <f t="shared" si="8"/>
        <v>40</v>
      </c>
      <c r="H107" s="39">
        <v>10</v>
      </c>
      <c r="I107" s="39">
        <f t="shared" si="9"/>
        <v>15</v>
      </c>
      <c r="J107" s="39">
        <v>20</v>
      </c>
      <c r="K107" s="39">
        <f t="shared" si="10"/>
        <v>60</v>
      </c>
      <c r="L107" s="39" t="s">
        <v>23</v>
      </c>
      <c r="M107" s="32"/>
      <c r="N107" s="32"/>
      <c r="O107" s="32"/>
      <c r="P107" s="31"/>
      <c r="Q107" s="31"/>
      <c r="R107" s="31"/>
      <c r="S107" s="31"/>
      <c r="T107" s="31"/>
      <c r="U107" s="31"/>
      <c r="V107" s="31"/>
    </row>
    <row r="108" spans="1:22" ht="23.25" customHeight="1">
      <c r="A108" s="37" t="s">
        <v>2972</v>
      </c>
      <c r="B108" s="38">
        <f t="shared" si="18"/>
        <v>20000</v>
      </c>
      <c r="C108" s="42">
        <v>2000</v>
      </c>
      <c r="D108" s="39">
        <v>10</v>
      </c>
      <c r="E108" s="39">
        <f t="shared" si="20"/>
        <v>50</v>
      </c>
      <c r="F108" s="39">
        <v>0</v>
      </c>
      <c r="G108" s="40">
        <f t="shared" si="8"/>
        <v>30</v>
      </c>
      <c r="H108" s="39">
        <v>0</v>
      </c>
      <c r="I108" s="39">
        <f t="shared" si="9"/>
        <v>5</v>
      </c>
      <c r="J108" s="39">
        <v>30</v>
      </c>
      <c r="K108" s="39">
        <f t="shared" si="10"/>
        <v>70</v>
      </c>
      <c r="L108" s="39" t="s">
        <v>33</v>
      </c>
      <c r="M108" s="32"/>
      <c r="N108" s="32"/>
      <c r="O108" s="32"/>
      <c r="P108" s="31"/>
      <c r="Q108" s="31"/>
      <c r="R108" s="31"/>
      <c r="S108" s="31"/>
      <c r="T108" s="31"/>
      <c r="U108" s="31"/>
      <c r="V108" s="31"/>
    </row>
    <row r="109" spans="1:22" ht="23.25" customHeight="1">
      <c r="A109" s="37" t="s">
        <v>2973</v>
      </c>
      <c r="B109" s="38">
        <f t="shared" si="18"/>
        <v>30000</v>
      </c>
      <c r="C109" s="42">
        <v>3000</v>
      </c>
      <c r="D109" s="39">
        <v>10</v>
      </c>
      <c r="E109" s="39">
        <f t="shared" si="20"/>
        <v>50</v>
      </c>
      <c r="F109" s="39">
        <v>0</v>
      </c>
      <c r="G109" s="40">
        <f t="shared" si="8"/>
        <v>30</v>
      </c>
      <c r="H109" s="39">
        <v>0</v>
      </c>
      <c r="I109" s="39">
        <f t="shared" si="9"/>
        <v>5</v>
      </c>
      <c r="J109" s="39">
        <v>40</v>
      </c>
      <c r="K109" s="39">
        <f t="shared" si="10"/>
        <v>80</v>
      </c>
      <c r="L109" s="39" t="s">
        <v>33</v>
      </c>
      <c r="M109" s="32"/>
      <c r="N109" s="32"/>
      <c r="O109" s="32"/>
      <c r="P109" s="31"/>
      <c r="Q109" s="31"/>
      <c r="R109" s="31"/>
      <c r="S109" s="31"/>
      <c r="T109" s="31"/>
      <c r="U109" s="31"/>
      <c r="V109" s="31"/>
    </row>
    <row r="110" spans="1:22" ht="23.25" customHeight="1">
      <c r="A110" s="37" t="s">
        <v>2974</v>
      </c>
      <c r="B110" s="38">
        <f t="shared" si="18"/>
        <v>10000</v>
      </c>
      <c r="C110" s="42">
        <v>1000</v>
      </c>
      <c r="D110" s="39">
        <v>-50</v>
      </c>
      <c r="E110" s="39">
        <v>30</v>
      </c>
      <c r="F110" s="39">
        <v>30</v>
      </c>
      <c r="G110" s="40">
        <f t="shared" si="8"/>
        <v>60</v>
      </c>
      <c r="H110" s="39">
        <v>20</v>
      </c>
      <c r="I110" s="39">
        <f t="shared" si="9"/>
        <v>25</v>
      </c>
      <c r="J110" s="39">
        <v>0</v>
      </c>
      <c r="K110" s="39">
        <f t="shared" si="10"/>
        <v>40</v>
      </c>
      <c r="L110" s="42" t="s">
        <v>40</v>
      </c>
      <c r="M110" s="45" t="s">
        <v>53</v>
      </c>
      <c r="N110" s="32"/>
      <c r="O110" s="32"/>
      <c r="P110" s="31"/>
      <c r="Q110" s="31"/>
      <c r="R110" s="31"/>
      <c r="S110" s="31"/>
      <c r="T110" s="31"/>
      <c r="U110" s="31"/>
      <c r="V110" s="31"/>
    </row>
    <row r="111" spans="1:22" ht="23.25" customHeight="1">
      <c r="A111" s="37" t="s">
        <v>2975</v>
      </c>
      <c r="B111" s="38">
        <f t="shared" si="18"/>
        <v>5000</v>
      </c>
      <c r="C111" s="39">
        <v>500</v>
      </c>
      <c r="D111" s="39">
        <v>30</v>
      </c>
      <c r="E111" s="39">
        <f t="shared" ref="E111:E151" si="21">D111+40</f>
        <v>70</v>
      </c>
      <c r="F111" s="39">
        <v>30</v>
      </c>
      <c r="G111" s="40">
        <f t="shared" si="8"/>
        <v>60</v>
      </c>
      <c r="H111" s="39">
        <v>10</v>
      </c>
      <c r="I111" s="39">
        <f t="shared" si="9"/>
        <v>15</v>
      </c>
      <c r="J111" s="39">
        <v>20</v>
      </c>
      <c r="K111" s="39">
        <f t="shared" si="10"/>
        <v>60</v>
      </c>
      <c r="L111" s="39" t="s">
        <v>33</v>
      </c>
      <c r="M111" s="32"/>
      <c r="N111" s="32"/>
      <c r="O111" s="32"/>
      <c r="P111" s="31"/>
      <c r="Q111" s="31"/>
      <c r="R111" s="31"/>
      <c r="S111" s="31"/>
      <c r="T111" s="31"/>
      <c r="U111" s="31"/>
      <c r="V111" s="31"/>
    </row>
    <row r="112" spans="1:22" ht="23.25" customHeight="1">
      <c r="A112" s="37" t="s">
        <v>2976</v>
      </c>
      <c r="B112" s="38">
        <f t="shared" si="18"/>
        <v>30000</v>
      </c>
      <c r="C112" s="42">
        <v>3000</v>
      </c>
      <c r="D112" s="39">
        <v>0</v>
      </c>
      <c r="E112" s="39">
        <f t="shared" si="21"/>
        <v>40</v>
      </c>
      <c r="F112" s="39">
        <v>50</v>
      </c>
      <c r="G112" s="40">
        <f t="shared" si="8"/>
        <v>80</v>
      </c>
      <c r="H112" s="39">
        <v>30</v>
      </c>
      <c r="I112" s="39">
        <f t="shared" si="9"/>
        <v>35</v>
      </c>
      <c r="J112" s="39">
        <v>30</v>
      </c>
      <c r="K112" s="39">
        <f t="shared" si="10"/>
        <v>70</v>
      </c>
      <c r="L112" s="39" t="s">
        <v>16</v>
      </c>
      <c r="M112" s="32"/>
      <c r="N112" s="32"/>
      <c r="O112" s="32"/>
      <c r="P112" s="31"/>
      <c r="Q112" s="31"/>
      <c r="R112" s="31"/>
      <c r="S112" s="31"/>
      <c r="T112" s="31"/>
      <c r="U112" s="31"/>
      <c r="V112" s="31"/>
    </row>
    <row r="113" spans="1:22" ht="23.25" customHeight="1">
      <c r="A113" s="37" t="s">
        <v>2977</v>
      </c>
      <c r="B113" s="38">
        <f t="shared" si="18"/>
        <v>30000</v>
      </c>
      <c r="C113" s="42">
        <v>3000</v>
      </c>
      <c r="D113" s="39">
        <v>50</v>
      </c>
      <c r="E113" s="39">
        <f t="shared" si="21"/>
        <v>90</v>
      </c>
      <c r="F113" s="39">
        <v>70</v>
      </c>
      <c r="G113" s="40">
        <f t="shared" si="8"/>
        <v>100</v>
      </c>
      <c r="H113" s="39">
        <v>10</v>
      </c>
      <c r="I113" s="39">
        <f t="shared" si="9"/>
        <v>15</v>
      </c>
      <c r="J113" s="39">
        <v>0</v>
      </c>
      <c r="K113" s="39">
        <f t="shared" si="10"/>
        <v>40</v>
      </c>
      <c r="L113" s="39" t="s">
        <v>2867</v>
      </c>
      <c r="M113" s="32"/>
      <c r="N113" s="32"/>
      <c r="O113" s="32"/>
      <c r="P113" s="31"/>
      <c r="Q113" s="31"/>
      <c r="R113" s="31"/>
      <c r="S113" s="31"/>
      <c r="T113" s="31"/>
      <c r="U113" s="31"/>
      <c r="V113" s="31"/>
    </row>
    <row r="114" spans="1:22" ht="23.25" customHeight="1">
      <c r="A114" s="37" t="s">
        <v>2978</v>
      </c>
      <c r="B114" s="38">
        <f t="shared" si="18"/>
        <v>8000</v>
      </c>
      <c r="C114" s="39">
        <v>800</v>
      </c>
      <c r="D114" s="39">
        <v>50</v>
      </c>
      <c r="E114" s="39">
        <f t="shared" si="21"/>
        <v>90</v>
      </c>
      <c r="F114" s="39">
        <v>10</v>
      </c>
      <c r="G114" s="40">
        <f t="shared" si="8"/>
        <v>40</v>
      </c>
      <c r="H114" s="39">
        <v>20</v>
      </c>
      <c r="I114" s="39">
        <f t="shared" si="9"/>
        <v>25</v>
      </c>
      <c r="J114" s="39">
        <v>30</v>
      </c>
      <c r="K114" s="39">
        <f t="shared" si="10"/>
        <v>70</v>
      </c>
      <c r="L114" s="39" t="s">
        <v>33</v>
      </c>
      <c r="M114" s="32"/>
      <c r="N114" s="32"/>
      <c r="O114" s="32"/>
      <c r="P114" s="31"/>
      <c r="Q114" s="31"/>
      <c r="R114" s="31"/>
      <c r="S114" s="31"/>
      <c r="T114" s="31"/>
      <c r="U114" s="31"/>
      <c r="V114" s="31"/>
    </row>
    <row r="115" spans="1:22" ht="23.25" customHeight="1">
      <c r="A115" s="37" t="s">
        <v>2979</v>
      </c>
      <c r="B115" s="38">
        <f t="shared" si="18"/>
        <v>0</v>
      </c>
      <c r="C115" s="39">
        <v>0</v>
      </c>
      <c r="D115" s="39">
        <v>30</v>
      </c>
      <c r="E115" s="39">
        <f t="shared" si="21"/>
        <v>70</v>
      </c>
      <c r="F115" s="39">
        <v>10</v>
      </c>
      <c r="G115" s="40">
        <f t="shared" si="8"/>
        <v>40</v>
      </c>
      <c r="H115" s="39">
        <v>10</v>
      </c>
      <c r="I115" s="39">
        <f t="shared" si="9"/>
        <v>15</v>
      </c>
      <c r="J115" s="39">
        <v>-20</v>
      </c>
      <c r="K115" s="39">
        <f t="shared" si="10"/>
        <v>20</v>
      </c>
      <c r="L115" s="42" t="s">
        <v>40</v>
      </c>
      <c r="M115" s="44" t="s">
        <v>24</v>
      </c>
      <c r="N115" s="32"/>
      <c r="O115" s="32"/>
      <c r="P115" s="31"/>
      <c r="Q115" s="31"/>
      <c r="R115" s="31"/>
      <c r="S115" s="31"/>
      <c r="T115" s="31"/>
      <c r="U115" s="31"/>
      <c r="V115" s="31"/>
    </row>
    <row r="116" spans="1:22" ht="23.25" customHeight="1">
      <c r="A116" s="37" t="s">
        <v>2980</v>
      </c>
      <c r="B116" s="38">
        <v>10000</v>
      </c>
      <c r="C116" s="42">
        <v>5000</v>
      </c>
      <c r="D116" s="39">
        <v>70</v>
      </c>
      <c r="E116" s="39">
        <f t="shared" si="21"/>
        <v>110</v>
      </c>
      <c r="F116" s="39">
        <v>30</v>
      </c>
      <c r="G116" s="40">
        <f t="shared" si="8"/>
        <v>60</v>
      </c>
      <c r="H116" s="39">
        <v>20</v>
      </c>
      <c r="I116" s="39">
        <f t="shared" si="9"/>
        <v>25</v>
      </c>
      <c r="J116" s="39">
        <v>40</v>
      </c>
      <c r="K116" s="39">
        <f t="shared" si="10"/>
        <v>80</v>
      </c>
      <c r="L116" s="42" t="s">
        <v>40</v>
      </c>
      <c r="M116" s="32"/>
      <c r="N116" s="32"/>
      <c r="O116" s="32"/>
      <c r="P116" s="31"/>
      <c r="Q116" s="31"/>
      <c r="R116" s="31"/>
      <c r="S116" s="31"/>
      <c r="T116" s="31"/>
      <c r="U116" s="31"/>
      <c r="V116" s="31"/>
    </row>
    <row r="117" spans="1:22" ht="23.25" customHeight="1">
      <c r="A117" s="37" t="s">
        <v>2981</v>
      </c>
      <c r="B117" s="38">
        <f t="shared" ref="B117:B150" si="22">C117*10</f>
        <v>0</v>
      </c>
      <c r="C117" s="39">
        <v>0</v>
      </c>
      <c r="D117" s="39">
        <v>30</v>
      </c>
      <c r="E117" s="39">
        <f t="shared" si="21"/>
        <v>70</v>
      </c>
      <c r="F117" s="39">
        <v>30</v>
      </c>
      <c r="G117" s="40">
        <f t="shared" si="8"/>
        <v>60</v>
      </c>
      <c r="H117" s="39">
        <v>30</v>
      </c>
      <c r="I117" s="39">
        <f t="shared" si="9"/>
        <v>35</v>
      </c>
      <c r="J117" s="39">
        <v>0</v>
      </c>
      <c r="K117" s="39">
        <f t="shared" si="10"/>
        <v>40</v>
      </c>
      <c r="L117" s="39" t="s">
        <v>23</v>
      </c>
      <c r="M117" s="32"/>
      <c r="N117" s="32"/>
      <c r="O117" s="32"/>
      <c r="P117" s="31"/>
      <c r="Q117" s="31"/>
      <c r="R117" s="31"/>
      <c r="S117" s="31"/>
      <c r="T117" s="31"/>
      <c r="U117" s="31"/>
      <c r="V117" s="31"/>
    </row>
    <row r="118" spans="1:22" ht="23.25" customHeight="1">
      <c r="A118" s="37" t="s">
        <v>2982</v>
      </c>
      <c r="B118" s="38">
        <f t="shared" si="22"/>
        <v>7000</v>
      </c>
      <c r="C118" s="39">
        <v>700</v>
      </c>
      <c r="D118" s="39">
        <v>10</v>
      </c>
      <c r="E118" s="39">
        <f t="shared" si="21"/>
        <v>50</v>
      </c>
      <c r="F118" s="39">
        <v>50</v>
      </c>
      <c r="G118" s="40">
        <f t="shared" si="8"/>
        <v>80</v>
      </c>
      <c r="H118" s="39">
        <v>30</v>
      </c>
      <c r="I118" s="39">
        <f t="shared" si="9"/>
        <v>35</v>
      </c>
      <c r="J118" s="39">
        <v>50</v>
      </c>
      <c r="K118" s="39">
        <f t="shared" si="10"/>
        <v>90</v>
      </c>
      <c r="L118" s="39" t="s">
        <v>33</v>
      </c>
      <c r="M118" s="41" t="s">
        <v>41</v>
      </c>
      <c r="N118" s="32"/>
      <c r="O118" s="32"/>
      <c r="P118" s="31"/>
      <c r="Q118" s="31"/>
      <c r="R118" s="31"/>
      <c r="S118" s="31"/>
      <c r="T118" s="31"/>
      <c r="U118" s="31"/>
      <c r="V118" s="31"/>
    </row>
    <row r="119" spans="1:22" ht="23.25" customHeight="1">
      <c r="A119" s="37" t="s">
        <v>2983</v>
      </c>
      <c r="B119" s="38">
        <f t="shared" si="22"/>
        <v>24000</v>
      </c>
      <c r="C119" s="42">
        <v>2400</v>
      </c>
      <c r="D119" s="39">
        <v>10</v>
      </c>
      <c r="E119" s="39">
        <f t="shared" si="21"/>
        <v>50</v>
      </c>
      <c r="F119" s="39">
        <v>100</v>
      </c>
      <c r="G119" s="40">
        <f t="shared" si="8"/>
        <v>130</v>
      </c>
      <c r="H119" s="39">
        <v>10</v>
      </c>
      <c r="I119" s="39">
        <f t="shared" si="9"/>
        <v>15</v>
      </c>
      <c r="J119" s="39">
        <v>30</v>
      </c>
      <c r="K119" s="39">
        <f t="shared" si="10"/>
        <v>70</v>
      </c>
      <c r="L119" s="39" t="s">
        <v>16</v>
      </c>
      <c r="M119" s="32"/>
      <c r="N119" s="32"/>
      <c r="O119" s="32"/>
      <c r="P119" s="31"/>
      <c r="Q119" s="31"/>
      <c r="R119" s="31"/>
      <c r="S119" s="31"/>
      <c r="T119" s="31"/>
      <c r="U119" s="31"/>
      <c r="V119" s="31"/>
    </row>
    <row r="120" spans="1:22" ht="23.25" customHeight="1">
      <c r="A120" s="37" t="s">
        <v>2984</v>
      </c>
      <c r="B120" s="38">
        <f t="shared" si="22"/>
        <v>3000</v>
      </c>
      <c r="C120" s="39">
        <v>300</v>
      </c>
      <c r="D120" s="39">
        <v>80</v>
      </c>
      <c r="E120" s="39">
        <f t="shared" si="21"/>
        <v>120</v>
      </c>
      <c r="F120" s="39">
        <v>10</v>
      </c>
      <c r="G120" s="40">
        <f t="shared" si="8"/>
        <v>40</v>
      </c>
      <c r="H120" s="39">
        <v>10</v>
      </c>
      <c r="I120" s="39">
        <f t="shared" si="9"/>
        <v>15</v>
      </c>
      <c r="J120" s="39">
        <v>50</v>
      </c>
      <c r="K120" s="39">
        <f t="shared" si="10"/>
        <v>90</v>
      </c>
      <c r="L120" s="42" t="s">
        <v>40</v>
      </c>
      <c r="M120" s="32"/>
      <c r="N120" s="32"/>
      <c r="O120" s="32"/>
      <c r="P120" s="31"/>
      <c r="Q120" s="31"/>
      <c r="R120" s="31"/>
      <c r="S120" s="31"/>
      <c r="T120" s="31"/>
      <c r="U120" s="31"/>
      <c r="V120" s="31"/>
    </row>
    <row r="121" spans="1:22" ht="23.25" customHeight="1">
      <c r="A121" s="37" t="s">
        <v>2985</v>
      </c>
      <c r="B121" s="38">
        <f t="shared" si="22"/>
        <v>8000</v>
      </c>
      <c r="C121" s="39">
        <v>800</v>
      </c>
      <c r="D121" s="39">
        <v>50</v>
      </c>
      <c r="E121" s="39">
        <f t="shared" si="21"/>
        <v>90</v>
      </c>
      <c r="F121" s="39">
        <v>10</v>
      </c>
      <c r="G121" s="40">
        <f t="shared" si="8"/>
        <v>40</v>
      </c>
      <c r="H121" s="39">
        <v>20</v>
      </c>
      <c r="I121" s="39">
        <f t="shared" si="9"/>
        <v>25</v>
      </c>
      <c r="J121" s="39">
        <v>30</v>
      </c>
      <c r="K121" s="39">
        <f t="shared" si="10"/>
        <v>70</v>
      </c>
      <c r="L121" s="39" t="s">
        <v>33</v>
      </c>
      <c r="M121" s="32"/>
      <c r="N121" s="32"/>
      <c r="O121" s="32"/>
      <c r="P121" s="31"/>
      <c r="Q121" s="31"/>
      <c r="R121" s="31"/>
      <c r="S121" s="31"/>
      <c r="T121" s="31"/>
      <c r="U121" s="31"/>
      <c r="V121" s="31"/>
    </row>
    <row r="122" spans="1:22" ht="23.25" customHeight="1">
      <c r="A122" s="37" t="s">
        <v>2986</v>
      </c>
      <c r="B122" s="38">
        <f t="shared" si="22"/>
        <v>16000</v>
      </c>
      <c r="C122" s="42">
        <v>1600</v>
      </c>
      <c r="D122" s="39">
        <v>40</v>
      </c>
      <c r="E122" s="39">
        <f t="shared" si="21"/>
        <v>80</v>
      </c>
      <c r="F122" s="39">
        <v>0</v>
      </c>
      <c r="G122" s="40">
        <f t="shared" si="8"/>
        <v>30</v>
      </c>
      <c r="H122" s="39">
        <v>30</v>
      </c>
      <c r="I122" s="39">
        <f t="shared" si="9"/>
        <v>35</v>
      </c>
      <c r="J122" s="39">
        <v>0</v>
      </c>
      <c r="K122" s="39">
        <f t="shared" si="10"/>
        <v>40</v>
      </c>
      <c r="L122" s="39" t="s">
        <v>2867</v>
      </c>
      <c r="M122" s="32"/>
      <c r="N122" s="32"/>
      <c r="O122" s="32"/>
      <c r="P122" s="31"/>
      <c r="Q122" s="31"/>
      <c r="R122" s="31"/>
      <c r="S122" s="31"/>
      <c r="T122" s="31"/>
      <c r="U122" s="31"/>
      <c r="V122" s="31"/>
    </row>
    <row r="123" spans="1:22" ht="23.25" customHeight="1">
      <c r="A123" s="37" t="s">
        <v>2987</v>
      </c>
      <c r="B123" s="38">
        <f t="shared" si="22"/>
        <v>5000</v>
      </c>
      <c r="C123" s="39">
        <v>500</v>
      </c>
      <c r="D123" s="39">
        <v>0</v>
      </c>
      <c r="E123" s="39">
        <f t="shared" si="21"/>
        <v>40</v>
      </c>
      <c r="F123" s="39">
        <v>0</v>
      </c>
      <c r="G123" s="40">
        <f t="shared" si="8"/>
        <v>30</v>
      </c>
      <c r="H123" s="39">
        <v>30</v>
      </c>
      <c r="I123" s="39">
        <f t="shared" si="9"/>
        <v>35</v>
      </c>
      <c r="J123" s="39">
        <v>50</v>
      </c>
      <c r="K123" s="39">
        <f t="shared" si="10"/>
        <v>90</v>
      </c>
      <c r="L123" s="39" t="s">
        <v>33</v>
      </c>
      <c r="M123" s="32"/>
      <c r="N123" s="32"/>
      <c r="O123" s="32"/>
      <c r="P123" s="31"/>
      <c r="Q123" s="31"/>
      <c r="R123" s="31"/>
      <c r="S123" s="31"/>
      <c r="T123" s="31"/>
      <c r="U123" s="31"/>
      <c r="V123" s="31"/>
    </row>
    <row r="124" spans="1:22" ht="23.25" customHeight="1">
      <c r="A124" s="37" t="s">
        <v>2988</v>
      </c>
      <c r="B124" s="38">
        <f t="shared" si="22"/>
        <v>50000</v>
      </c>
      <c r="C124" s="42">
        <v>5000</v>
      </c>
      <c r="D124" s="39">
        <v>80</v>
      </c>
      <c r="E124" s="39">
        <f t="shared" si="21"/>
        <v>120</v>
      </c>
      <c r="F124" s="39">
        <v>10</v>
      </c>
      <c r="G124" s="40">
        <f t="shared" si="8"/>
        <v>40</v>
      </c>
      <c r="H124" s="39">
        <v>30</v>
      </c>
      <c r="I124" s="39">
        <f t="shared" si="9"/>
        <v>35</v>
      </c>
      <c r="J124" s="39">
        <v>50</v>
      </c>
      <c r="K124" s="39">
        <f t="shared" si="10"/>
        <v>90</v>
      </c>
      <c r="L124" s="39" t="s">
        <v>16</v>
      </c>
      <c r="M124" s="32"/>
      <c r="N124" s="32"/>
      <c r="O124" s="32"/>
      <c r="P124" s="31"/>
      <c r="Q124" s="31"/>
      <c r="R124" s="31"/>
      <c r="S124" s="31"/>
      <c r="T124" s="31"/>
      <c r="U124" s="31"/>
      <c r="V124" s="31"/>
    </row>
    <row r="125" spans="1:22" ht="23.25" customHeight="1">
      <c r="A125" s="37" t="s">
        <v>2989</v>
      </c>
      <c r="B125" s="38">
        <f t="shared" si="22"/>
        <v>30000</v>
      </c>
      <c r="C125" s="42">
        <v>3000</v>
      </c>
      <c r="D125" s="39">
        <v>50</v>
      </c>
      <c r="E125" s="39">
        <f t="shared" si="21"/>
        <v>90</v>
      </c>
      <c r="F125" s="39">
        <v>0</v>
      </c>
      <c r="G125" s="40">
        <f t="shared" si="8"/>
        <v>30</v>
      </c>
      <c r="H125" s="39">
        <v>10</v>
      </c>
      <c r="I125" s="39">
        <f t="shared" si="9"/>
        <v>15</v>
      </c>
      <c r="J125" s="39">
        <v>0</v>
      </c>
      <c r="K125" s="39">
        <f t="shared" si="10"/>
        <v>40</v>
      </c>
      <c r="L125" s="39" t="s">
        <v>33</v>
      </c>
      <c r="M125" s="45" t="s">
        <v>34</v>
      </c>
      <c r="N125" s="32"/>
      <c r="O125" s="32"/>
      <c r="P125" s="31"/>
      <c r="Q125" s="31"/>
      <c r="R125" s="31"/>
      <c r="S125" s="31"/>
      <c r="T125" s="31"/>
      <c r="U125" s="31"/>
      <c r="V125" s="31"/>
    </row>
    <row r="126" spans="1:22" ht="23.25" customHeight="1">
      <c r="A126" s="37" t="s">
        <v>2990</v>
      </c>
      <c r="B126" s="38">
        <f t="shared" si="22"/>
        <v>5000</v>
      </c>
      <c r="C126" s="39">
        <v>500</v>
      </c>
      <c r="D126" s="39">
        <v>0</v>
      </c>
      <c r="E126" s="39">
        <f t="shared" si="21"/>
        <v>40</v>
      </c>
      <c r="F126" s="39">
        <v>0</v>
      </c>
      <c r="G126" s="40">
        <f t="shared" si="8"/>
        <v>30</v>
      </c>
      <c r="H126" s="39">
        <v>30</v>
      </c>
      <c r="I126" s="39">
        <f t="shared" si="9"/>
        <v>35</v>
      </c>
      <c r="J126" s="39">
        <v>30</v>
      </c>
      <c r="K126" s="39">
        <f t="shared" si="10"/>
        <v>70</v>
      </c>
      <c r="L126" s="42" t="s">
        <v>40</v>
      </c>
      <c r="M126" s="32"/>
      <c r="N126" s="32"/>
      <c r="O126" s="32"/>
      <c r="P126" s="31"/>
      <c r="Q126" s="31"/>
      <c r="R126" s="31"/>
      <c r="S126" s="31"/>
      <c r="T126" s="31"/>
      <c r="U126" s="31"/>
      <c r="V126" s="31"/>
    </row>
    <row r="127" spans="1:22" ht="23.25" customHeight="1">
      <c r="A127" s="37" t="s">
        <v>2991</v>
      </c>
      <c r="B127" s="38">
        <f t="shared" si="22"/>
        <v>1000</v>
      </c>
      <c r="C127" s="39">
        <v>100</v>
      </c>
      <c r="D127" s="39">
        <v>30</v>
      </c>
      <c r="E127" s="39">
        <f t="shared" si="21"/>
        <v>70</v>
      </c>
      <c r="F127" s="39">
        <v>10</v>
      </c>
      <c r="G127" s="40">
        <f t="shared" si="8"/>
        <v>40</v>
      </c>
      <c r="H127" s="39">
        <v>20</v>
      </c>
      <c r="I127" s="39">
        <f t="shared" si="9"/>
        <v>25</v>
      </c>
      <c r="J127" s="39">
        <v>10</v>
      </c>
      <c r="K127" s="39">
        <f t="shared" si="10"/>
        <v>50</v>
      </c>
      <c r="L127" s="39" t="s">
        <v>23</v>
      </c>
      <c r="M127" s="32"/>
      <c r="N127" s="32"/>
      <c r="O127" s="32"/>
      <c r="P127" s="31"/>
      <c r="Q127" s="31"/>
      <c r="R127" s="31"/>
      <c r="S127" s="31"/>
      <c r="T127" s="31"/>
      <c r="U127" s="31"/>
      <c r="V127" s="31"/>
    </row>
    <row r="128" spans="1:22" ht="23.25" customHeight="1">
      <c r="A128" s="37" t="s">
        <v>2992</v>
      </c>
      <c r="B128" s="38">
        <f t="shared" si="22"/>
        <v>35000</v>
      </c>
      <c r="C128" s="42">
        <v>3500</v>
      </c>
      <c r="D128" s="39">
        <v>40</v>
      </c>
      <c r="E128" s="39">
        <f t="shared" si="21"/>
        <v>80</v>
      </c>
      <c r="F128" s="39">
        <v>0</v>
      </c>
      <c r="G128" s="40">
        <f t="shared" si="8"/>
        <v>30</v>
      </c>
      <c r="H128" s="39">
        <v>20</v>
      </c>
      <c r="I128" s="39">
        <f t="shared" si="9"/>
        <v>25</v>
      </c>
      <c r="J128" s="39">
        <v>10</v>
      </c>
      <c r="K128" s="39">
        <f t="shared" si="10"/>
        <v>50</v>
      </c>
      <c r="L128" s="39" t="s">
        <v>33</v>
      </c>
      <c r="M128" s="32"/>
      <c r="N128" s="32"/>
      <c r="O128" s="32"/>
      <c r="P128" s="31"/>
      <c r="Q128" s="31"/>
      <c r="R128" s="31"/>
      <c r="S128" s="31"/>
      <c r="T128" s="31"/>
      <c r="U128" s="31"/>
      <c r="V128" s="31"/>
    </row>
    <row r="129" spans="1:22" ht="23.25" customHeight="1">
      <c r="A129" s="37" t="s">
        <v>2993</v>
      </c>
      <c r="B129" s="38">
        <f t="shared" si="22"/>
        <v>13000</v>
      </c>
      <c r="C129" s="42">
        <v>1300</v>
      </c>
      <c r="D129" s="39">
        <v>40</v>
      </c>
      <c r="E129" s="39">
        <f t="shared" si="21"/>
        <v>80</v>
      </c>
      <c r="F129" s="39">
        <v>0</v>
      </c>
      <c r="G129" s="40">
        <f t="shared" si="8"/>
        <v>30</v>
      </c>
      <c r="H129" s="39">
        <v>30</v>
      </c>
      <c r="I129" s="39">
        <f t="shared" si="9"/>
        <v>35</v>
      </c>
      <c r="J129" s="39">
        <v>50</v>
      </c>
      <c r="K129" s="39">
        <f t="shared" si="10"/>
        <v>90</v>
      </c>
      <c r="L129" s="39" t="s">
        <v>33</v>
      </c>
      <c r="M129" s="32"/>
      <c r="N129" s="32"/>
      <c r="O129" s="32"/>
      <c r="P129" s="31"/>
      <c r="Q129" s="31"/>
      <c r="R129" s="31"/>
      <c r="S129" s="31"/>
      <c r="T129" s="31"/>
      <c r="U129" s="31"/>
      <c r="V129" s="31"/>
    </row>
    <row r="130" spans="1:22" ht="23.25" customHeight="1">
      <c r="A130" s="37" t="s">
        <v>2994</v>
      </c>
      <c r="B130" s="38">
        <f t="shared" si="22"/>
        <v>8000</v>
      </c>
      <c r="C130" s="39">
        <v>800</v>
      </c>
      <c r="D130" s="39">
        <v>50</v>
      </c>
      <c r="E130" s="39">
        <f t="shared" si="21"/>
        <v>90</v>
      </c>
      <c r="F130" s="39">
        <v>0</v>
      </c>
      <c r="G130" s="40">
        <f t="shared" si="8"/>
        <v>30</v>
      </c>
      <c r="H130" s="39">
        <v>20</v>
      </c>
      <c r="I130" s="39">
        <f t="shared" si="9"/>
        <v>25</v>
      </c>
      <c r="J130" s="39">
        <v>30</v>
      </c>
      <c r="K130" s="39">
        <f t="shared" si="10"/>
        <v>70</v>
      </c>
      <c r="L130" s="42" t="s">
        <v>40</v>
      </c>
      <c r="M130" s="32"/>
      <c r="N130" s="32"/>
      <c r="O130" s="32"/>
      <c r="P130" s="31"/>
      <c r="Q130" s="31"/>
      <c r="R130" s="31"/>
      <c r="S130" s="31"/>
      <c r="T130" s="31"/>
      <c r="U130" s="31"/>
      <c r="V130" s="31"/>
    </row>
    <row r="131" spans="1:22" ht="23.25" customHeight="1">
      <c r="A131" s="37" t="s">
        <v>2995</v>
      </c>
      <c r="B131" s="38">
        <f t="shared" si="22"/>
        <v>17000</v>
      </c>
      <c r="C131" s="42">
        <v>1700</v>
      </c>
      <c r="D131" s="39">
        <v>70</v>
      </c>
      <c r="E131" s="39">
        <f t="shared" si="21"/>
        <v>110</v>
      </c>
      <c r="F131" s="39">
        <v>30</v>
      </c>
      <c r="G131" s="40">
        <f t="shared" si="8"/>
        <v>60</v>
      </c>
      <c r="H131" s="39">
        <v>0</v>
      </c>
      <c r="I131" s="39">
        <f t="shared" si="9"/>
        <v>5</v>
      </c>
      <c r="J131" s="39">
        <v>50</v>
      </c>
      <c r="K131" s="39">
        <f t="shared" si="10"/>
        <v>90</v>
      </c>
      <c r="L131" s="39" t="s">
        <v>33</v>
      </c>
      <c r="M131" s="32"/>
      <c r="N131" s="32"/>
      <c r="O131" s="32"/>
      <c r="P131" s="31"/>
      <c r="Q131" s="31"/>
      <c r="R131" s="31"/>
      <c r="S131" s="31"/>
      <c r="T131" s="31"/>
      <c r="U131" s="31"/>
      <c r="V131" s="31"/>
    </row>
    <row r="132" spans="1:22" ht="23.25" customHeight="1">
      <c r="A132" s="37" t="s">
        <v>2996</v>
      </c>
      <c r="B132" s="38">
        <f t="shared" si="22"/>
        <v>20000</v>
      </c>
      <c r="C132" s="42">
        <v>2000</v>
      </c>
      <c r="D132" s="39">
        <v>80</v>
      </c>
      <c r="E132" s="39">
        <f t="shared" si="21"/>
        <v>120</v>
      </c>
      <c r="F132" s="39">
        <v>100</v>
      </c>
      <c r="G132" s="40">
        <f t="shared" si="8"/>
        <v>130</v>
      </c>
      <c r="H132" s="39">
        <v>10</v>
      </c>
      <c r="I132" s="39">
        <f t="shared" si="9"/>
        <v>15</v>
      </c>
      <c r="J132" s="39">
        <v>20</v>
      </c>
      <c r="K132" s="39">
        <f t="shared" si="10"/>
        <v>60</v>
      </c>
      <c r="L132" s="39" t="s">
        <v>16</v>
      </c>
      <c r="M132" s="44" t="s">
        <v>24</v>
      </c>
      <c r="N132" s="32"/>
      <c r="O132" s="32"/>
      <c r="P132" s="31"/>
      <c r="Q132" s="31"/>
      <c r="R132" s="31"/>
      <c r="S132" s="31"/>
      <c r="T132" s="31"/>
      <c r="U132" s="31"/>
      <c r="V132" s="31"/>
    </row>
    <row r="133" spans="1:22" ht="23.25" customHeight="1">
      <c r="A133" s="37" t="s">
        <v>2997</v>
      </c>
      <c r="B133" s="38">
        <f t="shared" si="22"/>
        <v>15000</v>
      </c>
      <c r="C133" s="42">
        <v>1500</v>
      </c>
      <c r="D133" s="39">
        <v>50</v>
      </c>
      <c r="E133" s="39">
        <f t="shared" si="21"/>
        <v>90</v>
      </c>
      <c r="F133" s="39">
        <v>70</v>
      </c>
      <c r="G133" s="40">
        <f t="shared" si="8"/>
        <v>100</v>
      </c>
      <c r="H133" s="39">
        <v>20</v>
      </c>
      <c r="I133" s="39">
        <f t="shared" si="9"/>
        <v>25</v>
      </c>
      <c r="J133" s="39">
        <v>10</v>
      </c>
      <c r="K133" s="39">
        <f t="shared" si="10"/>
        <v>50</v>
      </c>
      <c r="L133" s="39" t="s">
        <v>2867</v>
      </c>
      <c r="M133" s="32"/>
      <c r="N133" s="32"/>
      <c r="O133" s="32"/>
      <c r="P133" s="31"/>
      <c r="Q133" s="31"/>
      <c r="R133" s="31"/>
      <c r="S133" s="31"/>
      <c r="T133" s="31"/>
      <c r="U133" s="31"/>
      <c r="V133" s="31"/>
    </row>
    <row r="134" spans="1:22" ht="23.25" customHeight="1">
      <c r="A134" s="37" t="s">
        <v>2998</v>
      </c>
      <c r="B134" s="38">
        <f t="shared" si="22"/>
        <v>5000</v>
      </c>
      <c r="C134" s="39">
        <v>500</v>
      </c>
      <c r="D134" s="39">
        <v>50</v>
      </c>
      <c r="E134" s="39">
        <f t="shared" si="21"/>
        <v>90</v>
      </c>
      <c r="F134" s="39">
        <v>10</v>
      </c>
      <c r="G134" s="40">
        <f t="shared" si="8"/>
        <v>40</v>
      </c>
      <c r="H134" s="39">
        <v>0</v>
      </c>
      <c r="I134" s="39">
        <f t="shared" si="9"/>
        <v>5</v>
      </c>
      <c r="J134" s="39">
        <v>-20</v>
      </c>
      <c r="K134" s="39">
        <f t="shared" si="10"/>
        <v>20</v>
      </c>
      <c r="L134" s="39" t="s">
        <v>33</v>
      </c>
      <c r="M134" s="32"/>
      <c r="N134" s="32"/>
      <c r="O134" s="32"/>
      <c r="P134" s="31"/>
      <c r="Q134" s="31"/>
      <c r="R134" s="31"/>
      <c r="S134" s="31"/>
      <c r="T134" s="31"/>
      <c r="U134" s="31"/>
      <c r="V134" s="31"/>
    </row>
    <row r="135" spans="1:22" ht="23.25" customHeight="1">
      <c r="A135" s="37" t="s">
        <v>2999</v>
      </c>
      <c r="B135" s="38">
        <f t="shared" si="22"/>
        <v>18000</v>
      </c>
      <c r="C135" s="42">
        <v>1800</v>
      </c>
      <c r="D135" s="39">
        <v>80</v>
      </c>
      <c r="E135" s="39">
        <f t="shared" si="21"/>
        <v>120</v>
      </c>
      <c r="F135" s="39">
        <v>10</v>
      </c>
      <c r="G135" s="40">
        <f t="shared" si="8"/>
        <v>40</v>
      </c>
      <c r="H135" s="39">
        <v>30</v>
      </c>
      <c r="I135" s="39">
        <f t="shared" si="9"/>
        <v>35</v>
      </c>
      <c r="J135" s="39">
        <v>0</v>
      </c>
      <c r="K135" s="39">
        <f t="shared" si="10"/>
        <v>40</v>
      </c>
      <c r="L135" s="42" t="s">
        <v>40</v>
      </c>
      <c r="M135" s="32"/>
      <c r="N135" s="32"/>
      <c r="O135" s="32"/>
      <c r="P135" s="31"/>
      <c r="Q135" s="31"/>
      <c r="R135" s="31"/>
      <c r="S135" s="31"/>
      <c r="T135" s="31"/>
      <c r="U135" s="31"/>
      <c r="V135" s="31"/>
    </row>
    <row r="136" spans="1:22" ht="23.25" customHeight="1">
      <c r="A136" s="37" t="s">
        <v>3000</v>
      </c>
      <c r="B136" s="38">
        <f t="shared" si="22"/>
        <v>5000</v>
      </c>
      <c r="C136" s="39">
        <v>500</v>
      </c>
      <c r="D136" s="39">
        <v>20</v>
      </c>
      <c r="E136" s="39">
        <f t="shared" si="21"/>
        <v>60</v>
      </c>
      <c r="F136" s="39">
        <v>30</v>
      </c>
      <c r="G136" s="40">
        <f t="shared" si="8"/>
        <v>60</v>
      </c>
      <c r="H136" s="39">
        <v>10</v>
      </c>
      <c r="I136" s="39">
        <f t="shared" si="9"/>
        <v>15</v>
      </c>
      <c r="J136" s="39">
        <v>10</v>
      </c>
      <c r="K136" s="39">
        <f t="shared" si="10"/>
        <v>50</v>
      </c>
      <c r="L136" s="42" t="s">
        <v>40</v>
      </c>
      <c r="M136" s="32"/>
      <c r="N136" s="32"/>
      <c r="O136" s="32"/>
      <c r="P136" s="31"/>
      <c r="Q136" s="31"/>
      <c r="R136" s="31"/>
      <c r="S136" s="31"/>
      <c r="T136" s="31"/>
      <c r="U136" s="31"/>
      <c r="V136" s="31"/>
    </row>
    <row r="137" spans="1:22" ht="23.25" customHeight="1">
      <c r="A137" s="37" t="s">
        <v>3001</v>
      </c>
      <c r="B137" s="38">
        <f t="shared" si="22"/>
        <v>10000</v>
      </c>
      <c r="C137" s="42">
        <v>1000</v>
      </c>
      <c r="D137" s="39">
        <v>30</v>
      </c>
      <c r="E137" s="39">
        <f t="shared" si="21"/>
        <v>70</v>
      </c>
      <c r="F137" s="39">
        <v>30</v>
      </c>
      <c r="G137" s="40">
        <f t="shared" si="8"/>
        <v>60</v>
      </c>
      <c r="H137" s="39">
        <v>0</v>
      </c>
      <c r="I137" s="39">
        <f t="shared" si="9"/>
        <v>5</v>
      </c>
      <c r="J137" s="39">
        <v>-10</v>
      </c>
      <c r="K137" s="39">
        <f t="shared" si="10"/>
        <v>30</v>
      </c>
      <c r="L137" s="39" t="s">
        <v>23</v>
      </c>
      <c r="M137" s="32"/>
      <c r="N137" s="32"/>
      <c r="O137" s="32"/>
      <c r="P137" s="31"/>
      <c r="Q137" s="31"/>
      <c r="R137" s="31"/>
      <c r="S137" s="31"/>
      <c r="T137" s="31"/>
      <c r="U137" s="31"/>
      <c r="V137" s="31"/>
    </row>
    <row r="138" spans="1:22" ht="23.25" customHeight="1">
      <c r="A138" s="37" t="s">
        <v>3002</v>
      </c>
      <c r="B138" s="38">
        <f t="shared" si="22"/>
        <v>10000</v>
      </c>
      <c r="C138" s="42">
        <v>1000</v>
      </c>
      <c r="D138" s="39">
        <v>70</v>
      </c>
      <c r="E138" s="39">
        <f t="shared" si="21"/>
        <v>110</v>
      </c>
      <c r="F138" s="39">
        <v>50</v>
      </c>
      <c r="G138" s="40">
        <f t="shared" si="8"/>
        <v>80</v>
      </c>
      <c r="H138" s="39">
        <v>20</v>
      </c>
      <c r="I138" s="39">
        <f t="shared" si="9"/>
        <v>25</v>
      </c>
      <c r="J138" s="39">
        <v>50</v>
      </c>
      <c r="K138" s="39">
        <f t="shared" si="10"/>
        <v>90</v>
      </c>
      <c r="L138" s="39" t="s">
        <v>33</v>
      </c>
      <c r="M138" s="32"/>
      <c r="N138" s="32"/>
      <c r="O138" s="32"/>
      <c r="P138" s="31"/>
      <c r="Q138" s="31"/>
      <c r="R138" s="31"/>
      <c r="S138" s="31"/>
      <c r="T138" s="31"/>
      <c r="U138" s="31"/>
      <c r="V138" s="31"/>
    </row>
    <row r="139" spans="1:22" ht="23.25" customHeight="1">
      <c r="A139" s="37" t="s">
        <v>3003</v>
      </c>
      <c r="B139" s="38">
        <f t="shared" si="22"/>
        <v>5000</v>
      </c>
      <c r="C139" s="39">
        <v>500</v>
      </c>
      <c r="D139" s="39">
        <v>30</v>
      </c>
      <c r="E139" s="39">
        <f t="shared" si="21"/>
        <v>70</v>
      </c>
      <c r="F139" s="39">
        <v>70</v>
      </c>
      <c r="G139" s="40">
        <f t="shared" si="8"/>
        <v>100</v>
      </c>
      <c r="H139" s="39">
        <v>10</v>
      </c>
      <c r="I139" s="39">
        <f t="shared" si="9"/>
        <v>15</v>
      </c>
      <c r="J139" s="39">
        <v>20</v>
      </c>
      <c r="K139" s="39">
        <f t="shared" si="10"/>
        <v>60</v>
      </c>
      <c r="L139" s="39" t="s">
        <v>16</v>
      </c>
      <c r="M139" s="32"/>
      <c r="N139" s="32"/>
      <c r="O139" s="32"/>
      <c r="P139" s="31"/>
      <c r="Q139" s="31"/>
      <c r="R139" s="31"/>
      <c r="S139" s="31"/>
      <c r="T139" s="31"/>
      <c r="U139" s="31"/>
      <c r="V139" s="31"/>
    </row>
    <row r="140" spans="1:22" ht="23.25" customHeight="1">
      <c r="A140" s="37" t="s">
        <v>3004</v>
      </c>
      <c r="B140" s="38">
        <f t="shared" si="22"/>
        <v>10000</v>
      </c>
      <c r="C140" s="42">
        <v>1000</v>
      </c>
      <c r="D140" s="39">
        <v>30</v>
      </c>
      <c r="E140" s="39">
        <f t="shared" si="21"/>
        <v>70</v>
      </c>
      <c r="F140" s="39">
        <v>10</v>
      </c>
      <c r="G140" s="40">
        <f t="shared" si="8"/>
        <v>40</v>
      </c>
      <c r="H140" s="39">
        <v>0</v>
      </c>
      <c r="I140" s="39">
        <f t="shared" si="9"/>
        <v>5</v>
      </c>
      <c r="J140" s="39">
        <v>20</v>
      </c>
      <c r="K140" s="39">
        <f t="shared" si="10"/>
        <v>60</v>
      </c>
      <c r="L140" s="42" t="s">
        <v>40</v>
      </c>
      <c r="M140" s="32"/>
      <c r="N140" s="32"/>
      <c r="O140" s="32"/>
      <c r="P140" s="31"/>
      <c r="Q140" s="31"/>
      <c r="R140" s="31"/>
      <c r="S140" s="31"/>
      <c r="T140" s="31"/>
      <c r="U140" s="31"/>
      <c r="V140" s="31"/>
    </row>
    <row r="141" spans="1:22" ht="23.25" customHeight="1">
      <c r="A141" s="37" t="s">
        <v>3005</v>
      </c>
      <c r="B141" s="38">
        <f t="shared" si="22"/>
        <v>25000</v>
      </c>
      <c r="C141" s="42">
        <v>2500</v>
      </c>
      <c r="D141" s="39">
        <v>30</v>
      </c>
      <c r="E141" s="39">
        <f t="shared" si="21"/>
        <v>70</v>
      </c>
      <c r="F141" s="39">
        <v>10</v>
      </c>
      <c r="G141" s="40">
        <f t="shared" si="8"/>
        <v>40</v>
      </c>
      <c r="H141" s="39">
        <v>20</v>
      </c>
      <c r="I141" s="39">
        <f t="shared" si="9"/>
        <v>25</v>
      </c>
      <c r="J141" s="39">
        <v>30</v>
      </c>
      <c r="K141" s="39">
        <f t="shared" si="10"/>
        <v>70</v>
      </c>
      <c r="L141" s="39" t="s">
        <v>33</v>
      </c>
      <c r="M141" s="41" t="s">
        <v>41</v>
      </c>
      <c r="N141" s="32"/>
      <c r="O141" s="32"/>
      <c r="P141" s="31"/>
      <c r="Q141" s="31"/>
      <c r="R141" s="31"/>
      <c r="S141" s="31"/>
      <c r="T141" s="31"/>
      <c r="U141" s="31"/>
      <c r="V141" s="31"/>
    </row>
    <row r="142" spans="1:22" ht="23.25" customHeight="1">
      <c r="A142" s="37" t="s">
        <v>3006</v>
      </c>
      <c r="B142" s="38">
        <f t="shared" si="22"/>
        <v>12000</v>
      </c>
      <c r="C142" s="42">
        <v>1200</v>
      </c>
      <c r="D142" s="39">
        <v>40</v>
      </c>
      <c r="E142" s="39">
        <f t="shared" si="21"/>
        <v>80</v>
      </c>
      <c r="F142" s="39">
        <v>0</v>
      </c>
      <c r="G142" s="40">
        <f t="shared" si="8"/>
        <v>30</v>
      </c>
      <c r="H142" s="39">
        <v>0</v>
      </c>
      <c r="I142" s="39">
        <f t="shared" si="9"/>
        <v>5</v>
      </c>
      <c r="J142" s="39">
        <v>30</v>
      </c>
      <c r="K142" s="39">
        <f t="shared" si="10"/>
        <v>70</v>
      </c>
      <c r="L142" s="39" t="s">
        <v>2867</v>
      </c>
      <c r="M142" s="32"/>
      <c r="N142" s="32"/>
      <c r="O142" s="32"/>
      <c r="P142" s="31"/>
      <c r="Q142" s="31"/>
      <c r="R142" s="31"/>
      <c r="S142" s="31"/>
      <c r="T142" s="31"/>
      <c r="U142" s="31"/>
      <c r="V142" s="31"/>
    </row>
    <row r="143" spans="1:22" ht="23.25" customHeight="1">
      <c r="A143" s="37" t="s">
        <v>3007</v>
      </c>
      <c r="B143" s="38">
        <f t="shared" si="22"/>
        <v>30000</v>
      </c>
      <c r="C143" s="42">
        <v>3000</v>
      </c>
      <c r="D143" s="39">
        <v>80</v>
      </c>
      <c r="E143" s="39">
        <f t="shared" si="21"/>
        <v>120</v>
      </c>
      <c r="F143" s="39">
        <v>0</v>
      </c>
      <c r="G143" s="40">
        <f t="shared" si="8"/>
        <v>30</v>
      </c>
      <c r="H143" s="39">
        <v>0</v>
      </c>
      <c r="I143" s="39">
        <f t="shared" si="9"/>
        <v>5</v>
      </c>
      <c r="J143" s="39">
        <v>40</v>
      </c>
      <c r="K143" s="39">
        <f t="shared" si="10"/>
        <v>80</v>
      </c>
      <c r="L143" s="39" t="s">
        <v>33</v>
      </c>
      <c r="M143" s="32"/>
      <c r="N143" s="32"/>
      <c r="O143" s="32"/>
      <c r="P143" s="31"/>
      <c r="Q143" s="31"/>
      <c r="R143" s="31"/>
      <c r="S143" s="31"/>
      <c r="T143" s="31"/>
      <c r="U143" s="31"/>
      <c r="V143" s="31"/>
    </row>
    <row r="144" spans="1:22" ht="23.25" customHeight="1">
      <c r="A144" s="37" t="s">
        <v>3008</v>
      </c>
      <c r="B144" s="38">
        <f t="shared" si="22"/>
        <v>14000</v>
      </c>
      <c r="C144" s="42">
        <v>1400</v>
      </c>
      <c r="D144" s="39">
        <v>50</v>
      </c>
      <c r="E144" s="39">
        <f t="shared" si="21"/>
        <v>90</v>
      </c>
      <c r="F144" s="39">
        <v>10</v>
      </c>
      <c r="G144" s="40">
        <f t="shared" si="8"/>
        <v>40</v>
      </c>
      <c r="H144" s="39">
        <v>0</v>
      </c>
      <c r="I144" s="39">
        <f t="shared" si="9"/>
        <v>5</v>
      </c>
      <c r="J144" s="39">
        <v>20</v>
      </c>
      <c r="K144" s="39">
        <f t="shared" si="10"/>
        <v>60</v>
      </c>
      <c r="L144" s="39" t="s">
        <v>16</v>
      </c>
      <c r="M144" s="32"/>
      <c r="N144" s="32"/>
      <c r="O144" s="32"/>
      <c r="P144" s="31"/>
      <c r="Q144" s="31"/>
      <c r="R144" s="31"/>
      <c r="S144" s="31"/>
      <c r="T144" s="31"/>
      <c r="U144" s="31"/>
      <c r="V144" s="31"/>
    </row>
    <row r="145" spans="1:22" ht="23.25" customHeight="1">
      <c r="A145" s="37" t="s">
        <v>3009</v>
      </c>
      <c r="B145" s="38">
        <f t="shared" si="22"/>
        <v>15000</v>
      </c>
      <c r="C145" s="42">
        <v>1500</v>
      </c>
      <c r="D145" s="39">
        <v>0</v>
      </c>
      <c r="E145" s="39">
        <f t="shared" si="21"/>
        <v>40</v>
      </c>
      <c r="F145" s="39">
        <v>0</v>
      </c>
      <c r="G145" s="40">
        <f t="shared" si="8"/>
        <v>30</v>
      </c>
      <c r="H145" s="39">
        <v>0</v>
      </c>
      <c r="I145" s="39">
        <f t="shared" si="9"/>
        <v>5</v>
      </c>
      <c r="J145" s="39">
        <v>40</v>
      </c>
      <c r="K145" s="39">
        <f t="shared" si="10"/>
        <v>80</v>
      </c>
      <c r="L145" s="39" t="s">
        <v>33</v>
      </c>
      <c r="M145" s="32"/>
      <c r="N145" s="32"/>
      <c r="O145" s="32"/>
      <c r="P145" s="31"/>
      <c r="Q145" s="31"/>
      <c r="R145" s="31"/>
      <c r="S145" s="31"/>
      <c r="T145" s="31"/>
      <c r="U145" s="31"/>
      <c r="V145" s="31"/>
    </row>
    <row r="146" spans="1:22" ht="23.25" customHeight="1">
      <c r="A146" s="37" t="s">
        <v>3010</v>
      </c>
      <c r="B146" s="38">
        <f t="shared" si="22"/>
        <v>15000</v>
      </c>
      <c r="C146" s="42">
        <v>1500</v>
      </c>
      <c r="D146" s="39">
        <v>40</v>
      </c>
      <c r="E146" s="39">
        <f t="shared" si="21"/>
        <v>80</v>
      </c>
      <c r="F146" s="39">
        <v>0</v>
      </c>
      <c r="G146" s="40">
        <f t="shared" si="8"/>
        <v>30</v>
      </c>
      <c r="H146" s="39">
        <v>10</v>
      </c>
      <c r="I146" s="39">
        <f t="shared" si="9"/>
        <v>15</v>
      </c>
      <c r="J146" s="39">
        <v>30</v>
      </c>
      <c r="K146" s="39">
        <f t="shared" si="10"/>
        <v>70</v>
      </c>
      <c r="L146" s="42" t="s">
        <v>40</v>
      </c>
      <c r="M146" s="32"/>
      <c r="N146" s="32"/>
      <c r="O146" s="32"/>
      <c r="P146" s="31"/>
      <c r="Q146" s="31"/>
      <c r="R146" s="31"/>
      <c r="S146" s="31"/>
      <c r="T146" s="31"/>
      <c r="U146" s="31"/>
      <c r="V146" s="31"/>
    </row>
    <row r="147" spans="1:22" ht="23.25" customHeight="1">
      <c r="A147" s="37" t="s">
        <v>3011</v>
      </c>
      <c r="B147" s="38">
        <f t="shared" si="22"/>
        <v>5000</v>
      </c>
      <c r="C147" s="39">
        <v>500</v>
      </c>
      <c r="D147" s="39">
        <v>30</v>
      </c>
      <c r="E147" s="39">
        <f t="shared" si="21"/>
        <v>70</v>
      </c>
      <c r="F147" s="39">
        <v>0</v>
      </c>
      <c r="G147" s="40">
        <f t="shared" si="8"/>
        <v>30</v>
      </c>
      <c r="H147" s="39">
        <v>30</v>
      </c>
      <c r="I147" s="39">
        <f t="shared" si="9"/>
        <v>35</v>
      </c>
      <c r="J147" s="39">
        <v>-10</v>
      </c>
      <c r="K147" s="39">
        <f t="shared" si="10"/>
        <v>30</v>
      </c>
      <c r="L147" s="39" t="s">
        <v>23</v>
      </c>
      <c r="M147" s="32"/>
      <c r="N147" s="32"/>
      <c r="O147" s="32"/>
      <c r="P147" s="31"/>
      <c r="Q147" s="31"/>
      <c r="R147" s="31"/>
      <c r="S147" s="31"/>
      <c r="T147" s="31"/>
      <c r="U147" s="31"/>
      <c r="V147" s="31"/>
    </row>
    <row r="148" spans="1:22" ht="23.25" customHeight="1">
      <c r="A148" s="37" t="s">
        <v>3012</v>
      </c>
      <c r="B148" s="38">
        <f t="shared" si="22"/>
        <v>30000</v>
      </c>
      <c r="C148" s="42">
        <v>3000</v>
      </c>
      <c r="D148" s="39">
        <v>30</v>
      </c>
      <c r="E148" s="39">
        <f t="shared" si="21"/>
        <v>70</v>
      </c>
      <c r="F148" s="39">
        <v>30</v>
      </c>
      <c r="G148" s="40">
        <f t="shared" si="8"/>
        <v>60</v>
      </c>
      <c r="H148" s="39">
        <v>20</v>
      </c>
      <c r="I148" s="39">
        <f t="shared" si="9"/>
        <v>25</v>
      </c>
      <c r="J148" s="39">
        <v>40</v>
      </c>
      <c r="K148" s="39">
        <f t="shared" si="10"/>
        <v>80</v>
      </c>
      <c r="L148" s="39" t="s">
        <v>33</v>
      </c>
      <c r="M148" s="32"/>
      <c r="N148" s="32"/>
      <c r="O148" s="32"/>
      <c r="P148" s="31"/>
      <c r="Q148" s="31"/>
      <c r="R148" s="31"/>
      <c r="S148" s="31"/>
      <c r="T148" s="31"/>
      <c r="U148" s="31"/>
      <c r="V148" s="31"/>
    </row>
    <row r="149" spans="1:22" ht="23.25" customHeight="1">
      <c r="A149" s="37" t="s">
        <v>3013</v>
      </c>
      <c r="B149" s="38">
        <f t="shared" si="22"/>
        <v>5000</v>
      </c>
      <c r="C149" s="39">
        <v>500</v>
      </c>
      <c r="D149" s="39">
        <v>40</v>
      </c>
      <c r="E149" s="39">
        <f t="shared" si="21"/>
        <v>80</v>
      </c>
      <c r="F149" s="39">
        <v>50</v>
      </c>
      <c r="G149" s="40">
        <f t="shared" si="8"/>
        <v>80</v>
      </c>
      <c r="H149" s="39">
        <v>0</v>
      </c>
      <c r="I149" s="39">
        <f t="shared" si="9"/>
        <v>5</v>
      </c>
      <c r="J149" s="39">
        <v>40</v>
      </c>
      <c r="K149" s="39">
        <f t="shared" si="10"/>
        <v>80</v>
      </c>
      <c r="L149" s="39" t="s">
        <v>33</v>
      </c>
      <c r="M149" s="45" t="s">
        <v>26</v>
      </c>
      <c r="N149" s="32"/>
      <c r="O149" s="32"/>
      <c r="P149" s="31"/>
      <c r="Q149" s="31"/>
      <c r="R149" s="31"/>
      <c r="S149" s="31"/>
      <c r="T149" s="31"/>
      <c r="U149" s="31"/>
      <c r="V149" s="31"/>
    </row>
    <row r="150" spans="1:22" ht="23.25" customHeight="1">
      <c r="A150" s="37" t="s">
        <v>3014</v>
      </c>
      <c r="B150" s="38">
        <f t="shared" si="22"/>
        <v>0</v>
      </c>
      <c r="C150" s="39">
        <v>0</v>
      </c>
      <c r="D150" s="39">
        <v>10</v>
      </c>
      <c r="E150" s="39">
        <f t="shared" si="21"/>
        <v>50</v>
      </c>
      <c r="F150" s="39">
        <v>100</v>
      </c>
      <c r="G150" s="40">
        <f t="shared" si="8"/>
        <v>130</v>
      </c>
      <c r="H150" s="39">
        <v>0</v>
      </c>
      <c r="I150" s="39">
        <f t="shared" si="9"/>
        <v>5</v>
      </c>
      <c r="J150" s="39">
        <v>0</v>
      </c>
      <c r="K150" s="39">
        <f t="shared" si="10"/>
        <v>40</v>
      </c>
      <c r="L150" s="42" t="s">
        <v>40</v>
      </c>
      <c r="M150" s="32"/>
      <c r="N150" s="32"/>
      <c r="O150" s="32"/>
      <c r="P150" s="31"/>
      <c r="Q150" s="31"/>
      <c r="R150" s="31"/>
      <c r="S150" s="31"/>
      <c r="T150" s="31"/>
      <c r="U150" s="31"/>
      <c r="V150" s="31"/>
    </row>
    <row r="151" spans="1:22" ht="23.25" customHeight="1">
      <c r="A151" s="37" t="s">
        <v>3015</v>
      </c>
      <c r="B151" s="38">
        <v>10000</v>
      </c>
      <c r="C151" s="42">
        <v>5000</v>
      </c>
      <c r="D151" s="39">
        <v>70</v>
      </c>
      <c r="E151" s="39">
        <f t="shared" si="21"/>
        <v>110</v>
      </c>
      <c r="F151" s="39">
        <v>10</v>
      </c>
      <c r="G151" s="40">
        <f t="shared" si="8"/>
        <v>40</v>
      </c>
      <c r="H151" s="39">
        <v>10</v>
      </c>
      <c r="I151" s="39">
        <f t="shared" si="9"/>
        <v>15</v>
      </c>
      <c r="J151" s="39">
        <v>20</v>
      </c>
      <c r="K151" s="39">
        <f t="shared" si="10"/>
        <v>60</v>
      </c>
      <c r="L151" s="39" t="s">
        <v>33</v>
      </c>
      <c r="M151" s="32"/>
      <c r="N151" s="32"/>
      <c r="O151" s="32"/>
      <c r="P151" s="31"/>
      <c r="Q151" s="31"/>
      <c r="R151" s="31"/>
      <c r="S151" s="31"/>
      <c r="T151" s="31"/>
      <c r="U151" s="31"/>
      <c r="V151" s="31"/>
    </row>
    <row r="152" spans="1:22" ht="23.25" customHeight="1">
      <c r="A152" s="37" t="s">
        <v>3016</v>
      </c>
      <c r="B152" s="38">
        <f t="shared" ref="B152:B182" si="23">C152*10</f>
        <v>12000</v>
      </c>
      <c r="C152" s="42">
        <v>1200</v>
      </c>
      <c r="D152" s="39">
        <v>-50</v>
      </c>
      <c r="E152" s="39">
        <v>30</v>
      </c>
      <c r="F152" s="39">
        <v>10</v>
      </c>
      <c r="G152" s="40">
        <f t="shared" si="8"/>
        <v>40</v>
      </c>
      <c r="H152" s="39">
        <v>10</v>
      </c>
      <c r="I152" s="39">
        <f t="shared" si="9"/>
        <v>15</v>
      </c>
      <c r="J152" s="39">
        <v>0</v>
      </c>
      <c r="K152" s="39">
        <f t="shared" si="10"/>
        <v>40</v>
      </c>
      <c r="L152" s="39" t="s">
        <v>16</v>
      </c>
      <c r="M152" s="45" t="s">
        <v>34</v>
      </c>
      <c r="N152" s="32"/>
      <c r="O152" s="32"/>
      <c r="P152" s="31"/>
      <c r="Q152" s="31"/>
      <c r="R152" s="31"/>
      <c r="S152" s="31"/>
      <c r="T152" s="31"/>
      <c r="U152" s="31"/>
      <c r="V152" s="31"/>
    </row>
    <row r="153" spans="1:22" ht="23.25" customHeight="1">
      <c r="A153" s="37" t="s">
        <v>3017</v>
      </c>
      <c r="B153" s="38">
        <f t="shared" si="23"/>
        <v>5000</v>
      </c>
      <c r="C153" s="39">
        <v>500</v>
      </c>
      <c r="D153" s="39">
        <v>50</v>
      </c>
      <c r="E153" s="39">
        <f t="shared" ref="E153:E171" si="24">D153+40</f>
        <v>90</v>
      </c>
      <c r="F153" s="39">
        <v>30</v>
      </c>
      <c r="G153" s="40">
        <f t="shared" si="8"/>
        <v>60</v>
      </c>
      <c r="H153" s="39">
        <v>10</v>
      </c>
      <c r="I153" s="39">
        <f t="shared" si="9"/>
        <v>15</v>
      </c>
      <c r="J153" s="39">
        <v>20</v>
      </c>
      <c r="K153" s="39">
        <f t="shared" si="10"/>
        <v>60</v>
      </c>
      <c r="L153" s="39" t="s">
        <v>2867</v>
      </c>
      <c r="M153" s="32"/>
      <c r="N153" s="32"/>
      <c r="O153" s="32"/>
      <c r="P153" s="31"/>
      <c r="Q153" s="31"/>
      <c r="R153" s="31"/>
      <c r="S153" s="31"/>
      <c r="T153" s="31"/>
      <c r="U153" s="31"/>
      <c r="V153" s="31"/>
    </row>
    <row r="154" spans="1:22" ht="23.25" customHeight="1">
      <c r="A154" s="37" t="s">
        <v>3018</v>
      </c>
      <c r="B154" s="38">
        <f t="shared" si="23"/>
        <v>15000</v>
      </c>
      <c r="C154" s="42">
        <v>1500</v>
      </c>
      <c r="D154" s="39">
        <v>20</v>
      </c>
      <c r="E154" s="39">
        <f t="shared" si="24"/>
        <v>60</v>
      </c>
      <c r="F154" s="39">
        <v>30</v>
      </c>
      <c r="G154" s="40">
        <f t="shared" si="8"/>
        <v>60</v>
      </c>
      <c r="H154" s="39">
        <v>0</v>
      </c>
      <c r="I154" s="39">
        <f t="shared" si="9"/>
        <v>5</v>
      </c>
      <c r="J154" s="39">
        <v>40</v>
      </c>
      <c r="K154" s="39">
        <f t="shared" si="10"/>
        <v>80</v>
      </c>
      <c r="L154" s="39" t="s">
        <v>33</v>
      </c>
      <c r="M154" s="32"/>
      <c r="N154" s="32"/>
      <c r="O154" s="32"/>
      <c r="P154" s="31"/>
      <c r="Q154" s="31"/>
      <c r="R154" s="31"/>
      <c r="S154" s="31"/>
      <c r="T154" s="31"/>
      <c r="U154" s="31"/>
      <c r="V154" s="31"/>
    </row>
    <row r="155" spans="1:22" ht="23.25" customHeight="1">
      <c r="A155" s="37" t="s">
        <v>3019</v>
      </c>
      <c r="B155" s="38">
        <f t="shared" si="23"/>
        <v>5000</v>
      </c>
      <c r="C155" s="39">
        <v>500</v>
      </c>
      <c r="D155" s="39">
        <v>40</v>
      </c>
      <c r="E155" s="39">
        <f t="shared" si="24"/>
        <v>80</v>
      </c>
      <c r="F155" s="39">
        <v>50</v>
      </c>
      <c r="G155" s="40">
        <f t="shared" si="8"/>
        <v>80</v>
      </c>
      <c r="H155" s="39">
        <v>30</v>
      </c>
      <c r="I155" s="39">
        <f t="shared" si="9"/>
        <v>35</v>
      </c>
      <c r="J155" s="39">
        <v>-10</v>
      </c>
      <c r="K155" s="39">
        <f t="shared" si="10"/>
        <v>30</v>
      </c>
      <c r="L155" s="42" t="s">
        <v>40</v>
      </c>
      <c r="M155" s="32"/>
      <c r="N155" s="32"/>
      <c r="O155" s="32"/>
      <c r="P155" s="31"/>
      <c r="Q155" s="31"/>
      <c r="R155" s="31"/>
      <c r="S155" s="31"/>
      <c r="T155" s="31"/>
      <c r="U155" s="31"/>
      <c r="V155" s="31"/>
    </row>
    <row r="156" spans="1:22" ht="23.25" customHeight="1">
      <c r="A156" s="37" t="s">
        <v>3020</v>
      </c>
      <c r="B156" s="38">
        <f t="shared" si="23"/>
        <v>0</v>
      </c>
      <c r="C156" s="39">
        <v>0</v>
      </c>
      <c r="D156" s="39">
        <v>0</v>
      </c>
      <c r="E156" s="39">
        <f t="shared" si="24"/>
        <v>40</v>
      </c>
      <c r="F156" s="39">
        <v>30</v>
      </c>
      <c r="G156" s="40">
        <f t="shared" si="8"/>
        <v>60</v>
      </c>
      <c r="H156" s="39">
        <v>0</v>
      </c>
      <c r="I156" s="39">
        <f t="shared" si="9"/>
        <v>5</v>
      </c>
      <c r="J156" s="39">
        <v>0</v>
      </c>
      <c r="K156" s="39">
        <f t="shared" si="10"/>
        <v>40</v>
      </c>
      <c r="L156" s="42" t="s">
        <v>40</v>
      </c>
      <c r="M156" s="41" t="s">
        <v>41</v>
      </c>
      <c r="N156" s="32"/>
      <c r="O156" s="32"/>
      <c r="P156" s="31"/>
      <c r="Q156" s="31"/>
      <c r="R156" s="31"/>
      <c r="S156" s="31"/>
      <c r="T156" s="31"/>
      <c r="U156" s="31"/>
      <c r="V156" s="31"/>
    </row>
    <row r="157" spans="1:22" ht="23.25" customHeight="1">
      <c r="A157" s="37" t="s">
        <v>3021</v>
      </c>
      <c r="B157" s="38">
        <f t="shared" si="23"/>
        <v>5000</v>
      </c>
      <c r="C157" s="39">
        <v>500</v>
      </c>
      <c r="D157" s="39">
        <v>40</v>
      </c>
      <c r="E157" s="39">
        <f t="shared" si="24"/>
        <v>80</v>
      </c>
      <c r="F157" s="39">
        <v>10</v>
      </c>
      <c r="G157" s="40">
        <f t="shared" si="8"/>
        <v>40</v>
      </c>
      <c r="H157" s="39">
        <v>30</v>
      </c>
      <c r="I157" s="39">
        <f t="shared" si="9"/>
        <v>35</v>
      </c>
      <c r="J157" s="39">
        <v>20</v>
      </c>
      <c r="K157" s="39">
        <f t="shared" si="10"/>
        <v>60</v>
      </c>
      <c r="L157" s="39" t="s">
        <v>23</v>
      </c>
      <c r="M157" s="41" t="s">
        <v>41</v>
      </c>
      <c r="N157" s="32"/>
      <c r="O157" s="32"/>
      <c r="P157" s="31"/>
      <c r="Q157" s="31"/>
      <c r="R157" s="31"/>
      <c r="S157" s="31"/>
      <c r="T157" s="31"/>
      <c r="U157" s="31"/>
      <c r="V157" s="31"/>
    </row>
    <row r="158" spans="1:22" ht="23.25" customHeight="1">
      <c r="A158" s="37" t="s">
        <v>3022</v>
      </c>
      <c r="B158" s="38">
        <f t="shared" si="23"/>
        <v>23000</v>
      </c>
      <c r="C158" s="42">
        <v>2300</v>
      </c>
      <c r="D158" s="39">
        <v>40</v>
      </c>
      <c r="E158" s="39">
        <f t="shared" si="24"/>
        <v>80</v>
      </c>
      <c r="F158" s="39">
        <v>10</v>
      </c>
      <c r="G158" s="40">
        <f t="shared" si="8"/>
        <v>40</v>
      </c>
      <c r="H158" s="39">
        <v>30</v>
      </c>
      <c r="I158" s="39">
        <f t="shared" si="9"/>
        <v>35</v>
      </c>
      <c r="J158" s="39">
        <v>-20</v>
      </c>
      <c r="K158" s="39">
        <f t="shared" si="10"/>
        <v>20</v>
      </c>
      <c r="L158" s="39" t="s">
        <v>33</v>
      </c>
      <c r="M158" s="32"/>
      <c r="N158" s="32"/>
      <c r="O158" s="32"/>
      <c r="P158" s="31"/>
      <c r="Q158" s="31"/>
      <c r="R158" s="31"/>
      <c r="S158" s="31"/>
      <c r="T158" s="31"/>
      <c r="U158" s="31"/>
      <c r="V158" s="31"/>
    </row>
    <row r="159" spans="1:22" ht="23.25" customHeight="1">
      <c r="A159" s="37" t="s">
        <v>3023</v>
      </c>
      <c r="B159" s="38">
        <f t="shared" si="23"/>
        <v>15000</v>
      </c>
      <c r="C159" s="42">
        <v>1500</v>
      </c>
      <c r="D159" s="39">
        <v>50</v>
      </c>
      <c r="E159" s="39">
        <f t="shared" si="24"/>
        <v>90</v>
      </c>
      <c r="F159" s="39">
        <v>10</v>
      </c>
      <c r="G159" s="40">
        <f t="shared" si="8"/>
        <v>40</v>
      </c>
      <c r="H159" s="39">
        <v>20</v>
      </c>
      <c r="I159" s="39">
        <f t="shared" si="9"/>
        <v>25</v>
      </c>
      <c r="J159" s="39">
        <v>0</v>
      </c>
      <c r="K159" s="39">
        <f t="shared" si="10"/>
        <v>40</v>
      </c>
      <c r="L159" s="39" t="s">
        <v>16</v>
      </c>
      <c r="M159" s="32"/>
      <c r="N159" s="32"/>
      <c r="O159" s="32"/>
      <c r="P159" s="31"/>
      <c r="Q159" s="31"/>
      <c r="R159" s="31"/>
      <c r="S159" s="31"/>
      <c r="T159" s="31"/>
      <c r="U159" s="31"/>
      <c r="V159" s="31"/>
    </row>
    <row r="160" spans="1:22" ht="23.25" customHeight="1">
      <c r="A160" s="37" t="s">
        <v>3024</v>
      </c>
      <c r="B160" s="38">
        <f t="shared" si="23"/>
        <v>5000</v>
      </c>
      <c r="C160" s="39">
        <v>500</v>
      </c>
      <c r="D160" s="39">
        <v>50</v>
      </c>
      <c r="E160" s="39">
        <f t="shared" si="24"/>
        <v>90</v>
      </c>
      <c r="F160" s="39">
        <v>0</v>
      </c>
      <c r="G160" s="40">
        <f t="shared" si="8"/>
        <v>30</v>
      </c>
      <c r="H160" s="39">
        <v>20</v>
      </c>
      <c r="I160" s="39">
        <f t="shared" si="9"/>
        <v>25</v>
      </c>
      <c r="J160" s="39">
        <v>-10</v>
      </c>
      <c r="K160" s="39">
        <f t="shared" si="10"/>
        <v>30</v>
      </c>
      <c r="L160" s="42" t="s">
        <v>40</v>
      </c>
      <c r="M160" s="32"/>
      <c r="N160" s="32"/>
      <c r="O160" s="32"/>
      <c r="P160" s="31"/>
      <c r="Q160" s="31"/>
      <c r="R160" s="31"/>
      <c r="S160" s="31"/>
      <c r="T160" s="31"/>
      <c r="U160" s="31"/>
      <c r="V160" s="31"/>
    </row>
    <row r="161" spans="1:22" ht="23.25" customHeight="1">
      <c r="A161" s="37" t="s">
        <v>3025</v>
      </c>
      <c r="B161" s="38">
        <f t="shared" si="23"/>
        <v>15000</v>
      </c>
      <c r="C161" s="42">
        <v>1500</v>
      </c>
      <c r="D161" s="39">
        <v>50</v>
      </c>
      <c r="E161" s="39">
        <f t="shared" si="24"/>
        <v>90</v>
      </c>
      <c r="F161" s="39">
        <v>0</v>
      </c>
      <c r="G161" s="40">
        <f t="shared" si="8"/>
        <v>30</v>
      </c>
      <c r="H161" s="39">
        <v>10</v>
      </c>
      <c r="I161" s="39">
        <f t="shared" si="9"/>
        <v>15</v>
      </c>
      <c r="J161" s="39">
        <v>10</v>
      </c>
      <c r="K161" s="39">
        <f t="shared" si="10"/>
        <v>50</v>
      </c>
      <c r="L161" s="39" t="s">
        <v>33</v>
      </c>
      <c r="M161" s="32"/>
      <c r="N161" s="32"/>
      <c r="O161" s="32"/>
      <c r="P161" s="31"/>
      <c r="Q161" s="31"/>
      <c r="R161" s="31"/>
      <c r="S161" s="31"/>
      <c r="T161" s="31"/>
      <c r="U161" s="31"/>
      <c r="V161" s="31"/>
    </row>
    <row r="162" spans="1:22" ht="23.25" customHeight="1">
      <c r="A162" s="37" t="s">
        <v>3026</v>
      </c>
      <c r="B162" s="38">
        <f t="shared" si="23"/>
        <v>25000</v>
      </c>
      <c r="C162" s="42">
        <v>2500</v>
      </c>
      <c r="D162" s="39">
        <v>30</v>
      </c>
      <c r="E162" s="39">
        <f t="shared" si="24"/>
        <v>70</v>
      </c>
      <c r="F162" s="39">
        <v>0</v>
      </c>
      <c r="G162" s="40">
        <f t="shared" si="8"/>
        <v>30</v>
      </c>
      <c r="H162" s="39">
        <v>10</v>
      </c>
      <c r="I162" s="39">
        <f t="shared" si="9"/>
        <v>15</v>
      </c>
      <c r="J162" s="39">
        <v>-10</v>
      </c>
      <c r="K162" s="39">
        <f t="shared" si="10"/>
        <v>30</v>
      </c>
      <c r="L162" s="39" t="s">
        <v>2867</v>
      </c>
      <c r="M162" s="32"/>
      <c r="N162" s="32"/>
      <c r="O162" s="32"/>
      <c r="P162" s="31"/>
      <c r="Q162" s="31"/>
      <c r="R162" s="31"/>
      <c r="S162" s="31"/>
      <c r="T162" s="31"/>
      <c r="U162" s="31"/>
      <c r="V162" s="31"/>
    </row>
    <row r="163" spans="1:22" ht="23.25" customHeight="1">
      <c r="A163" s="37" t="s">
        <v>3027</v>
      </c>
      <c r="B163" s="38">
        <f t="shared" si="23"/>
        <v>5000</v>
      </c>
      <c r="C163" s="39">
        <v>500</v>
      </c>
      <c r="D163" s="39">
        <v>0</v>
      </c>
      <c r="E163" s="39">
        <f t="shared" si="24"/>
        <v>40</v>
      </c>
      <c r="F163" s="39">
        <v>30</v>
      </c>
      <c r="G163" s="40">
        <f t="shared" si="8"/>
        <v>60</v>
      </c>
      <c r="H163" s="39">
        <v>20</v>
      </c>
      <c r="I163" s="39">
        <f t="shared" si="9"/>
        <v>25</v>
      </c>
      <c r="J163" s="39">
        <v>50</v>
      </c>
      <c r="K163" s="39">
        <f t="shared" si="10"/>
        <v>90</v>
      </c>
      <c r="L163" s="39" t="s">
        <v>33</v>
      </c>
      <c r="M163" s="32"/>
      <c r="N163" s="32"/>
      <c r="O163" s="32"/>
      <c r="P163" s="31"/>
      <c r="Q163" s="31"/>
      <c r="R163" s="31"/>
      <c r="S163" s="31"/>
      <c r="T163" s="31"/>
      <c r="U163" s="31"/>
      <c r="V163" s="31"/>
    </row>
    <row r="164" spans="1:22" ht="23.25" customHeight="1">
      <c r="A164" s="37" t="s">
        <v>3028</v>
      </c>
      <c r="B164" s="38">
        <f t="shared" si="23"/>
        <v>5000</v>
      </c>
      <c r="C164" s="39">
        <v>500</v>
      </c>
      <c r="D164" s="39">
        <v>40</v>
      </c>
      <c r="E164" s="39">
        <f t="shared" si="24"/>
        <v>80</v>
      </c>
      <c r="F164" s="39">
        <v>100</v>
      </c>
      <c r="G164" s="40">
        <f t="shared" si="8"/>
        <v>130</v>
      </c>
      <c r="H164" s="39">
        <v>20</v>
      </c>
      <c r="I164" s="39">
        <f t="shared" si="9"/>
        <v>25</v>
      </c>
      <c r="J164" s="39">
        <v>-20</v>
      </c>
      <c r="K164" s="39">
        <f t="shared" si="10"/>
        <v>20</v>
      </c>
      <c r="L164" s="39" t="s">
        <v>16</v>
      </c>
      <c r="M164" s="32"/>
      <c r="N164" s="32"/>
      <c r="O164" s="32"/>
      <c r="P164" s="31"/>
      <c r="Q164" s="31"/>
      <c r="R164" s="31"/>
      <c r="S164" s="31"/>
      <c r="T164" s="31"/>
      <c r="U164" s="31"/>
      <c r="V164" s="31"/>
    </row>
    <row r="165" spans="1:22" ht="23.25" customHeight="1">
      <c r="A165" s="37" t="s">
        <v>3029</v>
      </c>
      <c r="B165" s="38">
        <f t="shared" si="23"/>
        <v>2000</v>
      </c>
      <c r="C165" s="39">
        <v>200</v>
      </c>
      <c r="D165" s="39">
        <v>40</v>
      </c>
      <c r="E165" s="39">
        <f t="shared" si="24"/>
        <v>80</v>
      </c>
      <c r="F165" s="39">
        <v>100</v>
      </c>
      <c r="G165" s="40">
        <f t="shared" si="8"/>
        <v>130</v>
      </c>
      <c r="H165" s="39">
        <v>30</v>
      </c>
      <c r="I165" s="39">
        <f t="shared" si="9"/>
        <v>35</v>
      </c>
      <c r="J165" s="39">
        <v>40</v>
      </c>
      <c r="K165" s="39">
        <f t="shared" si="10"/>
        <v>80</v>
      </c>
      <c r="L165" s="39" t="s">
        <v>33</v>
      </c>
      <c r="M165" s="32"/>
      <c r="N165" s="32"/>
      <c r="O165" s="32"/>
      <c r="P165" s="31"/>
      <c r="Q165" s="31"/>
      <c r="R165" s="31"/>
      <c r="S165" s="31"/>
      <c r="T165" s="31"/>
      <c r="U165" s="31"/>
      <c r="V165" s="31"/>
    </row>
    <row r="166" spans="1:22" ht="23.25" customHeight="1">
      <c r="A166" s="37" t="s">
        <v>3030</v>
      </c>
      <c r="B166" s="38">
        <f t="shared" si="23"/>
        <v>10000</v>
      </c>
      <c r="C166" s="42">
        <v>1000</v>
      </c>
      <c r="D166" s="39">
        <v>50</v>
      </c>
      <c r="E166" s="39">
        <f t="shared" si="24"/>
        <v>90</v>
      </c>
      <c r="F166" s="39">
        <v>10</v>
      </c>
      <c r="G166" s="40">
        <f t="shared" si="8"/>
        <v>40</v>
      </c>
      <c r="H166" s="39">
        <v>10</v>
      </c>
      <c r="I166" s="39">
        <f t="shared" si="9"/>
        <v>15</v>
      </c>
      <c r="J166" s="39">
        <v>20</v>
      </c>
      <c r="K166" s="39">
        <f t="shared" si="10"/>
        <v>60</v>
      </c>
      <c r="L166" s="42" t="s">
        <v>40</v>
      </c>
      <c r="M166" s="44" t="s">
        <v>24</v>
      </c>
      <c r="N166" s="32"/>
      <c r="O166" s="32"/>
      <c r="P166" s="31"/>
      <c r="Q166" s="31"/>
      <c r="R166" s="31"/>
      <c r="S166" s="31"/>
      <c r="T166" s="31"/>
      <c r="U166" s="31"/>
      <c r="V166" s="31"/>
    </row>
    <row r="167" spans="1:22" ht="23.25" customHeight="1">
      <c r="A167" s="37" t="s">
        <v>3031</v>
      </c>
      <c r="B167" s="38">
        <f t="shared" si="23"/>
        <v>0</v>
      </c>
      <c r="C167" s="39">
        <v>0</v>
      </c>
      <c r="D167" s="39">
        <v>0</v>
      </c>
      <c r="E167" s="39">
        <f t="shared" si="24"/>
        <v>40</v>
      </c>
      <c r="F167" s="39">
        <v>10</v>
      </c>
      <c r="G167" s="40">
        <f t="shared" si="8"/>
        <v>40</v>
      </c>
      <c r="H167" s="39">
        <v>20</v>
      </c>
      <c r="I167" s="39">
        <f t="shared" si="9"/>
        <v>25</v>
      </c>
      <c r="J167" s="39">
        <v>50</v>
      </c>
      <c r="K167" s="39">
        <f t="shared" si="10"/>
        <v>90</v>
      </c>
      <c r="L167" s="39" t="s">
        <v>23</v>
      </c>
      <c r="M167" s="32"/>
      <c r="N167" s="32"/>
      <c r="O167" s="32"/>
      <c r="P167" s="31"/>
      <c r="Q167" s="31"/>
      <c r="R167" s="31"/>
      <c r="S167" s="31"/>
      <c r="T167" s="31"/>
      <c r="U167" s="31"/>
      <c r="V167" s="31"/>
    </row>
    <row r="168" spans="1:22" ht="23.25" customHeight="1">
      <c r="A168" s="37" t="s">
        <v>3032</v>
      </c>
      <c r="B168" s="38">
        <f t="shared" si="23"/>
        <v>10000</v>
      </c>
      <c r="C168" s="42">
        <v>1000</v>
      </c>
      <c r="D168" s="39">
        <v>50</v>
      </c>
      <c r="E168" s="39">
        <f t="shared" si="24"/>
        <v>90</v>
      </c>
      <c r="F168" s="39">
        <v>30</v>
      </c>
      <c r="G168" s="40">
        <f t="shared" si="8"/>
        <v>60</v>
      </c>
      <c r="H168" s="39">
        <v>30</v>
      </c>
      <c r="I168" s="39">
        <f t="shared" si="9"/>
        <v>35</v>
      </c>
      <c r="J168" s="39">
        <v>10</v>
      </c>
      <c r="K168" s="39">
        <f t="shared" si="10"/>
        <v>50</v>
      </c>
      <c r="L168" s="39" t="s">
        <v>33</v>
      </c>
      <c r="M168" s="32"/>
      <c r="N168" s="32"/>
      <c r="O168" s="32"/>
      <c r="P168" s="31"/>
      <c r="Q168" s="31"/>
      <c r="R168" s="31"/>
      <c r="S168" s="31"/>
      <c r="T168" s="31"/>
      <c r="U168" s="31"/>
      <c r="V168" s="31"/>
    </row>
    <row r="169" spans="1:22" ht="23.25" customHeight="1">
      <c r="A169" s="37" t="s">
        <v>3033</v>
      </c>
      <c r="B169" s="38">
        <f t="shared" si="23"/>
        <v>15000</v>
      </c>
      <c r="C169" s="42">
        <v>1500</v>
      </c>
      <c r="D169" s="39">
        <v>70</v>
      </c>
      <c r="E169" s="39">
        <f t="shared" si="24"/>
        <v>110</v>
      </c>
      <c r="F169" s="39">
        <v>30</v>
      </c>
      <c r="G169" s="40">
        <f t="shared" si="8"/>
        <v>60</v>
      </c>
      <c r="H169" s="39">
        <v>20</v>
      </c>
      <c r="I169" s="39">
        <f t="shared" si="9"/>
        <v>25</v>
      </c>
      <c r="J169" s="39">
        <v>-10</v>
      </c>
      <c r="K169" s="39">
        <f t="shared" si="10"/>
        <v>30</v>
      </c>
      <c r="L169" s="39" t="s">
        <v>33</v>
      </c>
      <c r="M169" s="32"/>
      <c r="N169" s="32"/>
      <c r="O169" s="32"/>
      <c r="P169" s="31"/>
      <c r="Q169" s="31"/>
      <c r="R169" s="31"/>
      <c r="S169" s="31"/>
      <c r="T169" s="31"/>
      <c r="U169" s="31"/>
      <c r="V169" s="31"/>
    </row>
    <row r="170" spans="1:22" ht="23.25" customHeight="1">
      <c r="A170" s="37" t="s">
        <v>3034</v>
      </c>
      <c r="B170" s="38">
        <f t="shared" si="23"/>
        <v>15000</v>
      </c>
      <c r="C170" s="42">
        <v>1500</v>
      </c>
      <c r="D170" s="39">
        <v>20</v>
      </c>
      <c r="E170" s="39">
        <f t="shared" si="24"/>
        <v>60</v>
      </c>
      <c r="F170" s="39">
        <v>50</v>
      </c>
      <c r="G170" s="40">
        <f t="shared" si="8"/>
        <v>80</v>
      </c>
      <c r="H170" s="39">
        <v>0</v>
      </c>
      <c r="I170" s="39">
        <f t="shared" si="9"/>
        <v>5</v>
      </c>
      <c r="J170" s="39">
        <v>40</v>
      </c>
      <c r="K170" s="39">
        <f t="shared" si="10"/>
        <v>80</v>
      </c>
      <c r="L170" s="42" t="s">
        <v>40</v>
      </c>
      <c r="M170" s="32"/>
      <c r="N170" s="32"/>
      <c r="O170" s="32"/>
      <c r="P170" s="31"/>
      <c r="Q170" s="31"/>
      <c r="R170" s="31"/>
      <c r="S170" s="31"/>
      <c r="T170" s="31"/>
      <c r="U170" s="31"/>
      <c r="V170" s="31"/>
    </row>
    <row r="171" spans="1:22" ht="23.25" customHeight="1">
      <c r="A171" s="37" t="s">
        <v>3035</v>
      </c>
      <c r="B171" s="38">
        <f t="shared" si="23"/>
        <v>5000</v>
      </c>
      <c r="C171" s="39">
        <v>500</v>
      </c>
      <c r="D171" s="39">
        <v>10</v>
      </c>
      <c r="E171" s="39">
        <f t="shared" si="24"/>
        <v>50</v>
      </c>
      <c r="F171" s="39">
        <v>100</v>
      </c>
      <c r="G171" s="40">
        <f t="shared" si="8"/>
        <v>130</v>
      </c>
      <c r="H171" s="39">
        <v>0</v>
      </c>
      <c r="I171" s="39">
        <f t="shared" si="9"/>
        <v>5</v>
      </c>
      <c r="J171" s="39">
        <v>-20</v>
      </c>
      <c r="K171" s="39">
        <f t="shared" si="10"/>
        <v>20</v>
      </c>
      <c r="L171" s="39" t="s">
        <v>33</v>
      </c>
      <c r="M171" s="32"/>
      <c r="N171" s="32"/>
      <c r="O171" s="32"/>
      <c r="P171" s="31"/>
      <c r="Q171" s="31"/>
      <c r="R171" s="31"/>
      <c r="S171" s="31"/>
      <c r="T171" s="31"/>
      <c r="U171" s="31"/>
      <c r="V171" s="31"/>
    </row>
    <row r="172" spans="1:22" ht="23.25" customHeight="1">
      <c r="A172" s="37" t="s">
        <v>3036</v>
      </c>
      <c r="B172" s="38">
        <f t="shared" si="23"/>
        <v>20000</v>
      </c>
      <c r="C172" s="42">
        <v>2000</v>
      </c>
      <c r="D172" s="39">
        <v>-50</v>
      </c>
      <c r="E172" s="39">
        <v>30</v>
      </c>
      <c r="F172" s="39">
        <v>10</v>
      </c>
      <c r="G172" s="40">
        <f t="shared" si="8"/>
        <v>40</v>
      </c>
      <c r="H172" s="39">
        <v>20</v>
      </c>
      <c r="I172" s="39">
        <f t="shared" si="9"/>
        <v>25</v>
      </c>
      <c r="J172" s="39">
        <v>20</v>
      </c>
      <c r="K172" s="39">
        <f t="shared" si="10"/>
        <v>60</v>
      </c>
      <c r="L172" s="39" t="s">
        <v>16</v>
      </c>
      <c r="M172" s="44" t="s">
        <v>24</v>
      </c>
      <c r="N172" s="32"/>
      <c r="O172" s="32"/>
      <c r="P172" s="31"/>
      <c r="Q172" s="31"/>
      <c r="R172" s="31"/>
      <c r="S172" s="31"/>
      <c r="T172" s="31"/>
      <c r="U172" s="31"/>
      <c r="V172" s="31"/>
    </row>
    <row r="173" spans="1:22" ht="23.25" customHeight="1">
      <c r="A173" s="37" t="s">
        <v>3037</v>
      </c>
      <c r="B173" s="38">
        <f t="shared" si="23"/>
        <v>14000</v>
      </c>
      <c r="C173" s="42">
        <v>1400</v>
      </c>
      <c r="D173" s="39">
        <v>50</v>
      </c>
      <c r="E173" s="39">
        <f t="shared" ref="E173:E180" si="25">D173+40</f>
        <v>90</v>
      </c>
      <c r="F173" s="39">
        <v>10</v>
      </c>
      <c r="G173" s="40">
        <f t="shared" si="8"/>
        <v>40</v>
      </c>
      <c r="H173" s="39">
        <v>0</v>
      </c>
      <c r="I173" s="39">
        <f t="shared" si="9"/>
        <v>5</v>
      </c>
      <c r="J173" s="39">
        <v>20</v>
      </c>
      <c r="K173" s="39">
        <f t="shared" si="10"/>
        <v>60</v>
      </c>
      <c r="L173" s="39" t="s">
        <v>2867</v>
      </c>
      <c r="M173" s="32"/>
      <c r="N173" s="32"/>
      <c r="O173" s="32"/>
      <c r="P173" s="31"/>
      <c r="Q173" s="31"/>
      <c r="R173" s="31"/>
      <c r="S173" s="31"/>
      <c r="T173" s="31"/>
      <c r="U173" s="31"/>
      <c r="V173" s="31"/>
    </row>
    <row r="174" spans="1:22" ht="23.25" customHeight="1">
      <c r="A174" s="37" t="s">
        <v>3038</v>
      </c>
      <c r="B174" s="38">
        <f t="shared" si="23"/>
        <v>2000</v>
      </c>
      <c r="C174" s="39">
        <v>200</v>
      </c>
      <c r="D174" s="39">
        <v>70</v>
      </c>
      <c r="E174" s="39">
        <f t="shared" si="25"/>
        <v>110</v>
      </c>
      <c r="F174" s="39">
        <v>0</v>
      </c>
      <c r="G174" s="40">
        <f t="shared" si="8"/>
        <v>30</v>
      </c>
      <c r="H174" s="39">
        <v>10</v>
      </c>
      <c r="I174" s="39">
        <f t="shared" si="9"/>
        <v>15</v>
      </c>
      <c r="J174" s="39">
        <v>30</v>
      </c>
      <c r="K174" s="39">
        <f t="shared" si="10"/>
        <v>70</v>
      </c>
      <c r="L174" s="39" t="s">
        <v>33</v>
      </c>
      <c r="M174" s="32"/>
      <c r="N174" s="32"/>
      <c r="O174" s="32"/>
      <c r="P174" s="31"/>
      <c r="Q174" s="31"/>
      <c r="R174" s="31"/>
      <c r="S174" s="31"/>
      <c r="T174" s="31"/>
      <c r="U174" s="31"/>
      <c r="V174" s="31"/>
    </row>
    <row r="175" spans="1:22" ht="23.25" customHeight="1">
      <c r="A175" s="37" t="s">
        <v>3039</v>
      </c>
      <c r="B175" s="38">
        <f t="shared" si="23"/>
        <v>2000</v>
      </c>
      <c r="C175" s="39">
        <v>200</v>
      </c>
      <c r="D175" s="39">
        <v>70</v>
      </c>
      <c r="E175" s="39">
        <f t="shared" si="25"/>
        <v>110</v>
      </c>
      <c r="F175" s="39">
        <v>10</v>
      </c>
      <c r="G175" s="40">
        <f t="shared" si="8"/>
        <v>40</v>
      </c>
      <c r="H175" s="39">
        <v>10</v>
      </c>
      <c r="I175" s="39">
        <f t="shared" si="9"/>
        <v>15</v>
      </c>
      <c r="J175" s="39">
        <v>30</v>
      </c>
      <c r="K175" s="39">
        <f t="shared" si="10"/>
        <v>70</v>
      </c>
      <c r="L175" s="42" t="s">
        <v>40</v>
      </c>
      <c r="M175" s="32"/>
      <c r="N175" s="32"/>
      <c r="O175" s="32"/>
      <c r="P175" s="31"/>
      <c r="Q175" s="31"/>
      <c r="R175" s="31"/>
      <c r="S175" s="31"/>
      <c r="T175" s="31"/>
      <c r="U175" s="31"/>
      <c r="V175" s="31"/>
    </row>
    <row r="176" spans="1:22" ht="23.25" customHeight="1">
      <c r="A176" s="37" t="s">
        <v>3040</v>
      </c>
      <c r="B176" s="38">
        <f t="shared" si="23"/>
        <v>10000</v>
      </c>
      <c r="C176" s="42">
        <v>1000</v>
      </c>
      <c r="D176" s="39">
        <v>50</v>
      </c>
      <c r="E176" s="39">
        <f t="shared" si="25"/>
        <v>90</v>
      </c>
      <c r="F176" s="39">
        <v>0</v>
      </c>
      <c r="G176" s="40">
        <f t="shared" si="8"/>
        <v>30</v>
      </c>
      <c r="H176" s="39">
        <v>0</v>
      </c>
      <c r="I176" s="39">
        <f t="shared" si="9"/>
        <v>5</v>
      </c>
      <c r="J176" s="39">
        <v>30</v>
      </c>
      <c r="K176" s="39">
        <f t="shared" si="10"/>
        <v>70</v>
      </c>
      <c r="L176" s="42" t="s">
        <v>40</v>
      </c>
      <c r="M176" s="32"/>
      <c r="N176" s="32"/>
      <c r="O176" s="32"/>
      <c r="P176" s="31"/>
      <c r="Q176" s="31"/>
      <c r="R176" s="31"/>
      <c r="S176" s="31"/>
      <c r="T176" s="31"/>
      <c r="U176" s="31"/>
      <c r="V176" s="31"/>
    </row>
    <row r="177" spans="1:22" ht="23.25" customHeight="1">
      <c r="A177" s="37" t="s">
        <v>3041</v>
      </c>
      <c r="B177" s="38">
        <f t="shared" si="23"/>
        <v>10000</v>
      </c>
      <c r="C177" s="42">
        <v>1000</v>
      </c>
      <c r="D177" s="39">
        <v>50</v>
      </c>
      <c r="E177" s="39">
        <f t="shared" si="25"/>
        <v>90</v>
      </c>
      <c r="F177" s="39">
        <v>0</v>
      </c>
      <c r="G177" s="40">
        <f t="shared" si="8"/>
        <v>30</v>
      </c>
      <c r="H177" s="39">
        <v>30</v>
      </c>
      <c r="I177" s="39">
        <f t="shared" si="9"/>
        <v>35</v>
      </c>
      <c r="J177" s="39">
        <v>30</v>
      </c>
      <c r="K177" s="39">
        <f t="shared" si="10"/>
        <v>70</v>
      </c>
      <c r="L177" s="39" t="s">
        <v>23</v>
      </c>
      <c r="M177" s="32"/>
      <c r="N177" s="32"/>
      <c r="O177" s="32"/>
      <c r="P177" s="31"/>
      <c r="Q177" s="31"/>
      <c r="R177" s="31"/>
      <c r="S177" s="31"/>
      <c r="T177" s="31"/>
      <c r="U177" s="31"/>
      <c r="V177" s="31"/>
    </row>
    <row r="178" spans="1:22" ht="23.25" customHeight="1">
      <c r="A178" s="37" t="s">
        <v>3042</v>
      </c>
      <c r="B178" s="38">
        <f t="shared" si="23"/>
        <v>5000</v>
      </c>
      <c r="C178" s="39">
        <v>500</v>
      </c>
      <c r="D178" s="39">
        <v>50</v>
      </c>
      <c r="E178" s="39">
        <f t="shared" si="25"/>
        <v>90</v>
      </c>
      <c r="F178" s="39">
        <v>0</v>
      </c>
      <c r="G178" s="40">
        <f t="shared" si="8"/>
        <v>30</v>
      </c>
      <c r="H178" s="39">
        <v>30</v>
      </c>
      <c r="I178" s="39">
        <f t="shared" si="9"/>
        <v>35</v>
      </c>
      <c r="J178" s="39">
        <v>-20</v>
      </c>
      <c r="K178" s="39">
        <f t="shared" si="10"/>
        <v>20</v>
      </c>
      <c r="L178" s="39" t="s">
        <v>33</v>
      </c>
      <c r="M178" s="32"/>
      <c r="N178" s="32"/>
      <c r="O178" s="32"/>
      <c r="P178" s="31"/>
      <c r="Q178" s="31"/>
      <c r="R178" s="31"/>
      <c r="S178" s="31"/>
      <c r="T178" s="31"/>
      <c r="U178" s="31"/>
      <c r="V178" s="31"/>
    </row>
    <row r="179" spans="1:22" ht="23.25" customHeight="1">
      <c r="A179" s="37" t="s">
        <v>3043</v>
      </c>
      <c r="B179" s="38">
        <f t="shared" si="23"/>
        <v>0</v>
      </c>
      <c r="C179" s="39">
        <v>0</v>
      </c>
      <c r="D179" s="39">
        <v>50</v>
      </c>
      <c r="E179" s="39">
        <f t="shared" si="25"/>
        <v>90</v>
      </c>
      <c r="F179" s="39">
        <v>30</v>
      </c>
      <c r="G179" s="40">
        <f t="shared" si="8"/>
        <v>60</v>
      </c>
      <c r="H179" s="39">
        <v>0</v>
      </c>
      <c r="I179" s="39">
        <f t="shared" si="9"/>
        <v>5</v>
      </c>
      <c r="J179" s="39">
        <v>0</v>
      </c>
      <c r="K179" s="39">
        <f t="shared" si="10"/>
        <v>40</v>
      </c>
      <c r="L179" s="39" t="s">
        <v>16</v>
      </c>
      <c r="M179" s="32"/>
      <c r="N179" s="32"/>
      <c r="O179" s="32"/>
      <c r="P179" s="31"/>
      <c r="Q179" s="31"/>
      <c r="R179" s="31"/>
      <c r="S179" s="31"/>
      <c r="T179" s="31"/>
      <c r="U179" s="31"/>
      <c r="V179" s="31"/>
    </row>
    <row r="180" spans="1:22" ht="23.25" customHeight="1">
      <c r="A180" s="37" t="s">
        <v>3044</v>
      </c>
      <c r="B180" s="38">
        <f t="shared" si="23"/>
        <v>1000</v>
      </c>
      <c r="C180" s="39">
        <v>100</v>
      </c>
      <c r="D180" s="39">
        <v>50</v>
      </c>
      <c r="E180" s="39">
        <f t="shared" si="25"/>
        <v>90</v>
      </c>
      <c r="F180" s="39">
        <v>50</v>
      </c>
      <c r="G180" s="40">
        <f t="shared" si="8"/>
        <v>80</v>
      </c>
      <c r="H180" s="39">
        <v>10</v>
      </c>
      <c r="I180" s="39">
        <f t="shared" si="9"/>
        <v>15</v>
      </c>
      <c r="J180" s="39">
        <v>20</v>
      </c>
      <c r="K180" s="39">
        <f t="shared" si="10"/>
        <v>60</v>
      </c>
      <c r="L180" s="42" t="s">
        <v>40</v>
      </c>
      <c r="M180" s="32"/>
      <c r="N180" s="32"/>
      <c r="O180" s="32"/>
      <c r="P180" s="31"/>
      <c r="Q180" s="31"/>
      <c r="R180" s="31"/>
      <c r="S180" s="31"/>
      <c r="T180" s="31"/>
      <c r="U180" s="31"/>
      <c r="V180" s="31"/>
    </row>
    <row r="181" spans="1:22" ht="23.25" customHeight="1">
      <c r="A181" s="37" t="s">
        <v>3045</v>
      </c>
      <c r="B181" s="38">
        <f t="shared" si="23"/>
        <v>20000</v>
      </c>
      <c r="C181" s="42">
        <v>2000</v>
      </c>
      <c r="D181" s="39">
        <v>-50</v>
      </c>
      <c r="E181" s="39">
        <f>30</f>
        <v>30</v>
      </c>
      <c r="F181" s="39">
        <v>70</v>
      </c>
      <c r="G181" s="40">
        <f t="shared" si="8"/>
        <v>100</v>
      </c>
      <c r="H181" s="39">
        <v>0</v>
      </c>
      <c r="I181" s="39">
        <f t="shared" si="9"/>
        <v>5</v>
      </c>
      <c r="J181" s="39">
        <v>0</v>
      </c>
      <c r="K181" s="39">
        <f t="shared" si="10"/>
        <v>40</v>
      </c>
      <c r="L181" s="39" t="s">
        <v>33</v>
      </c>
      <c r="M181" s="41" t="s">
        <v>41</v>
      </c>
      <c r="N181" s="32"/>
      <c r="O181" s="32"/>
      <c r="P181" s="31"/>
      <c r="Q181" s="31"/>
      <c r="R181" s="31"/>
      <c r="S181" s="31"/>
      <c r="T181" s="31"/>
      <c r="U181" s="31"/>
      <c r="V181" s="31"/>
    </row>
    <row r="182" spans="1:22" ht="23.25" customHeight="1">
      <c r="A182" s="37" t="s">
        <v>3046</v>
      </c>
      <c r="B182" s="38">
        <f t="shared" si="23"/>
        <v>2000</v>
      </c>
      <c r="C182" s="39">
        <v>200</v>
      </c>
      <c r="D182" s="39">
        <v>40</v>
      </c>
      <c r="E182" s="39">
        <f>D182+40</f>
        <v>80</v>
      </c>
      <c r="F182" s="39">
        <v>10</v>
      </c>
      <c r="G182" s="40">
        <f t="shared" si="8"/>
        <v>40</v>
      </c>
      <c r="H182" s="39">
        <v>30</v>
      </c>
      <c r="I182" s="39">
        <f t="shared" si="9"/>
        <v>35</v>
      </c>
      <c r="J182" s="39">
        <v>40</v>
      </c>
      <c r="K182" s="39">
        <f t="shared" si="10"/>
        <v>80</v>
      </c>
      <c r="L182" s="39" t="s">
        <v>2867</v>
      </c>
      <c r="M182" s="32"/>
      <c r="N182" s="32"/>
      <c r="O182" s="32"/>
      <c r="P182" s="31"/>
      <c r="Q182" s="31"/>
      <c r="R182" s="31"/>
      <c r="S182" s="31"/>
      <c r="T182" s="31"/>
      <c r="U182" s="31"/>
      <c r="V182" s="31"/>
    </row>
    <row r="183" spans="1:22" ht="23.25" customHeight="1">
      <c r="A183" s="46" t="s">
        <v>3047</v>
      </c>
      <c r="B183" s="38">
        <v>15000</v>
      </c>
      <c r="C183" s="47">
        <v>2000</v>
      </c>
      <c r="D183" s="48">
        <v>-50</v>
      </c>
      <c r="E183" s="48">
        <v>30</v>
      </c>
      <c r="F183" s="48">
        <v>10</v>
      </c>
      <c r="G183" s="49">
        <f t="shared" si="8"/>
        <v>40</v>
      </c>
      <c r="H183" s="48">
        <v>0</v>
      </c>
      <c r="I183" s="48">
        <f t="shared" si="9"/>
        <v>5</v>
      </c>
      <c r="J183" s="48">
        <v>-10</v>
      </c>
      <c r="K183" s="48">
        <f t="shared" si="10"/>
        <v>30</v>
      </c>
      <c r="L183" s="48" t="s">
        <v>33</v>
      </c>
      <c r="M183" s="50" t="s">
        <v>3048</v>
      </c>
      <c r="N183" s="51"/>
      <c r="O183" s="51"/>
      <c r="P183" s="52"/>
      <c r="Q183" s="52"/>
      <c r="R183" s="52"/>
      <c r="S183" s="52"/>
      <c r="T183" s="52"/>
      <c r="U183" s="52"/>
      <c r="V183" s="52"/>
    </row>
    <row r="184" spans="1:22" ht="23.25" customHeight="1">
      <c r="A184" s="37" t="s">
        <v>3049</v>
      </c>
      <c r="B184" s="38">
        <f t="shared" ref="B184:B197" si="26">C184*10</f>
        <v>10000</v>
      </c>
      <c r="C184" s="42">
        <v>1000</v>
      </c>
      <c r="D184" s="39">
        <v>30</v>
      </c>
      <c r="E184" s="39">
        <f t="shared" ref="E184:E190" si="27">D184+40</f>
        <v>70</v>
      </c>
      <c r="F184" s="39">
        <v>30</v>
      </c>
      <c r="G184" s="40">
        <f t="shared" si="8"/>
        <v>60</v>
      </c>
      <c r="H184" s="39">
        <v>0</v>
      </c>
      <c r="I184" s="39">
        <f t="shared" si="9"/>
        <v>5</v>
      </c>
      <c r="J184" s="39">
        <v>-20</v>
      </c>
      <c r="K184" s="39">
        <f t="shared" si="10"/>
        <v>20</v>
      </c>
      <c r="L184" s="39" t="s">
        <v>16</v>
      </c>
      <c r="M184" s="32"/>
      <c r="N184" s="32"/>
      <c r="O184" s="32"/>
      <c r="P184" s="31"/>
      <c r="Q184" s="31"/>
      <c r="R184" s="31"/>
      <c r="S184" s="31"/>
      <c r="T184" s="31"/>
      <c r="U184" s="31"/>
      <c r="V184" s="31"/>
    </row>
    <row r="185" spans="1:22" ht="23.25" customHeight="1">
      <c r="A185" s="37" t="s">
        <v>3050</v>
      </c>
      <c r="B185" s="38">
        <f t="shared" si="26"/>
        <v>0</v>
      </c>
      <c r="C185" s="39">
        <v>0</v>
      </c>
      <c r="D185" s="39">
        <v>50</v>
      </c>
      <c r="E185" s="39">
        <f t="shared" si="27"/>
        <v>90</v>
      </c>
      <c r="F185" s="39">
        <v>30</v>
      </c>
      <c r="G185" s="40">
        <f t="shared" si="8"/>
        <v>60</v>
      </c>
      <c r="H185" s="39">
        <v>20</v>
      </c>
      <c r="I185" s="39">
        <f t="shared" si="9"/>
        <v>25</v>
      </c>
      <c r="J185" s="39">
        <v>-20</v>
      </c>
      <c r="K185" s="39">
        <f t="shared" si="10"/>
        <v>20</v>
      </c>
      <c r="L185" s="39" t="s">
        <v>33</v>
      </c>
      <c r="M185" s="32"/>
      <c r="N185" s="32"/>
      <c r="O185" s="32"/>
      <c r="P185" s="31"/>
      <c r="Q185" s="31"/>
      <c r="R185" s="31"/>
      <c r="S185" s="31"/>
      <c r="T185" s="31"/>
      <c r="U185" s="31"/>
      <c r="V185" s="31"/>
    </row>
    <row r="186" spans="1:22" ht="23.25" customHeight="1">
      <c r="A186" s="37" t="s">
        <v>3051</v>
      </c>
      <c r="B186" s="38">
        <f t="shared" si="26"/>
        <v>15000</v>
      </c>
      <c r="C186" s="42">
        <v>1500</v>
      </c>
      <c r="D186" s="39">
        <v>10</v>
      </c>
      <c r="E186" s="39">
        <f t="shared" si="27"/>
        <v>50</v>
      </c>
      <c r="F186" s="39">
        <v>50</v>
      </c>
      <c r="G186" s="40">
        <f t="shared" si="8"/>
        <v>80</v>
      </c>
      <c r="H186" s="39">
        <v>20</v>
      </c>
      <c r="I186" s="39">
        <f t="shared" si="9"/>
        <v>25</v>
      </c>
      <c r="J186" s="39">
        <v>0</v>
      </c>
      <c r="K186" s="39">
        <f t="shared" si="10"/>
        <v>40</v>
      </c>
      <c r="L186" s="42" t="s">
        <v>40</v>
      </c>
      <c r="M186" s="32"/>
      <c r="N186" s="32"/>
      <c r="O186" s="32"/>
      <c r="P186" s="31"/>
      <c r="Q186" s="31"/>
      <c r="R186" s="31"/>
      <c r="S186" s="31"/>
      <c r="T186" s="31"/>
      <c r="U186" s="31"/>
      <c r="V186" s="31"/>
    </row>
    <row r="187" spans="1:22" ht="23.25" customHeight="1">
      <c r="A187" s="37" t="s">
        <v>3052</v>
      </c>
      <c r="B187" s="38">
        <f t="shared" si="26"/>
        <v>10000</v>
      </c>
      <c r="C187" s="42">
        <v>1000</v>
      </c>
      <c r="D187" s="39">
        <v>30</v>
      </c>
      <c r="E187" s="39">
        <f t="shared" si="27"/>
        <v>70</v>
      </c>
      <c r="F187" s="39">
        <v>70</v>
      </c>
      <c r="G187" s="40">
        <f t="shared" si="8"/>
        <v>100</v>
      </c>
      <c r="H187" s="39">
        <v>0</v>
      </c>
      <c r="I187" s="39">
        <f t="shared" si="9"/>
        <v>5</v>
      </c>
      <c r="J187" s="39">
        <v>-20</v>
      </c>
      <c r="K187" s="39">
        <f t="shared" si="10"/>
        <v>20</v>
      </c>
      <c r="L187" s="39" t="s">
        <v>23</v>
      </c>
      <c r="M187" s="32"/>
      <c r="N187" s="32"/>
      <c r="O187" s="32"/>
      <c r="P187" s="31"/>
      <c r="Q187" s="31"/>
      <c r="R187" s="31"/>
      <c r="S187" s="31"/>
      <c r="T187" s="31"/>
      <c r="U187" s="31"/>
      <c r="V187" s="31"/>
    </row>
    <row r="188" spans="1:22" ht="23.25" customHeight="1">
      <c r="A188" s="37" t="s">
        <v>3053</v>
      </c>
      <c r="B188" s="38">
        <f t="shared" si="26"/>
        <v>40000</v>
      </c>
      <c r="C188" s="42">
        <v>4000</v>
      </c>
      <c r="D188" s="39">
        <v>50</v>
      </c>
      <c r="E188" s="39">
        <f t="shared" si="27"/>
        <v>90</v>
      </c>
      <c r="F188" s="39">
        <v>10</v>
      </c>
      <c r="G188" s="40">
        <f t="shared" si="8"/>
        <v>40</v>
      </c>
      <c r="H188" s="39">
        <v>0</v>
      </c>
      <c r="I188" s="39">
        <f t="shared" si="9"/>
        <v>5</v>
      </c>
      <c r="J188" s="39">
        <v>-10</v>
      </c>
      <c r="K188" s="39">
        <f t="shared" si="10"/>
        <v>30</v>
      </c>
      <c r="L188" s="39" t="s">
        <v>33</v>
      </c>
      <c r="M188" s="32"/>
      <c r="N188" s="32"/>
      <c r="O188" s="32"/>
      <c r="P188" s="31"/>
      <c r="Q188" s="31"/>
      <c r="R188" s="31"/>
      <c r="S188" s="31"/>
      <c r="T188" s="31"/>
      <c r="U188" s="31"/>
      <c r="V188" s="31"/>
    </row>
    <row r="189" spans="1:22" ht="23.25" customHeight="1">
      <c r="A189" s="37" t="s">
        <v>3054</v>
      </c>
      <c r="B189" s="38">
        <f t="shared" si="26"/>
        <v>18000</v>
      </c>
      <c r="C189" s="42">
        <v>1800</v>
      </c>
      <c r="D189" s="39">
        <v>40</v>
      </c>
      <c r="E189" s="39">
        <f t="shared" si="27"/>
        <v>80</v>
      </c>
      <c r="F189" s="39">
        <v>10</v>
      </c>
      <c r="G189" s="40">
        <f t="shared" si="8"/>
        <v>40</v>
      </c>
      <c r="H189" s="39">
        <v>30</v>
      </c>
      <c r="I189" s="39">
        <f t="shared" si="9"/>
        <v>35</v>
      </c>
      <c r="J189" s="39">
        <v>50</v>
      </c>
      <c r="K189" s="39">
        <f t="shared" si="10"/>
        <v>90</v>
      </c>
      <c r="L189" s="39" t="s">
        <v>33</v>
      </c>
      <c r="M189" s="32"/>
      <c r="N189" s="32"/>
      <c r="O189" s="32"/>
      <c r="P189" s="31"/>
      <c r="Q189" s="31"/>
      <c r="R189" s="31"/>
      <c r="S189" s="31"/>
      <c r="T189" s="31"/>
      <c r="U189" s="31"/>
      <c r="V189" s="31"/>
    </row>
    <row r="190" spans="1:22" ht="23.25" customHeight="1">
      <c r="A190" s="37" t="s">
        <v>3055</v>
      </c>
      <c r="B190" s="38">
        <f t="shared" si="26"/>
        <v>18000</v>
      </c>
      <c r="C190" s="42">
        <v>1800</v>
      </c>
      <c r="D190" s="39">
        <v>40</v>
      </c>
      <c r="E190" s="39">
        <f t="shared" si="27"/>
        <v>80</v>
      </c>
      <c r="F190" s="39">
        <v>0</v>
      </c>
      <c r="G190" s="40">
        <f t="shared" si="8"/>
        <v>30</v>
      </c>
      <c r="H190" s="39">
        <v>30</v>
      </c>
      <c r="I190" s="39">
        <f t="shared" si="9"/>
        <v>35</v>
      </c>
      <c r="J190" s="39">
        <v>50</v>
      </c>
      <c r="K190" s="39">
        <f t="shared" si="10"/>
        <v>90</v>
      </c>
      <c r="L190" s="42" t="s">
        <v>40</v>
      </c>
      <c r="M190" s="32"/>
      <c r="N190" s="32"/>
      <c r="O190" s="32"/>
      <c r="P190" s="31"/>
      <c r="Q190" s="31"/>
      <c r="R190" s="31"/>
      <c r="S190" s="31"/>
      <c r="T190" s="31"/>
      <c r="U190" s="31"/>
      <c r="V190" s="31"/>
    </row>
    <row r="191" spans="1:22" ht="23.25" customHeight="1">
      <c r="A191" s="37" t="s">
        <v>3056</v>
      </c>
      <c r="B191" s="38">
        <f t="shared" si="26"/>
        <v>10000</v>
      </c>
      <c r="C191" s="42">
        <v>1000</v>
      </c>
      <c r="D191" s="39">
        <v>-50</v>
      </c>
      <c r="E191" s="39">
        <f>30</f>
        <v>30</v>
      </c>
      <c r="F191" s="39">
        <v>10</v>
      </c>
      <c r="G191" s="40">
        <f t="shared" si="8"/>
        <v>40</v>
      </c>
      <c r="H191" s="39">
        <v>20</v>
      </c>
      <c r="I191" s="39">
        <f t="shared" si="9"/>
        <v>25</v>
      </c>
      <c r="J191" s="39">
        <v>0</v>
      </c>
      <c r="K191" s="39">
        <f t="shared" si="10"/>
        <v>40</v>
      </c>
      <c r="L191" s="39" t="s">
        <v>33</v>
      </c>
      <c r="M191" s="41" t="s">
        <v>41</v>
      </c>
      <c r="N191" s="31"/>
      <c r="O191" s="31"/>
      <c r="P191" s="31"/>
      <c r="Q191" s="31"/>
      <c r="R191" s="31"/>
      <c r="S191" s="31"/>
      <c r="T191" s="31"/>
      <c r="U191" s="31"/>
      <c r="V191" s="31"/>
    </row>
    <row r="192" spans="1:22" ht="23.25" customHeight="1">
      <c r="A192" s="37" t="s">
        <v>3057</v>
      </c>
      <c r="B192" s="38">
        <f t="shared" si="26"/>
        <v>16000</v>
      </c>
      <c r="C192" s="42">
        <v>1600</v>
      </c>
      <c r="D192" s="39">
        <v>40</v>
      </c>
      <c r="E192" s="39">
        <f t="shared" ref="E192:E207" si="28">D192+40</f>
        <v>80</v>
      </c>
      <c r="F192" s="39">
        <v>0</v>
      </c>
      <c r="G192" s="40">
        <f t="shared" si="8"/>
        <v>30</v>
      </c>
      <c r="H192" s="39">
        <v>30</v>
      </c>
      <c r="I192" s="39">
        <f t="shared" si="9"/>
        <v>35</v>
      </c>
      <c r="J192" s="39">
        <v>0</v>
      </c>
      <c r="K192" s="39">
        <f t="shared" si="10"/>
        <v>40</v>
      </c>
      <c r="L192" s="39" t="s">
        <v>16</v>
      </c>
      <c r="M192" s="32"/>
      <c r="N192" s="32"/>
      <c r="O192" s="32"/>
      <c r="P192" s="31"/>
      <c r="Q192" s="31"/>
      <c r="R192" s="31"/>
      <c r="S192" s="31"/>
      <c r="T192" s="31"/>
      <c r="U192" s="31"/>
      <c r="V192" s="31"/>
    </row>
    <row r="193" spans="1:22" ht="23.25" customHeight="1">
      <c r="A193" s="37" t="s">
        <v>3058</v>
      </c>
      <c r="B193" s="38">
        <f t="shared" si="26"/>
        <v>0</v>
      </c>
      <c r="C193" s="39">
        <v>0</v>
      </c>
      <c r="D193" s="39">
        <v>80</v>
      </c>
      <c r="E193" s="39">
        <f t="shared" si="28"/>
        <v>120</v>
      </c>
      <c r="F193" s="39">
        <v>10</v>
      </c>
      <c r="G193" s="40">
        <f t="shared" si="8"/>
        <v>40</v>
      </c>
      <c r="H193" s="39">
        <v>30</v>
      </c>
      <c r="I193" s="39">
        <f t="shared" si="9"/>
        <v>35</v>
      </c>
      <c r="J193" s="39">
        <v>50</v>
      </c>
      <c r="K193" s="39">
        <f t="shared" si="10"/>
        <v>90</v>
      </c>
      <c r="L193" s="39" t="s">
        <v>2867</v>
      </c>
      <c r="M193" s="32"/>
      <c r="N193" s="32"/>
      <c r="O193" s="32"/>
      <c r="P193" s="31"/>
      <c r="Q193" s="31"/>
      <c r="R193" s="31"/>
      <c r="S193" s="31"/>
      <c r="T193" s="31"/>
      <c r="U193" s="31"/>
      <c r="V193" s="31"/>
    </row>
    <row r="194" spans="1:22" ht="23.25" customHeight="1">
      <c r="A194" s="37" t="s">
        <v>3059</v>
      </c>
      <c r="B194" s="38">
        <f t="shared" si="26"/>
        <v>16000</v>
      </c>
      <c r="C194" s="42">
        <v>1600</v>
      </c>
      <c r="D194" s="39">
        <v>40</v>
      </c>
      <c r="E194" s="39">
        <f t="shared" si="28"/>
        <v>80</v>
      </c>
      <c r="F194" s="39">
        <v>0</v>
      </c>
      <c r="G194" s="40">
        <f t="shared" si="8"/>
        <v>30</v>
      </c>
      <c r="H194" s="39">
        <v>30</v>
      </c>
      <c r="I194" s="39">
        <f t="shared" si="9"/>
        <v>35</v>
      </c>
      <c r="J194" s="39">
        <v>0</v>
      </c>
      <c r="K194" s="39">
        <f t="shared" si="10"/>
        <v>40</v>
      </c>
      <c r="L194" s="39" t="s">
        <v>33</v>
      </c>
      <c r="M194" s="32"/>
      <c r="N194" s="32"/>
      <c r="O194" s="32"/>
      <c r="P194" s="31"/>
      <c r="Q194" s="31"/>
      <c r="R194" s="31"/>
      <c r="S194" s="31"/>
      <c r="T194" s="31"/>
      <c r="U194" s="31"/>
      <c r="V194" s="31"/>
    </row>
    <row r="195" spans="1:22" ht="23.25" customHeight="1">
      <c r="A195" s="37" t="s">
        <v>3060</v>
      </c>
      <c r="B195" s="38">
        <f t="shared" si="26"/>
        <v>1000</v>
      </c>
      <c r="C195" s="39">
        <v>100</v>
      </c>
      <c r="D195" s="39">
        <v>30</v>
      </c>
      <c r="E195" s="39">
        <f t="shared" si="28"/>
        <v>70</v>
      </c>
      <c r="F195" s="39">
        <v>0</v>
      </c>
      <c r="G195" s="40">
        <f t="shared" si="8"/>
        <v>30</v>
      </c>
      <c r="H195" s="39">
        <v>0</v>
      </c>
      <c r="I195" s="39">
        <f t="shared" si="9"/>
        <v>5</v>
      </c>
      <c r="J195" s="39">
        <v>-10</v>
      </c>
      <c r="K195" s="39">
        <f t="shared" si="10"/>
        <v>30</v>
      </c>
      <c r="L195" s="42" t="s">
        <v>40</v>
      </c>
      <c r="M195" s="32"/>
      <c r="N195" s="32"/>
      <c r="O195" s="32"/>
      <c r="P195" s="31"/>
      <c r="Q195" s="31"/>
      <c r="R195" s="31"/>
      <c r="S195" s="31"/>
      <c r="T195" s="31"/>
      <c r="U195" s="31"/>
      <c r="V195" s="31"/>
    </row>
    <row r="196" spans="1:22" ht="23.25" customHeight="1">
      <c r="A196" s="37" t="s">
        <v>3061</v>
      </c>
      <c r="B196" s="38">
        <f t="shared" si="26"/>
        <v>40000</v>
      </c>
      <c r="C196" s="42">
        <v>4000</v>
      </c>
      <c r="D196" s="39">
        <v>80</v>
      </c>
      <c r="E196" s="39">
        <f t="shared" si="28"/>
        <v>120</v>
      </c>
      <c r="F196" s="39">
        <v>0</v>
      </c>
      <c r="G196" s="40">
        <f t="shared" si="8"/>
        <v>30</v>
      </c>
      <c r="H196" s="39">
        <v>20</v>
      </c>
      <c r="I196" s="39">
        <f t="shared" si="9"/>
        <v>25</v>
      </c>
      <c r="J196" s="39">
        <v>40</v>
      </c>
      <c r="K196" s="39">
        <f t="shared" si="10"/>
        <v>80</v>
      </c>
      <c r="L196" s="42" t="s">
        <v>40</v>
      </c>
      <c r="M196" s="32"/>
      <c r="N196" s="32"/>
      <c r="O196" s="32"/>
      <c r="P196" s="31"/>
      <c r="Q196" s="31"/>
      <c r="R196" s="31"/>
      <c r="S196" s="31"/>
      <c r="T196" s="31"/>
      <c r="U196" s="31"/>
      <c r="V196" s="31"/>
    </row>
    <row r="197" spans="1:22" ht="23.25" customHeight="1">
      <c r="A197" s="37" t="s">
        <v>3062</v>
      </c>
      <c r="B197" s="38">
        <f t="shared" si="26"/>
        <v>5000</v>
      </c>
      <c r="C197" s="39">
        <v>500</v>
      </c>
      <c r="D197" s="39">
        <v>30</v>
      </c>
      <c r="E197" s="39">
        <f t="shared" si="28"/>
        <v>70</v>
      </c>
      <c r="F197" s="39">
        <v>30</v>
      </c>
      <c r="G197" s="40">
        <f t="shared" si="8"/>
        <v>60</v>
      </c>
      <c r="H197" s="39">
        <v>0</v>
      </c>
      <c r="I197" s="39">
        <f t="shared" si="9"/>
        <v>5</v>
      </c>
      <c r="J197" s="39">
        <v>40</v>
      </c>
      <c r="K197" s="39">
        <f t="shared" si="10"/>
        <v>80</v>
      </c>
      <c r="L197" s="39" t="s">
        <v>23</v>
      </c>
      <c r="M197" s="32"/>
      <c r="N197" s="32"/>
      <c r="O197" s="32"/>
      <c r="P197" s="31"/>
      <c r="Q197" s="31"/>
      <c r="R197" s="31"/>
      <c r="S197" s="31"/>
      <c r="T197" s="31"/>
      <c r="U197" s="31"/>
      <c r="V197" s="31"/>
    </row>
    <row r="198" spans="1:22" ht="23.25" customHeight="1">
      <c r="A198" s="37" t="s">
        <v>3063</v>
      </c>
      <c r="B198" s="38">
        <v>10000</v>
      </c>
      <c r="C198" s="42">
        <v>5000</v>
      </c>
      <c r="D198" s="39">
        <v>80</v>
      </c>
      <c r="E198" s="39">
        <f t="shared" si="28"/>
        <v>120</v>
      </c>
      <c r="F198" s="39">
        <v>10</v>
      </c>
      <c r="G198" s="40">
        <f t="shared" si="8"/>
        <v>40</v>
      </c>
      <c r="H198" s="39">
        <v>30</v>
      </c>
      <c r="I198" s="39">
        <f t="shared" si="9"/>
        <v>35</v>
      </c>
      <c r="J198" s="39">
        <v>50</v>
      </c>
      <c r="K198" s="39">
        <f t="shared" si="10"/>
        <v>90</v>
      </c>
      <c r="L198" s="39" t="s">
        <v>33</v>
      </c>
      <c r="M198" s="32"/>
      <c r="N198" s="32"/>
      <c r="O198" s="32"/>
      <c r="P198" s="31"/>
      <c r="Q198" s="31"/>
      <c r="R198" s="31"/>
      <c r="S198" s="31"/>
      <c r="T198" s="31"/>
      <c r="U198" s="31"/>
      <c r="V198" s="31"/>
    </row>
    <row r="199" spans="1:22" ht="23.25" customHeight="1">
      <c r="A199" s="37" t="s">
        <v>3064</v>
      </c>
      <c r="B199" s="38">
        <f t="shared" ref="B199:B206" si="29">C199*10</f>
        <v>40000</v>
      </c>
      <c r="C199" s="42">
        <v>4000</v>
      </c>
      <c r="D199" s="39">
        <v>80</v>
      </c>
      <c r="E199" s="39">
        <f t="shared" si="28"/>
        <v>120</v>
      </c>
      <c r="F199" s="39">
        <v>0</v>
      </c>
      <c r="G199" s="40">
        <f t="shared" si="8"/>
        <v>30</v>
      </c>
      <c r="H199" s="39">
        <v>20</v>
      </c>
      <c r="I199" s="39">
        <f t="shared" si="9"/>
        <v>25</v>
      </c>
      <c r="J199" s="39">
        <v>40</v>
      </c>
      <c r="K199" s="39">
        <f t="shared" si="10"/>
        <v>80</v>
      </c>
      <c r="L199" s="39" t="s">
        <v>16</v>
      </c>
      <c r="M199" s="45" t="s">
        <v>53</v>
      </c>
      <c r="N199" s="32"/>
      <c r="O199" s="32"/>
      <c r="P199" s="31"/>
      <c r="Q199" s="31"/>
      <c r="R199" s="31"/>
      <c r="S199" s="31"/>
      <c r="T199" s="31"/>
      <c r="U199" s="31"/>
      <c r="V199" s="31"/>
    </row>
    <row r="200" spans="1:22" ht="23.25" customHeight="1">
      <c r="A200" s="37" t="s">
        <v>3065</v>
      </c>
      <c r="B200" s="38">
        <f t="shared" si="29"/>
        <v>12000</v>
      </c>
      <c r="C200" s="42">
        <v>1200</v>
      </c>
      <c r="D200" s="39">
        <v>30</v>
      </c>
      <c r="E200" s="39">
        <f t="shared" si="28"/>
        <v>70</v>
      </c>
      <c r="F200" s="39">
        <v>0</v>
      </c>
      <c r="G200" s="40">
        <f t="shared" si="8"/>
        <v>30</v>
      </c>
      <c r="H200" s="39">
        <v>30</v>
      </c>
      <c r="I200" s="39">
        <f t="shared" si="9"/>
        <v>35</v>
      </c>
      <c r="J200" s="39">
        <v>0</v>
      </c>
      <c r="K200" s="39">
        <f t="shared" si="10"/>
        <v>40</v>
      </c>
      <c r="L200" s="42" t="s">
        <v>40</v>
      </c>
      <c r="M200" s="32"/>
      <c r="N200" s="32"/>
      <c r="O200" s="32"/>
      <c r="P200" s="31"/>
      <c r="Q200" s="31"/>
      <c r="R200" s="31"/>
      <c r="S200" s="31"/>
      <c r="T200" s="31"/>
      <c r="U200" s="31"/>
      <c r="V200" s="31"/>
    </row>
    <row r="201" spans="1:22" ht="23.25" customHeight="1">
      <c r="A201" s="37" t="s">
        <v>3066</v>
      </c>
      <c r="B201" s="38">
        <f t="shared" si="29"/>
        <v>10000</v>
      </c>
      <c r="C201" s="42">
        <v>1000</v>
      </c>
      <c r="D201" s="39">
        <v>50</v>
      </c>
      <c r="E201" s="39">
        <f t="shared" si="28"/>
        <v>90</v>
      </c>
      <c r="F201" s="39">
        <v>0</v>
      </c>
      <c r="G201" s="40">
        <f t="shared" si="8"/>
        <v>30</v>
      </c>
      <c r="H201" s="39">
        <v>10</v>
      </c>
      <c r="I201" s="39">
        <f t="shared" si="9"/>
        <v>15</v>
      </c>
      <c r="J201" s="39">
        <v>30</v>
      </c>
      <c r="K201" s="39">
        <f t="shared" si="10"/>
        <v>70</v>
      </c>
      <c r="L201" s="39" t="s">
        <v>33</v>
      </c>
      <c r="M201" s="32"/>
      <c r="N201" s="32"/>
      <c r="O201" s="32"/>
      <c r="P201" s="31"/>
      <c r="Q201" s="31"/>
      <c r="R201" s="31"/>
      <c r="S201" s="31"/>
      <c r="T201" s="31"/>
      <c r="U201" s="31"/>
      <c r="V201" s="31"/>
    </row>
    <row r="202" spans="1:22" ht="23.25" customHeight="1">
      <c r="A202" s="37" t="s">
        <v>3067</v>
      </c>
      <c r="B202" s="38">
        <f t="shared" si="29"/>
        <v>18000</v>
      </c>
      <c r="C202" s="42">
        <v>1800</v>
      </c>
      <c r="D202" s="39">
        <v>40</v>
      </c>
      <c r="E202" s="39">
        <f t="shared" si="28"/>
        <v>80</v>
      </c>
      <c r="F202" s="39">
        <v>30</v>
      </c>
      <c r="G202" s="40">
        <f t="shared" si="8"/>
        <v>60</v>
      </c>
      <c r="H202" s="39">
        <v>30</v>
      </c>
      <c r="I202" s="39">
        <f t="shared" si="9"/>
        <v>35</v>
      </c>
      <c r="J202" s="39">
        <v>50</v>
      </c>
      <c r="K202" s="39">
        <f t="shared" si="10"/>
        <v>90</v>
      </c>
      <c r="L202" s="39" t="s">
        <v>2867</v>
      </c>
      <c r="M202" s="41" t="s">
        <v>41</v>
      </c>
      <c r="N202" s="32"/>
      <c r="O202" s="32"/>
      <c r="P202" s="31"/>
      <c r="Q202" s="31"/>
      <c r="R202" s="31"/>
      <c r="S202" s="31"/>
      <c r="T202" s="31"/>
      <c r="U202" s="31"/>
      <c r="V202" s="31"/>
    </row>
    <row r="203" spans="1:22" ht="23.25" customHeight="1">
      <c r="A203" s="37" t="s">
        <v>3068</v>
      </c>
      <c r="B203" s="38">
        <f t="shared" si="29"/>
        <v>9000</v>
      </c>
      <c r="C203" s="39">
        <v>900</v>
      </c>
      <c r="D203" s="39">
        <v>40</v>
      </c>
      <c r="E203" s="39">
        <f t="shared" si="28"/>
        <v>80</v>
      </c>
      <c r="F203" s="39">
        <v>50</v>
      </c>
      <c r="G203" s="40">
        <f t="shared" si="8"/>
        <v>80</v>
      </c>
      <c r="H203" s="39">
        <v>30</v>
      </c>
      <c r="I203" s="39">
        <f t="shared" si="9"/>
        <v>35</v>
      </c>
      <c r="J203" s="39">
        <v>50</v>
      </c>
      <c r="K203" s="39">
        <f t="shared" si="10"/>
        <v>90</v>
      </c>
      <c r="L203" s="39" t="s">
        <v>33</v>
      </c>
      <c r="M203" s="32"/>
      <c r="N203" s="32"/>
      <c r="O203" s="32"/>
      <c r="P203" s="31"/>
      <c r="Q203" s="31"/>
      <c r="R203" s="31"/>
      <c r="S203" s="31"/>
      <c r="T203" s="31"/>
      <c r="U203" s="31"/>
      <c r="V203" s="31"/>
    </row>
    <row r="204" spans="1:22" ht="23.25" customHeight="1">
      <c r="A204" s="37" t="s">
        <v>3069</v>
      </c>
      <c r="B204" s="38">
        <f t="shared" si="29"/>
        <v>10000</v>
      </c>
      <c r="C204" s="42">
        <v>1000</v>
      </c>
      <c r="D204" s="39">
        <v>60</v>
      </c>
      <c r="E204" s="39">
        <f t="shared" si="28"/>
        <v>100</v>
      </c>
      <c r="F204" s="39">
        <v>70</v>
      </c>
      <c r="G204" s="40">
        <f t="shared" si="8"/>
        <v>100</v>
      </c>
      <c r="H204" s="39">
        <v>0</v>
      </c>
      <c r="I204" s="39">
        <f t="shared" si="9"/>
        <v>5</v>
      </c>
      <c r="J204" s="39">
        <v>20</v>
      </c>
      <c r="K204" s="39">
        <f t="shared" si="10"/>
        <v>60</v>
      </c>
      <c r="L204" s="39" t="s">
        <v>16</v>
      </c>
      <c r="M204" s="32"/>
      <c r="N204" s="32"/>
      <c r="O204" s="32"/>
      <c r="P204" s="31"/>
      <c r="Q204" s="31"/>
      <c r="R204" s="31"/>
      <c r="S204" s="31"/>
      <c r="T204" s="31"/>
      <c r="U204" s="31"/>
      <c r="V204" s="31"/>
    </row>
    <row r="205" spans="1:22" ht="23.25" customHeight="1">
      <c r="A205" s="37" t="s">
        <v>3070</v>
      </c>
      <c r="B205" s="38">
        <f t="shared" si="29"/>
        <v>0</v>
      </c>
      <c r="C205" s="39">
        <v>0</v>
      </c>
      <c r="D205" s="39">
        <v>50</v>
      </c>
      <c r="E205" s="39">
        <f t="shared" si="28"/>
        <v>90</v>
      </c>
      <c r="F205" s="39">
        <v>10</v>
      </c>
      <c r="G205" s="40">
        <f t="shared" si="8"/>
        <v>40</v>
      </c>
      <c r="H205" s="39">
        <v>0</v>
      </c>
      <c r="I205" s="39">
        <f t="shared" si="9"/>
        <v>5</v>
      </c>
      <c r="J205" s="39">
        <v>50</v>
      </c>
      <c r="K205" s="39">
        <f t="shared" si="10"/>
        <v>90</v>
      </c>
      <c r="L205" s="39" t="s">
        <v>33</v>
      </c>
      <c r="M205" s="32"/>
      <c r="N205" s="32"/>
      <c r="O205" s="32"/>
      <c r="P205" s="31"/>
      <c r="Q205" s="31"/>
      <c r="R205" s="31"/>
      <c r="S205" s="31"/>
      <c r="T205" s="31"/>
      <c r="U205" s="31"/>
      <c r="V205" s="31"/>
    </row>
    <row r="206" spans="1:22" ht="23.25" customHeight="1">
      <c r="A206" s="37" t="s">
        <v>3071</v>
      </c>
      <c r="B206" s="38">
        <f t="shared" si="29"/>
        <v>5000</v>
      </c>
      <c r="C206" s="39">
        <v>500</v>
      </c>
      <c r="D206" s="39">
        <v>40</v>
      </c>
      <c r="E206" s="39">
        <f t="shared" si="28"/>
        <v>80</v>
      </c>
      <c r="F206" s="39">
        <v>10</v>
      </c>
      <c r="G206" s="40">
        <f t="shared" si="8"/>
        <v>40</v>
      </c>
      <c r="H206" s="39">
        <v>10</v>
      </c>
      <c r="I206" s="39">
        <f t="shared" si="9"/>
        <v>15</v>
      </c>
      <c r="J206" s="39">
        <v>40</v>
      </c>
      <c r="K206" s="39">
        <f t="shared" si="10"/>
        <v>80</v>
      </c>
      <c r="L206" s="42" t="s">
        <v>40</v>
      </c>
      <c r="M206" s="32"/>
      <c r="N206" s="32"/>
      <c r="O206" s="32"/>
      <c r="P206" s="31"/>
      <c r="Q206" s="31"/>
      <c r="R206" s="31"/>
      <c r="S206" s="31"/>
      <c r="T206" s="31"/>
      <c r="U206" s="31"/>
      <c r="V206" s="31"/>
    </row>
    <row r="207" spans="1:22" ht="23.25" customHeight="1">
      <c r="A207" s="37" t="s">
        <v>3072</v>
      </c>
      <c r="B207" s="38">
        <v>10000</v>
      </c>
      <c r="C207" s="42">
        <v>5000</v>
      </c>
      <c r="D207" s="39">
        <v>80</v>
      </c>
      <c r="E207" s="39">
        <f t="shared" si="28"/>
        <v>120</v>
      </c>
      <c r="F207" s="39">
        <v>30</v>
      </c>
      <c r="G207" s="40">
        <f t="shared" si="8"/>
        <v>60</v>
      </c>
      <c r="H207" s="39">
        <v>30</v>
      </c>
      <c r="I207" s="39">
        <f t="shared" si="9"/>
        <v>35</v>
      </c>
      <c r="J207" s="39">
        <v>50</v>
      </c>
      <c r="K207" s="39">
        <f t="shared" si="10"/>
        <v>90</v>
      </c>
      <c r="L207" s="39" t="s">
        <v>23</v>
      </c>
      <c r="M207" s="32"/>
      <c r="N207" s="32"/>
      <c r="O207" s="32"/>
      <c r="P207" s="31"/>
      <c r="Q207" s="31"/>
      <c r="R207" s="31"/>
      <c r="S207" s="31"/>
      <c r="T207" s="31"/>
      <c r="U207" s="31"/>
      <c r="V207" s="31"/>
    </row>
    <row r="208" spans="1:22" ht="23.25" customHeight="1">
      <c r="A208" s="37" t="s">
        <v>3073</v>
      </c>
      <c r="B208" s="38">
        <f t="shared" ref="B208:B219" si="30">C208*10</f>
        <v>20000</v>
      </c>
      <c r="C208" s="42">
        <v>2000</v>
      </c>
      <c r="D208" s="39">
        <v>-50</v>
      </c>
      <c r="E208" s="39">
        <f t="shared" ref="E208:E209" si="31">30</f>
        <v>30</v>
      </c>
      <c r="F208" s="39">
        <v>30</v>
      </c>
      <c r="G208" s="40">
        <f t="shared" si="8"/>
        <v>60</v>
      </c>
      <c r="H208" s="39">
        <v>10</v>
      </c>
      <c r="I208" s="39">
        <f t="shared" si="9"/>
        <v>15</v>
      </c>
      <c r="J208" s="39">
        <v>20</v>
      </c>
      <c r="K208" s="39">
        <f t="shared" si="10"/>
        <v>60</v>
      </c>
      <c r="L208" s="39" t="s">
        <v>33</v>
      </c>
      <c r="M208" s="44" t="s">
        <v>24</v>
      </c>
      <c r="N208" s="32"/>
      <c r="O208" s="32"/>
      <c r="P208" s="31"/>
      <c r="Q208" s="31"/>
      <c r="R208" s="31"/>
      <c r="S208" s="31"/>
      <c r="T208" s="31"/>
      <c r="U208" s="31"/>
      <c r="V208" s="31"/>
    </row>
    <row r="209" spans="1:22" ht="23.25" customHeight="1">
      <c r="A209" s="37" t="s">
        <v>3074</v>
      </c>
      <c r="B209" s="38">
        <f t="shared" si="30"/>
        <v>25000</v>
      </c>
      <c r="C209" s="42">
        <v>2500</v>
      </c>
      <c r="D209" s="39">
        <v>-50</v>
      </c>
      <c r="E209" s="39">
        <f t="shared" si="31"/>
        <v>30</v>
      </c>
      <c r="F209" s="39">
        <v>10</v>
      </c>
      <c r="G209" s="40">
        <f t="shared" si="8"/>
        <v>40</v>
      </c>
      <c r="H209" s="39">
        <v>0</v>
      </c>
      <c r="I209" s="39">
        <f t="shared" si="9"/>
        <v>5</v>
      </c>
      <c r="J209" s="39">
        <v>-10</v>
      </c>
      <c r="K209" s="39">
        <f t="shared" si="10"/>
        <v>30</v>
      </c>
      <c r="L209" s="39" t="s">
        <v>33</v>
      </c>
      <c r="M209" s="41" t="s">
        <v>41</v>
      </c>
      <c r="N209" s="32"/>
      <c r="O209" s="32"/>
      <c r="P209" s="31"/>
      <c r="Q209" s="31"/>
      <c r="R209" s="31"/>
      <c r="S209" s="31"/>
      <c r="T209" s="31"/>
      <c r="U209" s="31"/>
      <c r="V209" s="31"/>
    </row>
    <row r="210" spans="1:22" ht="23.25" customHeight="1">
      <c r="A210" s="37" t="s">
        <v>3075</v>
      </c>
      <c r="B210" s="38">
        <f t="shared" si="30"/>
        <v>10000</v>
      </c>
      <c r="C210" s="42">
        <v>1000</v>
      </c>
      <c r="D210" s="39">
        <v>60</v>
      </c>
      <c r="E210" s="39">
        <f t="shared" ref="E210:E232" si="32">D210+40</f>
        <v>100</v>
      </c>
      <c r="F210" s="39">
        <v>70</v>
      </c>
      <c r="G210" s="40">
        <f t="shared" si="8"/>
        <v>100</v>
      </c>
      <c r="H210" s="39">
        <v>0</v>
      </c>
      <c r="I210" s="39">
        <f t="shared" si="9"/>
        <v>5</v>
      </c>
      <c r="J210" s="39">
        <v>20</v>
      </c>
      <c r="K210" s="39">
        <f t="shared" si="10"/>
        <v>60</v>
      </c>
      <c r="L210" s="42" t="s">
        <v>40</v>
      </c>
      <c r="M210" s="32"/>
      <c r="N210" s="32"/>
      <c r="O210" s="32"/>
      <c r="P210" s="31"/>
      <c r="Q210" s="31"/>
      <c r="R210" s="31"/>
      <c r="S210" s="31"/>
      <c r="T210" s="31"/>
      <c r="U210" s="31"/>
      <c r="V210" s="31"/>
    </row>
    <row r="211" spans="1:22" ht="23.25" customHeight="1">
      <c r="A211" s="37" t="s">
        <v>3076</v>
      </c>
      <c r="B211" s="38">
        <f t="shared" si="30"/>
        <v>12000</v>
      </c>
      <c r="C211" s="42">
        <v>1200</v>
      </c>
      <c r="D211" s="39">
        <v>30</v>
      </c>
      <c r="E211" s="39">
        <f t="shared" si="32"/>
        <v>70</v>
      </c>
      <c r="F211" s="39">
        <v>10</v>
      </c>
      <c r="G211" s="40">
        <f t="shared" si="8"/>
        <v>40</v>
      </c>
      <c r="H211" s="39">
        <v>20</v>
      </c>
      <c r="I211" s="39">
        <f t="shared" si="9"/>
        <v>25</v>
      </c>
      <c r="J211" s="39">
        <v>30</v>
      </c>
      <c r="K211" s="39">
        <f t="shared" si="10"/>
        <v>70</v>
      </c>
      <c r="L211" s="39" t="s">
        <v>33</v>
      </c>
      <c r="M211" s="32"/>
      <c r="N211" s="32"/>
      <c r="O211" s="32"/>
      <c r="P211" s="31"/>
      <c r="Q211" s="31"/>
      <c r="R211" s="31"/>
      <c r="S211" s="31"/>
      <c r="T211" s="31"/>
      <c r="U211" s="31"/>
      <c r="V211" s="31"/>
    </row>
    <row r="212" spans="1:22" ht="23.25" customHeight="1">
      <c r="A212" s="37" t="s">
        <v>3077</v>
      </c>
      <c r="B212" s="38">
        <f t="shared" si="30"/>
        <v>5000</v>
      </c>
      <c r="C212" s="39">
        <v>500</v>
      </c>
      <c r="D212" s="39">
        <v>30</v>
      </c>
      <c r="E212" s="39">
        <f t="shared" si="32"/>
        <v>70</v>
      </c>
      <c r="F212" s="39">
        <v>10</v>
      </c>
      <c r="G212" s="40">
        <f t="shared" si="8"/>
        <v>40</v>
      </c>
      <c r="H212" s="39">
        <v>20</v>
      </c>
      <c r="I212" s="39">
        <f t="shared" si="9"/>
        <v>25</v>
      </c>
      <c r="J212" s="39">
        <v>-20</v>
      </c>
      <c r="K212" s="39">
        <f t="shared" si="10"/>
        <v>20</v>
      </c>
      <c r="L212" s="39" t="s">
        <v>16</v>
      </c>
      <c r="M212" s="32"/>
      <c r="N212" s="32"/>
      <c r="O212" s="32"/>
      <c r="P212" s="31"/>
      <c r="Q212" s="31"/>
      <c r="R212" s="31"/>
      <c r="S212" s="31"/>
      <c r="T212" s="31"/>
      <c r="U212" s="31"/>
      <c r="V212" s="31"/>
    </row>
    <row r="213" spans="1:22" ht="23.25" customHeight="1">
      <c r="A213" s="37" t="s">
        <v>3078</v>
      </c>
      <c r="B213" s="38">
        <f t="shared" si="30"/>
        <v>5000</v>
      </c>
      <c r="C213" s="39">
        <v>500</v>
      </c>
      <c r="D213" s="39">
        <v>30</v>
      </c>
      <c r="E213" s="39">
        <f t="shared" si="32"/>
        <v>70</v>
      </c>
      <c r="F213" s="39">
        <v>0</v>
      </c>
      <c r="G213" s="40">
        <f t="shared" si="8"/>
        <v>30</v>
      </c>
      <c r="H213" s="39">
        <v>20</v>
      </c>
      <c r="I213" s="39">
        <f t="shared" si="9"/>
        <v>25</v>
      </c>
      <c r="J213" s="39">
        <v>40</v>
      </c>
      <c r="K213" s="39">
        <f t="shared" si="10"/>
        <v>80</v>
      </c>
      <c r="L213" s="39" t="s">
        <v>2867</v>
      </c>
      <c r="M213" s="32"/>
      <c r="N213" s="32"/>
      <c r="O213" s="32"/>
      <c r="P213" s="31"/>
      <c r="Q213" s="31"/>
      <c r="R213" s="31"/>
      <c r="S213" s="31"/>
      <c r="T213" s="31"/>
      <c r="U213" s="31"/>
      <c r="V213" s="31"/>
    </row>
    <row r="214" spans="1:22" ht="23.25" customHeight="1">
      <c r="A214" s="37" t="s">
        <v>3079</v>
      </c>
      <c r="B214" s="38">
        <f t="shared" si="30"/>
        <v>10000</v>
      </c>
      <c r="C214" s="42">
        <v>1000</v>
      </c>
      <c r="D214" s="39">
        <v>30</v>
      </c>
      <c r="E214" s="39">
        <f t="shared" si="32"/>
        <v>70</v>
      </c>
      <c r="F214" s="39">
        <v>0</v>
      </c>
      <c r="G214" s="40">
        <f t="shared" si="8"/>
        <v>30</v>
      </c>
      <c r="H214" s="39">
        <v>0</v>
      </c>
      <c r="I214" s="39">
        <f t="shared" si="9"/>
        <v>5</v>
      </c>
      <c r="J214" s="39">
        <v>-20</v>
      </c>
      <c r="K214" s="39">
        <f t="shared" si="10"/>
        <v>20</v>
      </c>
      <c r="L214" s="39" t="s">
        <v>33</v>
      </c>
      <c r="M214" s="32"/>
      <c r="N214" s="32"/>
      <c r="O214" s="32"/>
      <c r="P214" s="31"/>
      <c r="Q214" s="31"/>
      <c r="R214" s="31"/>
      <c r="S214" s="31"/>
      <c r="T214" s="31"/>
      <c r="U214" s="31"/>
      <c r="V214" s="31"/>
    </row>
    <row r="215" spans="1:22" ht="23.25" customHeight="1">
      <c r="A215" s="37" t="s">
        <v>3080</v>
      </c>
      <c r="B215" s="38">
        <f t="shared" si="30"/>
        <v>5000</v>
      </c>
      <c r="C215" s="39">
        <v>500</v>
      </c>
      <c r="D215" s="39">
        <v>20</v>
      </c>
      <c r="E215" s="39">
        <f t="shared" si="32"/>
        <v>60</v>
      </c>
      <c r="F215" s="39">
        <v>0</v>
      </c>
      <c r="G215" s="40">
        <f t="shared" si="8"/>
        <v>30</v>
      </c>
      <c r="H215" s="39">
        <v>20</v>
      </c>
      <c r="I215" s="39">
        <f t="shared" si="9"/>
        <v>25</v>
      </c>
      <c r="J215" s="39">
        <v>-20</v>
      </c>
      <c r="K215" s="39">
        <f t="shared" si="10"/>
        <v>20</v>
      </c>
      <c r="L215" s="42" t="s">
        <v>40</v>
      </c>
      <c r="M215" s="32"/>
      <c r="N215" s="32"/>
      <c r="O215" s="32"/>
      <c r="P215" s="31"/>
      <c r="Q215" s="31"/>
      <c r="R215" s="31"/>
      <c r="S215" s="31"/>
      <c r="T215" s="31"/>
      <c r="U215" s="31"/>
      <c r="V215" s="31"/>
    </row>
    <row r="216" spans="1:22" ht="23.25" customHeight="1">
      <c r="A216" s="37" t="s">
        <v>3081</v>
      </c>
      <c r="B216" s="38">
        <f t="shared" si="30"/>
        <v>10000</v>
      </c>
      <c r="C216" s="42">
        <v>1000</v>
      </c>
      <c r="D216" s="39">
        <v>0</v>
      </c>
      <c r="E216" s="39">
        <f t="shared" si="32"/>
        <v>40</v>
      </c>
      <c r="F216" s="39">
        <v>0</v>
      </c>
      <c r="G216" s="40">
        <f t="shared" si="8"/>
        <v>30</v>
      </c>
      <c r="H216" s="39">
        <v>20</v>
      </c>
      <c r="I216" s="39">
        <f t="shared" si="9"/>
        <v>25</v>
      </c>
      <c r="J216" s="39">
        <v>20</v>
      </c>
      <c r="K216" s="39">
        <f t="shared" si="10"/>
        <v>60</v>
      </c>
      <c r="L216" s="42" t="s">
        <v>40</v>
      </c>
      <c r="M216" s="41" t="s">
        <v>41</v>
      </c>
      <c r="N216" s="32"/>
      <c r="O216" s="32"/>
      <c r="P216" s="31"/>
      <c r="Q216" s="31"/>
      <c r="R216" s="31"/>
      <c r="S216" s="31"/>
      <c r="T216" s="31"/>
      <c r="U216" s="31"/>
      <c r="V216" s="31"/>
    </row>
    <row r="217" spans="1:22" ht="23.25" customHeight="1">
      <c r="A217" s="37" t="s">
        <v>3082</v>
      </c>
      <c r="B217" s="38">
        <f t="shared" si="30"/>
        <v>18000</v>
      </c>
      <c r="C217" s="42">
        <v>1800</v>
      </c>
      <c r="D217" s="39">
        <v>40</v>
      </c>
      <c r="E217" s="39">
        <f t="shared" si="32"/>
        <v>80</v>
      </c>
      <c r="F217" s="39">
        <v>0</v>
      </c>
      <c r="G217" s="40">
        <f t="shared" si="8"/>
        <v>30</v>
      </c>
      <c r="H217" s="39">
        <v>30</v>
      </c>
      <c r="I217" s="39">
        <f t="shared" si="9"/>
        <v>35</v>
      </c>
      <c r="J217" s="39">
        <v>50</v>
      </c>
      <c r="K217" s="39">
        <f t="shared" si="10"/>
        <v>90</v>
      </c>
      <c r="L217" s="39" t="s">
        <v>23</v>
      </c>
      <c r="M217" s="32"/>
      <c r="N217" s="32"/>
      <c r="O217" s="32"/>
      <c r="P217" s="31"/>
      <c r="Q217" s="31"/>
      <c r="R217" s="31"/>
      <c r="S217" s="31"/>
      <c r="T217" s="31"/>
      <c r="U217" s="31"/>
      <c r="V217" s="31"/>
    </row>
    <row r="218" spans="1:22" ht="23.25" customHeight="1">
      <c r="A218" s="37" t="s">
        <v>3083</v>
      </c>
      <c r="B218" s="38">
        <f t="shared" si="30"/>
        <v>10000</v>
      </c>
      <c r="C218" s="42">
        <v>1000</v>
      </c>
      <c r="D218" s="39">
        <v>40</v>
      </c>
      <c r="E218" s="39">
        <f t="shared" si="32"/>
        <v>80</v>
      </c>
      <c r="F218" s="39">
        <v>0</v>
      </c>
      <c r="G218" s="40">
        <f t="shared" si="8"/>
        <v>30</v>
      </c>
      <c r="H218" s="39">
        <v>30</v>
      </c>
      <c r="I218" s="39">
        <f t="shared" si="9"/>
        <v>35</v>
      </c>
      <c r="J218" s="39">
        <v>0</v>
      </c>
      <c r="K218" s="39">
        <f t="shared" si="10"/>
        <v>40</v>
      </c>
      <c r="L218" s="39" t="s">
        <v>33</v>
      </c>
      <c r="M218" s="32"/>
      <c r="N218" s="32"/>
      <c r="O218" s="32"/>
      <c r="P218" s="31"/>
      <c r="Q218" s="31"/>
      <c r="R218" s="31"/>
      <c r="S218" s="31"/>
      <c r="T218" s="31"/>
      <c r="U218" s="31"/>
      <c r="V218" s="31"/>
    </row>
    <row r="219" spans="1:22" ht="23.25" customHeight="1">
      <c r="A219" s="37" t="s">
        <v>3084</v>
      </c>
      <c r="B219" s="38">
        <f t="shared" si="30"/>
        <v>1000</v>
      </c>
      <c r="C219" s="39">
        <v>100</v>
      </c>
      <c r="D219" s="39">
        <v>50</v>
      </c>
      <c r="E219" s="39">
        <f t="shared" si="32"/>
        <v>90</v>
      </c>
      <c r="F219" s="39">
        <v>0</v>
      </c>
      <c r="G219" s="40">
        <f t="shared" si="8"/>
        <v>30</v>
      </c>
      <c r="H219" s="39">
        <v>10</v>
      </c>
      <c r="I219" s="39">
        <f t="shared" si="9"/>
        <v>15</v>
      </c>
      <c r="J219" s="39">
        <v>0</v>
      </c>
      <c r="K219" s="39">
        <f t="shared" si="10"/>
        <v>40</v>
      </c>
      <c r="L219" s="39" t="s">
        <v>16</v>
      </c>
      <c r="M219" s="32"/>
      <c r="N219" s="32"/>
      <c r="O219" s="32"/>
      <c r="P219" s="31"/>
      <c r="Q219" s="31"/>
      <c r="R219" s="31"/>
      <c r="S219" s="31"/>
      <c r="T219" s="31"/>
      <c r="U219" s="31"/>
      <c r="V219" s="31"/>
    </row>
    <row r="220" spans="1:22" ht="23.25" customHeight="1">
      <c r="A220" s="37" t="s">
        <v>3085</v>
      </c>
      <c r="B220" s="38">
        <v>10000</v>
      </c>
      <c r="C220" s="42">
        <v>5000</v>
      </c>
      <c r="D220" s="39">
        <v>80</v>
      </c>
      <c r="E220" s="39">
        <f t="shared" si="32"/>
        <v>120</v>
      </c>
      <c r="F220" s="39">
        <v>0</v>
      </c>
      <c r="G220" s="40">
        <f t="shared" si="8"/>
        <v>30</v>
      </c>
      <c r="H220" s="39">
        <v>30</v>
      </c>
      <c r="I220" s="39">
        <f t="shared" si="9"/>
        <v>35</v>
      </c>
      <c r="J220" s="39">
        <v>50</v>
      </c>
      <c r="K220" s="39">
        <f t="shared" si="10"/>
        <v>90</v>
      </c>
      <c r="L220" s="42" t="s">
        <v>40</v>
      </c>
      <c r="M220" s="32"/>
      <c r="N220" s="32"/>
      <c r="O220" s="32"/>
      <c r="P220" s="31"/>
      <c r="Q220" s="31"/>
      <c r="R220" s="31"/>
      <c r="S220" s="31"/>
      <c r="T220" s="31"/>
      <c r="U220" s="31"/>
      <c r="V220" s="31"/>
    </row>
    <row r="221" spans="1:22" ht="23.25" customHeight="1">
      <c r="A221" s="37" t="s">
        <v>3086</v>
      </c>
      <c r="B221" s="38">
        <f t="shared" ref="B221:B315" si="33">C221*10</f>
        <v>1000</v>
      </c>
      <c r="C221" s="39">
        <v>100</v>
      </c>
      <c r="D221" s="39">
        <v>30</v>
      </c>
      <c r="E221" s="39">
        <f t="shared" si="32"/>
        <v>70</v>
      </c>
      <c r="F221" s="39">
        <v>0</v>
      </c>
      <c r="G221" s="40">
        <f t="shared" si="8"/>
        <v>30</v>
      </c>
      <c r="H221" s="39">
        <v>0</v>
      </c>
      <c r="I221" s="39">
        <f t="shared" si="9"/>
        <v>5</v>
      </c>
      <c r="J221" s="39">
        <v>-10</v>
      </c>
      <c r="K221" s="39">
        <f t="shared" si="10"/>
        <v>30</v>
      </c>
      <c r="L221" s="39" t="s">
        <v>33</v>
      </c>
      <c r="M221" s="32"/>
      <c r="N221" s="32"/>
      <c r="O221" s="32"/>
      <c r="P221" s="31"/>
      <c r="Q221" s="31"/>
      <c r="R221" s="31"/>
      <c r="S221" s="31"/>
      <c r="T221" s="31"/>
      <c r="U221" s="31"/>
      <c r="V221" s="31"/>
    </row>
    <row r="222" spans="1:22" ht="23.25" customHeight="1">
      <c r="A222" s="37" t="s">
        <v>3087</v>
      </c>
      <c r="B222" s="38">
        <f t="shared" si="33"/>
        <v>20000</v>
      </c>
      <c r="C222" s="42">
        <v>2000</v>
      </c>
      <c r="D222" s="39">
        <v>10</v>
      </c>
      <c r="E222" s="39">
        <f t="shared" si="32"/>
        <v>50</v>
      </c>
      <c r="F222" s="39">
        <v>0</v>
      </c>
      <c r="G222" s="40">
        <f t="shared" si="8"/>
        <v>30</v>
      </c>
      <c r="H222" s="39">
        <v>10</v>
      </c>
      <c r="I222" s="39">
        <f t="shared" si="9"/>
        <v>15</v>
      </c>
      <c r="J222" s="39">
        <v>10</v>
      </c>
      <c r="K222" s="39">
        <f t="shared" si="10"/>
        <v>50</v>
      </c>
      <c r="L222" s="39" t="s">
        <v>2867</v>
      </c>
      <c r="M222" s="32"/>
      <c r="N222" s="32"/>
      <c r="O222" s="32"/>
      <c r="P222" s="31"/>
      <c r="Q222" s="31"/>
      <c r="R222" s="31"/>
      <c r="S222" s="31"/>
      <c r="T222" s="31"/>
      <c r="U222" s="31"/>
      <c r="V222" s="31"/>
    </row>
    <row r="223" spans="1:22" ht="23.25" customHeight="1">
      <c r="A223" s="37" t="s">
        <v>3088</v>
      </c>
      <c r="B223" s="38">
        <f t="shared" si="33"/>
        <v>15000</v>
      </c>
      <c r="C223" s="42">
        <v>1500</v>
      </c>
      <c r="D223" s="39">
        <v>70</v>
      </c>
      <c r="E223" s="39">
        <f t="shared" si="32"/>
        <v>110</v>
      </c>
      <c r="F223" s="39">
        <v>10</v>
      </c>
      <c r="G223" s="40">
        <f t="shared" si="8"/>
        <v>40</v>
      </c>
      <c r="H223" s="39">
        <v>20</v>
      </c>
      <c r="I223" s="39">
        <f t="shared" si="9"/>
        <v>25</v>
      </c>
      <c r="J223" s="39">
        <v>-10</v>
      </c>
      <c r="K223" s="39">
        <f t="shared" si="10"/>
        <v>30</v>
      </c>
      <c r="L223" s="39" t="s">
        <v>33</v>
      </c>
      <c r="M223" s="44" t="s">
        <v>24</v>
      </c>
      <c r="N223" s="32"/>
      <c r="O223" s="32"/>
      <c r="P223" s="31"/>
      <c r="Q223" s="31"/>
      <c r="R223" s="31"/>
      <c r="S223" s="31"/>
      <c r="T223" s="31"/>
      <c r="U223" s="31"/>
      <c r="V223" s="31"/>
    </row>
    <row r="224" spans="1:22" ht="23.25" customHeight="1">
      <c r="A224" s="37" t="s">
        <v>3089</v>
      </c>
      <c r="B224" s="38">
        <f t="shared" si="33"/>
        <v>12000</v>
      </c>
      <c r="C224" s="42">
        <v>1200</v>
      </c>
      <c r="D224" s="39">
        <v>50</v>
      </c>
      <c r="E224" s="39">
        <f t="shared" si="32"/>
        <v>90</v>
      </c>
      <c r="F224" s="39">
        <v>0</v>
      </c>
      <c r="G224" s="40">
        <f t="shared" si="8"/>
        <v>30</v>
      </c>
      <c r="H224" s="39">
        <v>20</v>
      </c>
      <c r="I224" s="39">
        <f t="shared" si="9"/>
        <v>25</v>
      </c>
      <c r="J224" s="39">
        <v>20</v>
      </c>
      <c r="K224" s="39">
        <f t="shared" si="10"/>
        <v>60</v>
      </c>
      <c r="L224" s="39" t="s">
        <v>16</v>
      </c>
      <c r="M224" s="32"/>
      <c r="N224" s="32"/>
      <c r="O224" s="32"/>
      <c r="P224" s="31"/>
      <c r="Q224" s="31"/>
      <c r="R224" s="31"/>
      <c r="S224" s="31"/>
      <c r="T224" s="31"/>
      <c r="U224" s="31"/>
      <c r="V224" s="31"/>
    </row>
    <row r="225" spans="1:22" ht="23.25" customHeight="1">
      <c r="A225" s="37" t="s">
        <v>3090</v>
      </c>
      <c r="B225" s="38">
        <f t="shared" si="33"/>
        <v>14000</v>
      </c>
      <c r="C225" s="42">
        <v>1400</v>
      </c>
      <c r="D225" s="39">
        <v>50</v>
      </c>
      <c r="E225" s="39">
        <f t="shared" si="32"/>
        <v>90</v>
      </c>
      <c r="F225" s="39">
        <v>0</v>
      </c>
      <c r="G225" s="40">
        <f t="shared" si="8"/>
        <v>30</v>
      </c>
      <c r="H225" s="39">
        <v>0</v>
      </c>
      <c r="I225" s="39">
        <f t="shared" si="9"/>
        <v>5</v>
      </c>
      <c r="J225" s="39">
        <v>20</v>
      </c>
      <c r="K225" s="39">
        <f t="shared" si="10"/>
        <v>60</v>
      </c>
      <c r="L225" s="39" t="s">
        <v>33</v>
      </c>
      <c r="M225" s="32"/>
      <c r="N225" s="32"/>
      <c r="O225" s="32"/>
      <c r="P225" s="31"/>
      <c r="Q225" s="31"/>
      <c r="R225" s="31"/>
      <c r="S225" s="31"/>
      <c r="T225" s="31"/>
      <c r="U225" s="31"/>
      <c r="V225" s="31"/>
    </row>
    <row r="226" spans="1:22" ht="23.25" customHeight="1">
      <c r="A226" s="37" t="s">
        <v>3091</v>
      </c>
      <c r="B226" s="38">
        <f t="shared" si="33"/>
        <v>15000</v>
      </c>
      <c r="C226" s="42">
        <v>1500</v>
      </c>
      <c r="D226" s="39">
        <v>10</v>
      </c>
      <c r="E226" s="39">
        <f t="shared" si="32"/>
        <v>50</v>
      </c>
      <c r="F226" s="39">
        <v>0</v>
      </c>
      <c r="G226" s="40">
        <f t="shared" si="8"/>
        <v>30</v>
      </c>
      <c r="H226" s="39">
        <v>0</v>
      </c>
      <c r="I226" s="39">
        <f t="shared" si="9"/>
        <v>5</v>
      </c>
      <c r="J226" s="39">
        <v>40</v>
      </c>
      <c r="K226" s="39">
        <f t="shared" si="10"/>
        <v>80</v>
      </c>
      <c r="L226" s="42" t="s">
        <v>40</v>
      </c>
      <c r="M226" s="32"/>
      <c r="N226" s="32"/>
      <c r="O226" s="32"/>
      <c r="P226" s="31"/>
      <c r="Q226" s="31"/>
      <c r="R226" s="31"/>
      <c r="S226" s="31"/>
      <c r="T226" s="31"/>
      <c r="U226" s="31"/>
      <c r="V226" s="31"/>
    </row>
    <row r="227" spans="1:22" ht="23.25" customHeight="1">
      <c r="A227" s="37" t="s">
        <v>3092</v>
      </c>
      <c r="B227" s="38">
        <f t="shared" si="33"/>
        <v>30000</v>
      </c>
      <c r="C227" s="42">
        <v>3000</v>
      </c>
      <c r="D227" s="39">
        <v>50</v>
      </c>
      <c r="E227" s="39">
        <f t="shared" si="32"/>
        <v>90</v>
      </c>
      <c r="F227" s="39">
        <v>30</v>
      </c>
      <c r="G227" s="40">
        <f t="shared" si="8"/>
        <v>60</v>
      </c>
      <c r="H227" s="39">
        <v>10</v>
      </c>
      <c r="I227" s="39">
        <f t="shared" si="9"/>
        <v>15</v>
      </c>
      <c r="J227" s="39">
        <v>0</v>
      </c>
      <c r="K227" s="39">
        <f t="shared" si="10"/>
        <v>40</v>
      </c>
      <c r="L227" s="39" t="s">
        <v>23</v>
      </c>
      <c r="M227" s="32"/>
      <c r="N227" s="32"/>
      <c r="O227" s="32"/>
      <c r="P227" s="31"/>
      <c r="Q227" s="31"/>
      <c r="R227" s="31"/>
      <c r="S227" s="31"/>
      <c r="T227" s="31"/>
      <c r="U227" s="31"/>
      <c r="V227" s="31"/>
    </row>
    <row r="228" spans="1:22" ht="23.25" customHeight="1">
      <c r="A228" s="37" t="s">
        <v>3093</v>
      </c>
      <c r="B228" s="38">
        <f t="shared" si="33"/>
        <v>5000</v>
      </c>
      <c r="C228" s="39">
        <v>500</v>
      </c>
      <c r="D228" s="39">
        <v>30</v>
      </c>
      <c r="E228" s="39">
        <f t="shared" si="32"/>
        <v>70</v>
      </c>
      <c r="F228" s="39">
        <v>50</v>
      </c>
      <c r="G228" s="40">
        <f t="shared" si="8"/>
        <v>80</v>
      </c>
      <c r="H228" s="39">
        <v>10</v>
      </c>
      <c r="I228" s="39">
        <f t="shared" si="9"/>
        <v>15</v>
      </c>
      <c r="J228" s="39">
        <v>40</v>
      </c>
      <c r="K228" s="39">
        <f t="shared" si="10"/>
        <v>80</v>
      </c>
      <c r="L228" s="39" t="s">
        <v>33</v>
      </c>
      <c r="M228" s="32"/>
      <c r="N228" s="32"/>
      <c r="O228" s="32"/>
      <c r="P228" s="31"/>
      <c r="Q228" s="31"/>
      <c r="R228" s="31"/>
      <c r="S228" s="31"/>
      <c r="T228" s="31"/>
      <c r="U228" s="31"/>
      <c r="V228" s="31"/>
    </row>
    <row r="229" spans="1:22" ht="23.25" customHeight="1">
      <c r="A229" s="37" t="s">
        <v>3094</v>
      </c>
      <c r="B229" s="38">
        <f t="shared" si="33"/>
        <v>15000</v>
      </c>
      <c r="C229" s="42">
        <v>1500</v>
      </c>
      <c r="D229" s="39">
        <v>0</v>
      </c>
      <c r="E229" s="39">
        <f t="shared" si="32"/>
        <v>40</v>
      </c>
      <c r="F229" s="39">
        <v>10</v>
      </c>
      <c r="G229" s="40">
        <f t="shared" si="8"/>
        <v>40</v>
      </c>
      <c r="H229" s="39">
        <v>10</v>
      </c>
      <c r="I229" s="39">
        <f t="shared" si="9"/>
        <v>15</v>
      </c>
      <c r="J229" s="39">
        <v>40</v>
      </c>
      <c r="K229" s="39">
        <f t="shared" si="10"/>
        <v>80</v>
      </c>
      <c r="L229" s="39" t="s">
        <v>33</v>
      </c>
      <c r="M229" s="32"/>
      <c r="N229" s="32"/>
      <c r="O229" s="32"/>
      <c r="P229" s="31"/>
      <c r="Q229" s="31"/>
      <c r="R229" s="31"/>
      <c r="S229" s="31"/>
      <c r="T229" s="31"/>
      <c r="U229" s="31"/>
      <c r="V229" s="31"/>
    </row>
    <row r="230" spans="1:22" ht="23.25" customHeight="1">
      <c r="A230" s="37" t="s">
        <v>3095</v>
      </c>
      <c r="B230" s="38">
        <f t="shared" si="33"/>
        <v>10000</v>
      </c>
      <c r="C230" s="42">
        <v>1000</v>
      </c>
      <c r="D230" s="39">
        <v>50</v>
      </c>
      <c r="E230" s="39">
        <f t="shared" si="32"/>
        <v>90</v>
      </c>
      <c r="F230" s="39">
        <v>10</v>
      </c>
      <c r="G230" s="40">
        <f t="shared" si="8"/>
        <v>40</v>
      </c>
      <c r="H230" s="39">
        <v>0</v>
      </c>
      <c r="I230" s="39">
        <f t="shared" si="9"/>
        <v>5</v>
      </c>
      <c r="J230" s="39">
        <v>10</v>
      </c>
      <c r="K230" s="39">
        <f t="shared" si="10"/>
        <v>50</v>
      </c>
      <c r="L230" s="42" t="s">
        <v>40</v>
      </c>
      <c r="M230" s="32"/>
      <c r="N230" s="32"/>
      <c r="O230" s="32"/>
      <c r="P230" s="31"/>
      <c r="Q230" s="31"/>
      <c r="R230" s="31"/>
      <c r="S230" s="31"/>
      <c r="T230" s="31"/>
      <c r="U230" s="31"/>
      <c r="V230" s="31"/>
    </row>
    <row r="231" spans="1:22" ht="23.25" customHeight="1">
      <c r="A231" s="37" t="s">
        <v>3096</v>
      </c>
      <c r="B231" s="38">
        <f t="shared" si="33"/>
        <v>10000</v>
      </c>
      <c r="C231" s="42">
        <v>1000</v>
      </c>
      <c r="D231" s="39">
        <v>30</v>
      </c>
      <c r="E231" s="39">
        <f t="shared" si="32"/>
        <v>70</v>
      </c>
      <c r="F231" s="39">
        <v>10</v>
      </c>
      <c r="G231" s="40">
        <f t="shared" si="8"/>
        <v>40</v>
      </c>
      <c r="H231" s="39">
        <v>0</v>
      </c>
      <c r="I231" s="39">
        <f t="shared" si="9"/>
        <v>5</v>
      </c>
      <c r="J231" s="39">
        <v>-20</v>
      </c>
      <c r="K231" s="39">
        <f t="shared" si="10"/>
        <v>20</v>
      </c>
      <c r="L231" s="39" t="s">
        <v>33</v>
      </c>
      <c r="M231" s="32"/>
      <c r="N231" s="32"/>
      <c r="O231" s="32"/>
      <c r="P231" s="31"/>
      <c r="Q231" s="31"/>
      <c r="R231" s="31"/>
      <c r="S231" s="31"/>
      <c r="T231" s="31"/>
      <c r="U231" s="31"/>
      <c r="V231" s="31"/>
    </row>
    <row r="232" spans="1:22" ht="23.25" customHeight="1">
      <c r="A232" s="37" t="s">
        <v>3097</v>
      </c>
      <c r="B232" s="38">
        <f t="shared" si="33"/>
        <v>8000</v>
      </c>
      <c r="C232" s="39">
        <v>800</v>
      </c>
      <c r="D232" s="39">
        <v>40</v>
      </c>
      <c r="E232" s="39">
        <f t="shared" si="32"/>
        <v>80</v>
      </c>
      <c r="F232" s="39">
        <v>30</v>
      </c>
      <c r="G232" s="40">
        <f t="shared" si="8"/>
        <v>60</v>
      </c>
      <c r="H232" s="39">
        <v>10</v>
      </c>
      <c r="I232" s="39">
        <f t="shared" si="9"/>
        <v>15</v>
      </c>
      <c r="J232" s="39">
        <v>-10</v>
      </c>
      <c r="K232" s="39">
        <f t="shared" si="10"/>
        <v>30</v>
      </c>
      <c r="L232" s="39" t="s">
        <v>16</v>
      </c>
      <c r="M232" s="32"/>
      <c r="N232" s="32"/>
      <c r="O232" s="32"/>
      <c r="P232" s="31"/>
      <c r="Q232" s="31"/>
      <c r="R232" s="31"/>
      <c r="S232" s="31"/>
      <c r="T232" s="31"/>
      <c r="U232" s="31"/>
      <c r="V232" s="31"/>
    </row>
    <row r="233" spans="1:22" ht="23.25" customHeight="1">
      <c r="A233" s="37" t="s">
        <v>3098</v>
      </c>
      <c r="B233" s="38">
        <f t="shared" si="33"/>
        <v>12000</v>
      </c>
      <c r="C233" s="42">
        <v>1200</v>
      </c>
      <c r="D233" s="39">
        <v>-50</v>
      </c>
      <c r="E233" s="53">
        <f>30</f>
        <v>30</v>
      </c>
      <c r="F233" s="39">
        <v>30</v>
      </c>
      <c r="G233" s="40">
        <f t="shared" si="8"/>
        <v>60</v>
      </c>
      <c r="H233" s="39">
        <v>10</v>
      </c>
      <c r="I233" s="39">
        <f t="shared" si="9"/>
        <v>15</v>
      </c>
      <c r="J233" s="39">
        <v>0</v>
      </c>
      <c r="K233" s="39">
        <f t="shared" si="10"/>
        <v>40</v>
      </c>
      <c r="L233" s="39" t="s">
        <v>2867</v>
      </c>
      <c r="M233" s="45" t="s">
        <v>34</v>
      </c>
      <c r="N233" s="32"/>
      <c r="O233" s="32"/>
      <c r="P233" s="31"/>
      <c r="Q233" s="31"/>
      <c r="R233" s="31"/>
      <c r="S233" s="31"/>
      <c r="T233" s="31"/>
      <c r="U233" s="31"/>
      <c r="V233" s="31"/>
    </row>
    <row r="234" spans="1:22" ht="23.25" customHeight="1">
      <c r="A234" s="37" t="s">
        <v>3099</v>
      </c>
      <c r="B234" s="38">
        <f t="shared" si="33"/>
        <v>2000</v>
      </c>
      <c r="C234" s="39">
        <v>200</v>
      </c>
      <c r="D234" s="39">
        <v>40</v>
      </c>
      <c r="E234" s="39">
        <f t="shared" ref="E234:E246" si="34">D234+40</f>
        <v>80</v>
      </c>
      <c r="F234" s="39">
        <v>50</v>
      </c>
      <c r="G234" s="40">
        <f t="shared" si="8"/>
        <v>80</v>
      </c>
      <c r="H234" s="39">
        <v>30</v>
      </c>
      <c r="I234" s="39">
        <f t="shared" si="9"/>
        <v>35</v>
      </c>
      <c r="J234" s="39">
        <v>40</v>
      </c>
      <c r="K234" s="39">
        <f t="shared" si="10"/>
        <v>80</v>
      </c>
      <c r="L234" s="39" t="s">
        <v>33</v>
      </c>
      <c r="M234" s="32"/>
      <c r="N234" s="32"/>
      <c r="O234" s="32"/>
      <c r="P234" s="31"/>
      <c r="Q234" s="31"/>
      <c r="R234" s="31"/>
      <c r="S234" s="31"/>
      <c r="T234" s="31"/>
      <c r="U234" s="31"/>
      <c r="V234" s="31"/>
    </row>
    <row r="235" spans="1:22" ht="23.25" customHeight="1">
      <c r="A235" s="37" t="s">
        <v>3100</v>
      </c>
      <c r="B235" s="38">
        <f t="shared" si="33"/>
        <v>50000</v>
      </c>
      <c r="C235" s="42">
        <v>5000</v>
      </c>
      <c r="D235" s="39">
        <v>80</v>
      </c>
      <c r="E235" s="39">
        <f t="shared" si="34"/>
        <v>120</v>
      </c>
      <c r="F235" s="39">
        <v>100</v>
      </c>
      <c r="G235" s="40">
        <f t="shared" si="8"/>
        <v>130</v>
      </c>
      <c r="H235" s="39">
        <v>30</v>
      </c>
      <c r="I235" s="39">
        <f t="shared" si="9"/>
        <v>35</v>
      </c>
      <c r="J235" s="39">
        <v>50</v>
      </c>
      <c r="K235" s="39">
        <f t="shared" si="10"/>
        <v>90</v>
      </c>
      <c r="L235" s="42" t="s">
        <v>40</v>
      </c>
      <c r="M235" s="41" t="s">
        <v>41</v>
      </c>
      <c r="N235" s="32"/>
      <c r="O235" s="32"/>
      <c r="P235" s="31"/>
      <c r="Q235" s="31"/>
      <c r="R235" s="31"/>
      <c r="S235" s="31"/>
      <c r="T235" s="31"/>
      <c r="U235" s="31"/>
      <c r="V235" s="31"/>
    </row>
    <row r="236" spans="1:22" ht="23.25" customHeight="1">
      <c r="A236" s="37" t="s">
        <v>3101</v>
      </c>
      <c r="B236" s="38">
        <f t="shared" si="33"/>
        <v>35000</v>
      </c>
      <c r="C236" s="42">
        <v>3500</v>
      </c>
      <c r="D236" s="39">
        <v>40</v>
      </c>
      <c r="E236" s="39">
        <f t="shared" si="34"/>
        <v>80</v>
      </c>
      <c r="F236" s="39">
        <v>10</v>
      </c>
      <c r="G236" s="40">
        <f t="shared" si="8"/>
        <v>40</v>
      </c>
      <c r="H236" s="39">
        <v>20</v>
      </c>
      <c r="I236" s="39">
        <f t="shared" si="9"/>
        <v>25</v>
      </c>
      <c r="J236" s="39">
        <v>10</v>
      </c>
      <c r="K236" s="39">
        <f t="shared" si="10"/>
        <v>50</v>
      </c>
      <c r="L236" s="42" t="s">
        <v>40</v>
      </c>
      <c r="M236" s="32"/>
      <c r="N236" s="32"/>
      <c r="O236" s="32"/>
      <c r="P236" s="31"/>
      <c r="Q236" s="31"/>
      <c r="R236" s="31"/>
      <c r="S236" s="31"/>
      <c r="T236" s="31"/>
      <c r="U236" s="31"/>
      <c r="V236" s="31"/>
    </row>
    <row r="237" spans="1:22" ht="23.25" customHeight="1">
      <c r="A237" s="37" t="s">
        <v>3102</v>
      </c>
      <c r="B237" s="38">
        <f t="shared" si="33"/>
        <v>5000</v>
      </c>
      <c r="C237" s="39">
        <v>500</v>
      </c>
      <c r="D237" s="39">
        <v>20</v>
      </c>
      <c r="E237" s="39">
        <f t="shared" si="34"/>
        <v>60</v>
      </c>
      <c r="F237" s="39">
        <v>10</v>
      </c>
      <c r="G237" s="40">
        <f t="shared" si="8"/>
        <v>40</v>
      </c>
      <c r="H237" s="39">
        <v>0</v>
      </c>
      <c r="I237" s="39">
        <f t="shared" si="9"/>
        <v>5</v>
      </c>
      <c r="J237" s="39">
        <v>20</v>
      </c>
      <c r="K237" s="39">
        <f t="shared" si="10"/>
        <v>60</v>
      </c>
      <c r="L237" s="39" t="s">
        <v>23</v>
      </c>
      <c r="M237" s="32"/>
      <c r="N237" s="32"/>
      <c r="O237" s="32"/>
      <c r="P237" s="31"/>
      <c r="Q237" s="31"/>
      <c r="R237" s="31"/>
      <c r="S237" s="31"/>
      <c r="T237" s="31"/>
      <c r="U237" s="31"/>
      <c r="V237" s="31"/>
    </row>
    <row r="238" spans="1:22" ht="23.25" customHeight="1">
      <c r="A238" s="37" t="s">
        <v>3103</v>
      </c>
      <c r="B238" s="38">
        <f t="shared" si="33"/>
        <v>5000</v>
      </c>
      <c r="C238" s="39">
        <v>500</v>
      </c>
      <c r="D238" s="39">
        <v>30</v>
      </c>
      <c r="E238" s="39">
        <f t="shared" si="34"/>
        <v>70</v>
      </c>
      <c r="F238" s="39">
        <v>0</v>
      </c>
      <c r="G238" s="40">
        <f t="shared" si="8"/>
        <v>30</v>
      </c>
      <c r="H238" s="39">
        <v>10</v>
      </c>
      <c r="I238" s="39">
        <f t="shared" si="9"/>
        <v>15</v>
      </c>
      <c r="J238" s="39">
        <v>20</v>
      </c>
      <c r="K238" s="39">
        <f t="shared" si="10"/>
        <v>60</v>
      </c>
      <c r="L238" s="39" t="s">
        <v>33</v>
      </c>
      <c r="M238" s="32"/>
      <c r="N238" s="32"/>
      <c r="O238" s="32"/>
      <c r="P238" s="31"/>
      <c r="Q238" s="31"/>
      <c r="R238" s="31"/>
      <c r="S238" s="31"/>
      <c r="T238" s="31"/>
      <c r="U238" s="31"/>
      <c r="V238" s="31"/>
    </row>
    <row r="239" spans="1:22" ht="23.25" customHeight="1">
      <c r="A239" s="37" t="s">
        <v>3104</v>
      </c>
      <c r="B239" s="38">
        <f t="shared" si="33"/>
        <v>15000</v>
      </c>
      <c r="C239" s="42">
        <v>1500</v>
      </c>
      <c r="D239" s="39">
        <v>40</v>
      </c>
      <c r="E239" s="39">
        <f t="shared" si="34"/>
        <v>80</v>
      </c>
      <c r="F239" s="39">
        <v>0</v>
      </c>
      <c r="G239" s="40">
        <f t="shared" si="8"/>
        <v>30</v>
      </c>
      <c r="H239" s="39">
        <v>10</v>
      </c>
      <c r="I239" s="39">
        <f t="shared" si="9"/>
        <v>15</v>
      </c>
      <c r="J239" s="39">
        <v>20</v>
      </c>
      <c r="K239" s="39">
        <f t="shared" si="10"/>
        <v>60</v>
      </c>
      <c r="L239" s="39" t="s">
        <v>16</v>
      </c>
      <c r="M239" s="44" t="s">
        <v>24</v>
      </c>
      <c r="N239" s="32"/>
      <c r="O239" s="32"/>
      <c r="P239" s="31"/>
      <c r="Q239" s="31"/>
      <c r="R239" s="31"/>
      <c r="S239" s="31"/>
      <c r="T239" s="31"/>
      <c r="U239" s="31"/>
      <c r="V239" s="31"/>
    </row>
    <row r="240" spans="1:22" ht="23.25" customHeight="1">
      <c r="A240" s="37" t="s">
        <v>3105</v>
      </c>
      <c r="B240" s="38">
        <f t="shared" si="33"/>
        <v>6000</v>
      </c>
      <c r="C240" s="39">
        <v>600</v>
      </c>
      <c r="D240" s="39">
        <v>40</v>
      </c>
      <c r="E240" s="39">
        <f t="shared" si="34"/>
        <v>80</v>
      </c>
      <c r="F240" s="39">
        <v>10</v>
      </c>
      <c r="G240" s="40">
        <f t="shared" si="8"/>
        <v>40</v>
      </c>
      <c r="H240" s="39">
        <v>30</v>
      </c>
      <c r="I240" s="39">
        <f t="shared" si="9"/>
        <v>35</v>
      </c>
      <c r="J240" s="39">
        <v>-10</v>
      </c>
      <c r="K240" s="39">
        <f t="shared" si="10"/>
        <v>30</v>
      </c>
      <c r="L240" s="42" t="s">
        <v>40</v>
      </c>
      <c r="M240" s="32"/>
      <c r="N240" s="32"/>
      <c r="O240" s="32"/>
      <c r="P240" s="31"/>
      <c r="Q240" s="31"/>
      <c r="R240" s="31"/>
      <c r="S240" s="31"/>
      <c r="T240" s="31"/>
      <c r="U240" s="31"/>
      <c r="V240" s="31"/>
    </row>
    <row r="241" spans="1:22" ht="23.25" customHeight="1">
      <c r="A241" s="37" t="s">
        <v>3106</v>
      </c>
      <c r="B241" s="38">
        <f t="shared" si="33"/>
        <v>15000</v>
      </c>
      <c r="C241" s="42">
        <v>1500</v>
      </c>
      <c r="D241" s="39">
        <v>40</v>
      </c>
      <c r="E241" s="39">
        <f t="shared" si="34"/>
        <v>80</v>
      </c>
      <c r="F241" s="39">
        <v>0</v>
      </c>
      <c r="G241" s="40">
        <f t="shared" si="8"/>
        <v>30</v>
      </c>
      <c r="H241" s="39">
        <v>20</v>
      </c>
      <c r="I241" s="39">
        <f t="shared" si="9"/>
        <v>25</v>
      </c>
      <c r="J241" s="39">
        <v>0</v>
      </c>
      <c r="K241" s="39">
        <f t="shared" si="10"/>
        <v>40</v>
      </c>
      <c r="L241" s="39" t="s">
        <v>33</v>
      </c>
      <c r="M241" s="32"/>
      <c r="N241" s="32"/>
      <c r="O241" s="32"/>
      <c r="P241" s="31"/>
      <c r="Q241" s="31"/>
      <c r="R241" s="31"/>
      <c r="S241" s="31"/>
      <c r="T241" s="31"/>
      <c r="U241" s="31"/>
      <c r="V241" s="31"/>
    </row>
    <row r="242" spans="1:22" ht="23.25" customHeight="1">
      <c r="A242" s="37" t="s">
        <v>3107</v>
      </c>
      <c r="B242" s="38">
        <f t="shared" si="33"/>
        <v>10000</v>
      </c>
      <c r="C242" s="42">
        <v>1000</v>
      </c>
      <c r="D242" s="39">
        <v>30</v>
      </c>
      <c r="E242" s="39">
        <f t="shared" si="34"/>
        <v>70</v>
      </c>
      <c r="F242" s="39">
        <v>0</v>
      </c>
      <c r="G242" s="40">
        <f t="shared" si="8"/>
        <v>30</v>
      </c>
      <c r="H242" s="39">
        <v>0</v>
      </c>
      <c r="I242" s="39">
        <f t="shared" si="9"/>
        <v>5</v>
      </c>
      <c r="J242" s="39">
        <v>-20</v>
      </c>
      <c r="K242" s="39">
        <f t="shared" si="10"/>
        <v>20</v>
      </c>
      <c r="L242" s="39" t="s">
        <v>2867</v>
      </c>
      <c r="M242" s="32"/>
      <c r="N242" s="32"/>
      <c r="O242" s="32"/>
      <c r="P242" s="31"/>
      <c r="Q242" s="31"/>
      <c r="R242" s="31"/>
      <c r="S242" s="31"/>
      <c r="T242" s="31"/>
      <c r="U242" s="31"/>
      <c r="V242" s="31"/>
    </row>
    <row r="243" spans="1:22" ht="23.25" customHeight="1">
      <c r="A243" s="54" t="s">
        <v>3108</v>
      </c>
      <c r="B243" s="55">
        <f t="shared" si="33"/>
        <v>5000</v>
      </c>
      <c r="C243" s="55">
        <v>500</v>
      </c>
      <c r="D243" s="55">
        <v>40</v>
      </c>
      <c r="E243" s="55">
        <f t="shared" si="34"/>
        <v>80</v>
      </c>
      <c r="F243" s="55">
        <v>0</v>
      </c>
      <c r="G243" s="56">
        <f t="shared" si="8"/>
        <v>30</v>
      </c>
      <c r="H243" s="55">
        <v>30</v>
      </c>
      <c r="I243" s="55">
        <f t="shared" si="9"/>
        <v>35</v>
      </c>
      <c r="J243" s="55">
        <v>20</v>
      </c>
      <c r="K243" s="55">
        <f t="shared" si="10"/>
        <v>60</v>
      </c>
      <c r="L243" s="55" t="s">
        <v>33</v>
      </c>
      <c r="M243" s="57" t="s">
        <v>3048</v>
      </c>
      <c r="N243" s="58"/>
      <c r="O243" s="58"/>
      <c r="P243" s="59"/>
      <c r="Q243" s="59"/>
      <c r="R243" s="59"/>
      <c r="S243" s="59"/>
      <c r="T243" s="59"/>
      <c r="U243" s="59"/>
      <c r="V243" s="59"/>
    </row>
    <row r="244" spans="1:22" ht="23.25" customHeight="1">
      <c r="A244" s="37" t="s">
        <v>3109</v>
      </c>
      <c r="B244" s="38">
        <f t="shared" si="33"/>
        <v>5000</v>
      </c>
      <c r="C244" s="39">
        <v>500</v>
      </c>
      <c r="D244" s="39">
        <v>30</v>
      </c>
      <c r="E244" s="39">
        <f t="shared" si="34"/>
        <v>70</v>
      </c>
      <c r="F244" s="39">
        <v>30</v>
      </c>
      <c r="G244" s="40">
        <f t="shared" si="8"/>
        <v>60</v>
      </c>
      <c r="H244" s="39">
        <v>10</v>
      </c>
      <c r="I244" s="39">
        <f t="shared" si="9"/>
        <v>15</v>
      </c>
      <c r="J244" s="39">
        <v>0</v>
      </c>
      <c r="K244" s="39">
        <f t="shared" si="10"/>
        <v>40</v>
      </c>
      <c r="L244" s="39" t="s">
        <v>16</v>
      </c>
      <c r="M244" s="32"/>
      <c r="N244" s="32"/>
      <c r="O244" s="32"/>
      <c r="P244" s="31"/>
      <c r="Q244" s="31"/>
      <c r="R244" s="31"/>
      <c r="S244" s="31"/>
      <c r="T244" s="31"/>
      <c r="U244" s="31"/>
      <c r="V244" s="31"/>
    </row>
    <row r="245" spans="1:22" ht="23.25" customHeight="1">
      <c r="A245" s="37" t="s">
        <v>3110</v>
      </c>
      <c r="B245" s="38">
        <f t="shared" si="33"/>
        <v>50000</v>
      </c>
      <c r="C245" s="42">
        <v>5000</v>
      </c>
      <c r="D245" s="39">
        <v>70</v>
      </c>
      <c r="E245" s="39">
        <f t="shared" si="34"/>
        <v>110</v>
      </c>
      <c r="F245" s="39">
        <v>50</v>
      </c>
      <c r="G245" s="40">
        <f t="shared" si="8"/>
        <v>80</v>
      </c>
      <c r="H245" s="39">
        <v>30</v>
      </c>
      <c r="I245" s="39">
        <f t="shared" si="9"/>
        <v>35</v>
      </c>
      <c r="J245" s="39">
        <v>30</v>
      </c>
      <c r="K245" s="39">
        <f t="shared" si="10"/>
        <v>70</v>
      </c>
      <c r="L245" s="39" t="s">
        <v>33</v>
      </c>
      <c r="M245" s="32"/>
      <c r="N245" s="32"/>
      <c r="O245" s="32"/>
      <c r="P245" s="31"/>
      <c r="Q245" s="31"/>
      <c r="R245" s="31"/>
      <c r="S245" s="31"/>
      <c r="T245" s="31"/>
      <c r="U245" s="31"/>
      <c r="V245" s="31"/>
    </row>
    <row r="246" spans="1:22" ht="23.25" customHeight="1">
      <c r="A246" s="37" t="s">
        <v>3111</v>
      </c>
      <c r="B246" s="38">
        <f t="shared" si="33"/>
        <v>10000</v>
      </c>
      <c r="C246" s="42">
        <v>1000</v>
      </c>
      <c r="D246" s="39">
        <v>30</v>
      </c>
      <c r="E246" s="39">
        <f t="shared" si="34"/>
        <v>70</v>
      </c>
      <c r="F246" s="39">
        <v>70</v>
      </c>
      <c r="G246" s="40">
        <f t="shared" si="8"/>
        <v>100</v>
      </c>
      <c r="H246" s="39">
        <v>0</v>
      </c>
      <c r="I246" s="39">
        <f t="shared" si="9"/>
        <v>5</v>
      </c>
      <c r="J246" s="39">
        <v>-20</v>
      </c>
      <c r="K246" s="39">
        <f t="shared" si="10"/>
        <v>20</v>
      </c>
      <c r="L246" s="42" t="s">
        <v>40</v>
      </c>
      <c r="M246" s="41" t="s">
        <v>41</v>
      </c>
      <c r="N246" s="32"/>
      <c r="O246" s="32"/>
      <c r="P246" s="31"/>
      <c r="Q246" s="31"/>
      <c r="R246" s="31"/>
      <c r="S246" s="31"/>
      <c r="T246" s="31"/>
      <c r="U246" s="31"/>
      <c r="V246" s="31"/>
    </row>
    <row r="247" spans="1:22" ht="23.25" customHeight="1">
      <c r="A247" s="37" t="s">
        <v>3112</v>
      </c>
      <c r="B247" s="38">
        <f t="shared" si="33"/>
        <v>8000</v>
      </c>
      <c r="C247" s="39">
        <v>800</v>
      </c>
      <c r="D247" s="39">
        <v>40</v>
      </c>
      <c r="E247" s="39">
        <f>30</f>
        <v>30</v>
      </c>
      <c r="F247" s="39">
        <v>10</v>
      </c>
      <c r="G247" s="40">
        <f t="shared" si="8"/>
        <v>40</v>
      </c>
      <c r="H247" s="39">
        <v>0</v>
      </c>
      <c r="I247" s="39">
        <f t="shared" si="9"/>
        <v>5</v>
      </c>
      <c r="J247" s="39">
        <v>-10</v>
      </c>
      <c r="K247" s="39">
        <f t="shared" si="10"/>
        <v>30</v>
      </c>
      <c r="L247" s="39" t="s">
        <v>23</v>
      </c>
      <c r="M247" s="32"/>
      <c r="N247" s="32"/>
      <c r="O247" s="32"/>
      <c r="P247" s="31"/>
      <c r="Q247" s="31"/>
      <c r="R247" s="31"/>
      <c r="S247" s="31"/>
      <c r="T247" s="31"/>
      <c r="U247" s="31"/>
      <c r="V247" s="31"/>
    </row>
    <row r="248" spans="1:22" ht="23.25" customHeight="1">
      <c r="A248" s="37" t="s">
        <v>3113</v>
      </c>
      <c r="B248" s="38">
        <f t="shared" si="33"/>
        <v>10000</v>
      </c>
      <c r="C248" s="42">
        <v>1000</v>
      </c>
      <c r="D248" s="39">
        <v>80</v>
      </c>
      <c r="E248" s="39">
        <f t="shared" ref="E248:E253" si="35">D248+40</f>
        <v>120</v>
      </c>
      <c r="F248" s="39">
        <v>0</v>
      </c>
      <c r="G248" s="40">
        <f t="shared" si="8"/>
        <v>30</v>
      </c>
      <c r="H248" s="39">
        <v>30</v>
      </c>
      <c r="I248" s="39">
        <f t="shared" si="9"/>
        <v>35</v>
      </c>
      <c r="J248" s="39">
        <v>50</v>
      </c>
      <c r="K248" s="39">
        <f t="shared" si="10"/>
        <v>90</v>
      </c>
      <c r="L248" s="39" t="s">
        <v>33</v>
      </c>
      <c r="M248" s="32"/>
      <c r="N248" s="32"/>
      <c r="O248" s="32"/>
      <c r="P248" s="31"/>
      <c r="Q248" s="31"/>
      <c r="R248" s="31"/>
      <c r="S248" s="31"/>
      <c r="T248" s="31"/>
      <c r="U248" s="31"/>
      <c r="V248" s="31"/>
    </row>
    <row r="249" spans="1:22" ht="23.25" customHeight="1">
      <c r="A249" s="37" t="s">
        <v>3114</v>
      </c>
      <c r="B249" s="38">
        <f t="shared" si="33"/>
        <v>25000</v>
      </c>
      <c r="C249" s="42">
        <v>2500</v>
      </c>
      <c r="D249" s="39">
        <v>40</v>
      </c>
      <c r="E249" s="39">
        <f t="shared" si="35"/>
        <v>80</v>
      </c>
      <c r="F249" s="39">
        <v>0</v>
      </c>
      <c r="G249" s="40">
        <f t="shared" si="8"/>
        <v>30</v>
      </c>
      <c r="H249" s="39">
        <v>10</v>
      </c>
      <c r="I249" s="39">
        <f t="shared" si="9"/>
        <v>15</v>
      </c>
      <c r="J249" s="39">
        <v>20</v>
      </c>
      <c r="K249" s="39">
        <f t="shared" si="10"/>
        <v>60</v>
      </c>
      <c r="L249" s="39" t="s">
        <v>33</v>
      </c>
      <c r="M249" s="32"/>
      <c r="N249" s="32"/>
      <c r="O249" s="32"/>
      <c r="P249" s="31"/>
      <c r="Q249" s="31"/>
      <c r="R249" s="31"/>
      <c r="S249" s="31"/>
      <c r="T249" s="31"/>
      <c r="U249" s="31"/>
      <c r="V249" s="31"/>
    </row>
    <row r="250" spans="1:22" ht="23.25" customHeight="1">
      <c r="A250" s="37" t="s">
        <v>3115</v>
      </c>
      <c r="B250" s="38">
        <f t="shared" si="33"/>
        <v>1000</v>
      </c>
      <c r="C250" s="39">
        <v>100</v>
      </c>
      <c r="D250" s="39">
        <v>20</v>
      </c>
      <c r="E250" s="39">
        <f t="shared" si="35"/>
        <v>60</v>
      </c>
      <c r="F250" s="39">
        <v>0</v>
      </c>
      <c r="G250" s="40">
        <f t="shared" si="8"/>
        <v>30</v>
      </c>
      <c r="H250" s="39">
        <v>10</v>
      </c>
      <c r="I250" s="39">
        <f t="shared" si="9"/>
        <v>15</v>
      </c>
      <c r="J250" s="39">
        <v>20</v>
      </c>
      <c r="K250" s="39">
        <f t="shared" si="10"/>
        <v>60</v>
      </c>
      <c r="L250" s="42" t="s">
        <v>40</v>
      </c>
      <c r="M250" s="32"/>
      <c r="N250" s="32"/>
      <c r="O250" s="32"/>
      <c r="P250" s="31"/>
      <c r="Q250" s="31"/>
      <c r="R250" s="31"/>
      <c r="S250" s="31"/>
      <c r="T250" s="31"/>
      <c r="U250" s="31"/>
      <c r="V250" s="31"/>
    </row>
    <row r="251" spans="1:22" ht="23.25" customHeight="1">
      <c r="A251" s="37" t="s">
        <v>3116</v>
      </c>
      <c r="B251" s="38">
        <f t="shared" si="33"/>
        <v>20000</v>
      </c>
      <c r="C251" s="42">
        <v>2000</v>
      </c>
      <c r="D251" s="39">
        <v>80</v>
      </c>
      <c r="E251" s="39">
        <f t="shared" si="35"/>
        <v>120</v>
      </c>
      <c r="F251" s="39">
        <v>30</v>
      </c>
      <c r="G251" s="40">
        <f t="shared" si="8"/>
        <v>60</v>
      </c>
      <c r="H251" s="39">
        <v>10</v>
      </c>
      <c r="I251" s="39">
        <f t="shared" si="9"/>
        <v>15</v>
      </c>
      <c r="J251" s="39">
        <v>20</v>
      </c>
      <c r="K251" s="39">
        <f t="shared" si="10"/>
        <v>60</v>
      </c>
      <c r="L251" s="39" t="s">
        <v>33</v>
      </c>
      <c r="M251" s="32"/>
      <c r="N251" s="32"/>
      <c r="O251" s="32"/>
      <c r="P251" s="31"/>
      <c r="Q251" s="31"/>
      <c r="R251" s="31"/>
      <c r="S251" s="31"/>
      <c r="T251" s="31"/>
      <c r="U251" s="31"/>
      <c r="V251" s="31"/>
    </row>
    <row r="252" spans="1:22" ht="23.25" customHeight="1">
      <c r="A252" s="37" t="s">
        <v>3117</v>
      </c>
      <c r="B252" s="38">
        <f t="shared" si="33"/>
        <v>16000</v>
      </c>
      <c r="C252" s="42">
        <v>1600</v>
      </c>
      <c r="D252" s="39">
        <v>40</v>
      </c>
      <c r="E252" s="39">
        <f t="shared" si="35"/>
        <v>80</v>
      </c>
      <c r="F252" s="39">
        <v>50</v>
      </c>
      <c r="G252" s="40">
        <f t="shared" si="8"/>
        <v>80</v>
      </c>
      <c r="H252" s="39">
        <v>30</v>
      </c>
      <c r="I252" s="39">
        <f t="shared" si="9"/>
        <v>35</v>
      </c>
      <c r="J252" s="39">
        <v>0</v>
      </c>
      <c r="K252" s="39">
        <f t="shared" si="10"/>
        <v>40</v>
      </c>
      <c r="L252" s="39" t="s">
        <v>16</v>
      </c>
      <c r="M252" s="32"/>
      <c r="N252" s="32"/>
      <c r="O252" s="32"/>
      <c r="P252" s="31"/>
      <c r="Q252" s="31"/>
      <c r="R252" s="31"/>
      <c r="S252" s="31"/>
      <c r="T252" s="31"/>
      <c r="U252" s="31"/>
      <c r="V252" s="31"/>
    </row>
    <row r="253" spans="1:22" ht="23.25" customHeight="1">
      <c r="A253" s="37" t="s">
        <v>3118</v>
      </c>
      <c r="B253" s="38">
        <f t="shared" si="33"/>
        <v>15000</v>
      </c>
      <c r="C253" s="42">
        <v>1500</v>
      </c>
      <c r="D253" s="39">
        <v>50</v>
      </c>
      <c r="E253" s="39">
        <f t="shared" si="35"/>
        <v>90</v>
      </c>
      <c r="F253" s="39">
        <v>70</v>
      </c>
      <c r="G253" s="40">
        <f t="shared" si="8"/>
        <v>100</v>
      </c>
      <c r="H253" s="39">
        <v>0</v>
      </c>
      <c r="I253" s="39">
        <f t="shared" si="9"/>
        <v>5</v>
      </c>
      <c r="J253" s="39">
        <v>10</v>
      </c>
      <c r="K253" s="39">
        <f t="shared" si="10"/>
        <v>50</v>
      </c>
      <c r="L253" s="39" t="s">
        <v>2867</v>
      </c>
      <c r="M253" s="32"/>
      <c r="N253" s="32"/>
      <c r="O253" s="32"/>
      <c r="P253" s="31"/>
      <c r="Q253" s="31"/>
      <c r="R253" s="31"/>
      <c r="S253" s="31"/>
      <c r="T253" s="31"/>
      <c r="U253" s="31"/>
      <c r="V253" s="31"/>
    </row>
    <row r="254" spans="1:22" ht="23.25" customHeight="1">
      <c r="A254" s="37" t="s">
        <v>3119</v>
      </c>
      <c r="B254" s="38">
        <f t="shared" si="33"/>
        <v>10000</v>
      </c>
      <c r="C254" s="42">
        <v>1000</v>
      </c>
      <c r="D254" s="39">
        <v>-50</v>
      </c>
      <c r="E254" s="39">
        <f>30</f>
        <v>30</v>
      </c>
      <c r="F254" s="39">
        <v>10</v>
      </c>
      <c r="G254" s="40">
        <f t="shared" si="8"/>
        <v>40</v>
      </c>
      <c r="H254" s="39">
        <v>20</v>
      </c>
      <c r="I254" s="39">
        <f t="shared" si="9"/>
        <v>25</v>
      </c>
      <c r="J254" s="39">
        <v>0</v>
      </c>
      <c r="K254" s="39">
        <f t="shared" si="10"/>
        <v>40</v>
      </c>
      <c r="L254" s="39" t="s">
        <v>33</v>
      </c>
      <c r="M254" s="41" t="s">
        <v>41</v>
      </c>
      <c r="N254" s="32"/>
      <c r="O254" s="32"/>
      <c r="P254" s="31"/>
      <c r="Q254" s="31"/>
      <c r="R254" s="31"/>
      <c r="S254" s="31"/>
      <c r="T254" s="31"/>
      <c r="U254" s="31"/>
      <c r="V254" s="31"/>
    </row>
    <row r="255" spans="1:22" ht="23.25" customHeight="1">
      <c r="A255" s="37" t="s">
        <v>3120</v>
      </c>
      <c r="B255" s="38">
        <f t="shared" si="33"/>
        <v>13000</v>
      </c>
      <c r="C255" s="42">
        <v>1300</v>
      </c>
      <c r="D255" s="39">
        <v>40</v>
      </c>
      <c r="E255" s="39">
        <f t="shared" ref="E255:E269" si="36">D255+40</f>
        <v>80</v>
      </c>
      <c r="F255" s="39">
        <v>10</v>
      </c>
      <c r="G255" s="40">
        <f t="shared" si="8"/>
        <v>40</v>
      </c>
      <c r="H255" s="39">
        <v>30</v>
      </c>
      <c r="I255" s="39">
        <f t="shared" si="9"/>
        <v>35</v>
      </c>
      <c r="J255" s="39">
        <v>50</v>
      </c>
      <c r="K255" s="39">
        <f t="shared" si="10"/>
        <v>90</v>
      </c>
      <c r="L255" s="42" t="s">
        <v>40</v>
      </c>
      <c r="M255" s="32"/>
      <c r="N255" s="32"/>
      <c r="O255" s="32"/>
      <c r="P255" s="31"/>
      <c r="Q255" s="31"/>
      <c r="R255" s="31"/>
      <c r="S255" s="31"/>
      <c r="T255" s="31"/>
      <c r="U255" s="31"/>
      <c r="V255" s="31"/>
    </row>
    <row r="256" spans="1:22" ht="23.25" customHeight="1">
      <c r="A256" s="37" t="s">
        <v>3121</v>
      </c>
      <c r="B256" s="38">
        <f t="shared" si="33"/>
        <v>10000</v>
      </c>
      <c r="C256" s="42">
        <v>1000</v>
      </c>
      <c r="D256" s="39">
        <v>30</v>
      </c>
      <c r="E256" s="39">
        <f t="shared" si="36"/>
        <v>70</v>
      </c>
      <c r="F256" s="39">
        <v>30</v>
      </c>
      <c r="G256" s="40">
        <f t="shared" si="8"/>
        <v>60</v>
      </c>
      <c r="H256" s="39">
        <v>20</v>
      </c>
      <c r="I256" s="39">
        <f t="shared" si="9"/>
        <v>25</v>
      </c>
      <c r="J256" s="39">
        <v>20</v>
      </c>
      <c r="K256" s="39">
        <f t="shared" si="10"/>
        <v>60</v>
      </c>
      <c r="L256" s="42" t="s">
        <v>40</v>
      </c>
      <c r="M256" s="32"/>
      <c r="N256" s="32"/>
      <c r="O256" s="32"/>
      <c r="P256" s="31"/>
      <c r="Q256" s="31"/>
      <c r="R256" s="31"/>
      <c r="S256" s="31"/>
      <c r="T256" s="31"/>
      <c r="U256" s="31"/>
      <c r="V256" s="31"/>
    </row>
    <row r="257" spans="1:22" ht="23.25" customHeight="1">
      <c r="A257" s="37" t="s">
        <v>3122</v>
      </c>
      <c r="B257" s="38">
        <f t="shared" si="33"/>
        <v>15000</v>
      </c>
      <c r="C257" s="42">
        <v>1500</v>
      </c>
      <c r="D257" s="39">
        <v>50</v>
      </c>
      <c r="E257" s="39">
        <f t="shared" si="36"/>
        <v>90</v>
      </c>
      <c r="F257" s="39">
        <v>30</v>
      </c>
      <c r="G257" s="40">
        <f t="shared" si="8"/>
        <v>60</v>
      </c>
      <c r="H257" s="39">
        <v>20</v>
      </c>
      <c r="I257" s="39">
        <f t="shared" si="9"/>
        <v>25</v>
      </c>
      <c r="J257" s="39">
        <v>10</v>
      </c>
      <c r="K257" s="39">
        <f t="shared" si="10"/>
        <v>50</v>
      </c>
      <c r="L257" s="39" t="s">
        <v>23</v>
      </c>
      <c r="M257" s="32"/>
      <c r="N257" s="32"/>
      <c r="O257" s="32"/>
      <c r="P257" s="31"/>
      <c r="Q257" s="31"/>
      <c r="R257" s="31"/>
      <c r="S257" s="31"/>
      <c r="T257" s="31"/>
      <c r="U257" s="31"/>
      <c r="V257" s="31"/>
    </row>
    <row r="258" spans="1:22" ht="23.25" customHeight="1">
      <c r="A258" s="37" t="s">
        <v>3123</v>
      </c>
      <c r="B258" s="38">
        <f t="shared" si="33"/>
        <v>0</v>
      </c>
      <c r="C258" s="39">
        <v>0</v>
      </c>
      <c r="D258" s="39">
        <v>50</v>
      </c>
      <c r="E258" s="39">
        <f t="shared" si="36"/>
        <v>90</v>
      </c>
      <c r="F258" s="39">
        <v>10</v>
      </c>
      <c r="G258" s="40">
        <f t="shared" si="8"/>
        <v>40</v>
      </c>
      <c r="H258" s="39">
        <v>20</v>
      </c>
      <c r="I258" s="39">
        <f t="shared" si="9"/>
        <v>25</v>
      </c>
      <c r="J258" s="39">
        <v>-20</v>
      </c>
      <c r="K258" s="39">
        <f t="shared" si="10"/>
        <v>20</v>
      </c>
      <c r="L258" s="39" t="s">
        <v>33</v>
      </c>
      <c r="M258" s="32"/>
      <c r="N258" s="32"/>
      <c r="O258" s="32"/>
      <c r="P258" s="31"/>
      <c r="Q258" s="31"/>
      <c r="R258" s="31"/>
      <c r="S258" s="31"/>
      <c r="T258" s="31"/>
      <c r="U258" s="31"/>
      <c r="V258" s="31"/>
    </row>
    <row r="259" spans="1:22" ht="23.25" customHeight="1">
      <c r="A259" s="37" t="s">
        <v>3124</v>
      </c>
      <c r="B259" s="38">
        <f t="shared" si="33"/>
        <v>10000</v>
      </c>
      <c r="C259" s="42">
        <v>1000</v>
      </c>
      <c r="D259" s="39">
        <v>50</v>
      </c>
      <c r="E259" s="39">
        <f t="shared" si="36"/>
        <v>90</v>
      </c>
      <c r="F259" s="39">
        <v>0</v>
      </c>
      <c r="G259" s="40">
        <f t="shared" si="8"/>
        <v>30</v>
      </c>
      <c r="H259" s="39">
        <v>0</v>
      </c>
      <c r="I259" s="39">
        <f t="shared" si="9"/>
        <v>5</v>
      </c>
      <c r="J259" s="39">
        <v>30</v>
      </c>
      <c r="K259" s="39">
        <f t="shared" si="10"/>
        <v>70</v>
      </c>
      <c r="L259" s="39" t="s">
        <v>16</v>
      </c>
      <c r="M259" s="32"/>
      <c r="N259" s="32"/>
      <c r="O259" s="32"/>
      <c r="P259" s="31"/>
      <c r="Q259" s="31"/>
      <c r="R259" s="31"/>
      <c r="S259" s="31"/>
      <c r="T259" s="31"/>
      <c r="U259" s="31"/>
      <c r="V259" s="31"/>
    </row>
    <row r="260" spans="1:22" ht="23.25" customHeight="1">
      <c r="A260" s="37" t="s">
        <v>3125</v>
      </c>
      <c r="B260" s="38">
        <f t="shared" si="33"/>
        <v>20000</v>
      </c>
      <c r="C260" s="42">
        <v>2000</v>
      </c>
      <c r="D260" s="39">
        <v>0</v>
      </c>
      <c r="E260" s="39">
        <f t="shared" si="36"/>
        <v>40</v>
      </c>
      <c r="F260" s="39">
        <v>0</v>
      </c>
      <c r="G260" s="40">
        <f t="shared" si="8"/>
        <v>30</v>
      </c>
      <c r="H260" s="39">
        <v>10</v>
      </c>
      <c r="I260" s="39">
        <f t="shared" si="9"/>
        <v>15</v>
      </c>
      <c r="J260" s="39">
        <v>40</v>
      </c>
      <c r="K260" s="39">
        <f t="shared" si="10"/>
        <v>80</v>
      </c>
      <c r="L260" s="42" t="s">
        <v>40</v>
      </c>
      <c r="M260" s="32"/>
      <c r="N260" s="32"/>
      <c r="O260" s="32"/>
      <c r="P260" s="31"/>
      <c r="Q260" s="31"/>
      <c r="R260" s="31"/>
      <c r="S260" s="31"/>
      <c r="T260" s="31"/>
      <c r="U260" s="31"/>
      <c r="V260" s="31"/>
    </row>
    <row r="261" spans="1:22" ht="23.25" customHeight="1">
      <c r="A261" s="37" t="s">
        <v>3126</v>
      </c>
      <c r="B261" s="38">
        <f t="shared" si="33"/>
        <v>20000</v>
      </c>
      <c r="C261" s="42">
        <v>2000</v>
      </c>
      <c r="D261" s="39">
        <v>30</v>
      </c>
      <c r="E261" s="39">
        <f t="shared" si="36"/>
        <v>70</v>
      </c>
      <c r="F261" s="39">
        <v>0</v>
      </c>
      <c r="G261" s="40">
        <f t="shared" si="8"/>
        <v>30</v>
      </c>
      <c r="H261" s="39">
        <v>10</v>
      </c>
      <c r="I261" s="39">
        <f t="shared" si="9"/>
        <v>15</v>
      </c>
      <c r="J261" s="39">
        <v>-10</v>
      </c>
      <c r="K261" s="39">
        <f t="shared" si="10"/>
        <v>30</v>
      </c>
      <c r="L261" s="39" t="s">
        <v>33</v>
      </c>
      <c r="M261" s="32"/>
      <c r="N261" s="32"/>
      <c r="O261" s="32"/>
      <c r="P261" s="31"/>
      <c r="Q261" s="31"/>
      <c r="R261" s="31"/>
      <c r="S261" s="31"/>
      <c r="T261" s="31"/>
      <c r="U261" s="31"/>
      <c r="V261" s="31"/>
    </row>
    <row r="262" spans="1:22" ht="23.25" customHeight="1">
      <c r="A262" s="37" t="s">
        <v>3127</v>
      </c>
      <c r="B262" s="38">
        <f t="shared" si="33"/>
        <v>0</v>
      </c>
      <c r="C262" s="39">
        <v>0</v>
      </c>
      <c r="D262" s="39">
        <v>20</v>
      </c>
      <c r="E262" s="39">
        <f t="shared" si="36"/>
        <v>60</v>
      </c>
      <c r="F262" s="39">
        <v>30</v>
      </c>
      <c r="G262" s="40">
        <f t="shared" si="8"/>
        <v>60</v>
      </c>
      <c r="H262" s="39">
        <v>0</v>
      </c>
      <c r="I262" s="39">
        <f t="shared" si="9"/>
        <v>5</v>
      </c>
      <c r="J262" s="39">
        <v>40</v>
      </c>
      <c r="K262" s="39">
        <f t="shared" si="10"/>
        <v>80</v>
      </c>
      <c r="L262" s="39" t="s">
        <v>2867</v>
      </c>
      <c r="M262" s="45" t="s">
        <v>26</v>
      </c>
      <c r="N262" s="32"/>
      <c r="O262" s="32"/>
      <c r="P262" s="31"/>
      <c r="Q262" s="31"/>
      <c r="R262" s="31"/>
      <c r="S262" s="31"/>
      <c r="T262" s="31"/>
      <c r="U262" s="31"/>
      <c r="V262" s="31"/>
    </row>
    <row r="263" spans="1:22" ht="23.25" customHeight="1">
      <c r="A263" s="37" t="s">
        <v>3128</v>
      </c>
      <c r="B263" s="38">
        <f t="shared" si="33"/>
        <v>14000</v>
      </c>
      <c r="C263" s="42">
        <v>1400</v>
      </c>
      <c r="D263" s="39">
        <v>50</v>
      </c>
      <c r="E263" s="39">
        <f t="shared" si="36"/>
        <v>90</v>
      </c>
      <c r="F263" s="39">
        <v>50</v>
      </c>
      <c r="G263" s="40">
        <f t="shared" si="8"/>
        <v>80</v>
      </c>
      <c r="H263" s="39">
        <v>0</v>
      </c>
      <c r="I263" s="39">
        <f t="shared" si="9"/>
        <v>5</v>
      </c>
      <c r="J263" s="39">
        <v>20</v>
      </c>
      <c r="K263" s="39">
        <f t="shared" si="10"/>
        <v>60</v>
      </c>
      <c r="L263" s="39" t="s">
        <v>33</v>
      </c>
      <c r="M263" s="32"/>
      <c r="N263" s="32"/>
      <c r="O263" s="32"/>
      <c r="P263" s="31"/>
      <c r="Q263" s="31"/>
      <c r="R263" s="31"/>
      <c r="S263" s="31"/>
      <c r="T263" s="31"/>
      <c r="U263" s="31"/>
      <c r="V263" s="31"/>
    </row>
    <row r="264" spans="1:22" ht="23.25" customHeight="1">
      <c r="A264" s="37" t="s">
        <v>3129</v>
      </c>
      <c r="B264" s="38">
        <f t="shared" si="33"/>
        <v>25000</v>
      </c>
      <c r="C264" s="42">
        <v>2500</v>
      </c>
      <c r="D264" s="39">
        <v>30</v>
      </c>
      <c r="E264" s="39">
        <f t="shared" si="36"/>
        <v>70</v>
      </c>
      <c r="F264" s="39">
        <v>100</v>
      </c>
      <c r="G264" s="40">
        <f t="shared" ref="G264:G508" si="37">F264+30</f>
        <v>130</v>
      </c>
      <c r="H264" s="39">
        <v>0</v>
      </c>
      <c r="I264" s="39">
        <f t="shared" ref="I264:I508" si="38">H264+5</f>
        <v>5</v>
      </c>
      <c r="J264" s="39">
        <v>-20</v>
      </c>
      <c r="K264" s="39">
        <f t="shared" ref="K264:K508" si="39">J264+40</f>
        <v>20</v>
      </c>
      <c r="L264" s="39" t="s">
        <v>16</v>
      </c>
      <c r="M264" s="32"/>
      <c r="N264" s="32"/>
      <c r="O264" s="32"/>
      <c r="P264" s="31"/>
      <c r="Q264" s="31"/>
      <c r="R264" s="31"/>
      <c r="S264" s="31"/>
      <c r="T264" s="31"/>
      <c r="U264" s="31"/>
      <c r="V264" s="31"/>
    </row>
    <row r="265" spans="1:22" ht="23.25" customHeight="1">
      <c r="A265" s="37" t="s">
        <v>3130</v>
      </c>
      <c r="B265" s="38">
        <f t="shared" si="33"/>
        <v>14000</v>
      </c>
      <c r="C265" s="42">
        <v>1400</v>
      </c>
      <c r="D265" s="39">
        <v>50</v>
      </c>
      <c r="E265" s="39">
        <f t="shared" si="36"/>
        <v>90</v>
      </c>
      <c r="F265" s="39">
        <v>10</v>
      </c>
      <c r="G265" s="40">
        <f t="shared" si="37"/>
        <v>40</v>
      </c>
      <c r="H265" s="39">
        <v>0</v>
      </c>
      <c r="I265" s="39">
        <f t="shared" si="38"/>
        <v>5</v>
      </c>
      <c r="J265" s="39">
        <v>20</v>
      </c>
      <c r="K265" s="39">
        <f t="shared" si="39"/>
        <v>60</v>
      </c>
      <c r="L265" s="39" t="s">
        <v>33</v>
      </c>
      <c r="M265" s="32"/>
      <c r="N265" s="32"/>
      <c r="O265" s="32"/>
      <c r="P265" s="31"/>
      <c r="Q265" s="31"/>
      <c r="R265" s="31"/>
      <c r="S265" s="31"/>
      <c r="T265" s="31"/>
      <c r="U265" s="31"/>
      <c r="V265" s="31"/>
    </row>
    <row r="266" spans="1:22" ht="23.25" customHeight="1">
      <c r="A266" s="37" t="s">
        <v>3131</v>
      </c>
      <c r="B266" s="38">
        <f t="shared" si="33"/>
        <v>15000</v>
      </c>
      <c r="C266" s="42">
        <v>1500</v>
      </c>
      <c r="D266" s="39">
        <v>40</v>
      </c>
      <c r="E266" s="39">
        <f t="shared" si="36"/>
        <v>80</v>
      </c>
      <c r="F266" s="39">
        <v>10</v>
      </c>
      <c r="G266" s="40">
        <f t="shared" si="37"/>
        <v>40</v>
      </c>
      <c r="H266" s="39">
        <v>0</v>
      </c>
      <c r="I266" s="39">
        <f t="shared" si="38"/>
        <v>5</v>
      </c>
      <c r="J266" s="39">
        <v>10</v>
      </c>
      <c r="K266" s="39">
        <f t="shared" si="39"/>
        <v>50</v>
      </c>
      <c r="L266" s="42" t="s">
        <v>40</v>
      </c>
      <c r="M266" s="32"/>
      <c r="N266" s="32"/>
      <c r="O266" s="32"/>
      <c r="P266" s="31"/>
      <c r="Q266" s="31"/>
      <c r="R266" s="31"/>
      <c r="S266" s="31"/>
      <c r="T266" s="31"/>
      <c r="U266" s="31"/>
      <c r="V266" s="31"/>
    </row>
    <row r="267" spans="1:22" ht="23.25" customHeight="1">
      <c r="A267" s="37" t="s">
        <v>3132</v>
      </c>
      <c r="B267" s="38">
        <f t="shared" si="33"/>
        <v>17000</v>
      </c>
      <c r="C267" s="42">
        <v>1700</v>
      </c>
      <c r="D267" s="39">
        <v>70</v>
      </c>
      <c r="E267" s="39">
        <f t="shared" si="36"/>
        <v>110</v>
      </c>
      <c r="F267" s="39">
        <v>30</v>
      </c>
      <c r="G267" s="40">
        <f t="shared" si="37"/>
        <v>60</v>
      </c>
      <c r="H267" s="39">
        <v>0</v>
      </c>
      <c r="I267" s="39">
        <f t="shared" si="38"/>
        <v>5</v>
      </c>
      <c r="J267" s="39">
        <v>50</v>
      </c>
      <c r="K267" s="39">
        <f t="shared" si="39"/>
        <v>90</v>
      </c>
      <c r="L267" s="39" t="s">
        <v>23</v>
      </c>
      <c r="M267" s="32"/>
      <c r="N267" s="32"/>
      <c r="O267" s="32"/>
      <c r="P267" s="31"/>
      <c r="Q267" s="31"/>
      <c r="R267" s="31"/>
      <c r="S267" s="31"/>
      <c r="T267" s="31"/>
      <c r="U267" s="31"/>
      <c r="V267" s="31"/>
    </row>
    <row r="268" spans="1:22" ht="23.25" customHeight="1">
      <c r="A268" s="37" t="s">
        <v>3133</v>
      </c>
      <c r="B268" s="38">
        <f t="shared" si="33"/>
        <v>17000</v>
      </c>
      <c r="C268" s="42">
        <v>1700</v>
      </c>
      <c r="D268" s="39">
        <v>70</v>
      </c>
      <c r="E268" s="39">
        <f t="shared" si="36"/>
        <v>110</v>
      </c>
      <c r="F268" s="39">
        <v>30</v>
      </c>
      <c r="G268" s="40">
        <f t="shared" si="37"/>
        <v>60</v>
      </c>
      <c r="H268" s="39">
        <v>0</v>
      </c>
      <c r="I268" s="39">
        <f t="shared" si="38"/>
        <v>5</v>
      </c>
      <c r="J268" s="39">
        <v>50</v>
      </c>
      <c r="K268" s="39">
        <f t="shared" si="39"/>
        <v>90</v>
      </c>
      <c r="L268" s="39" t="s">
        <v>33</v>
      </c>
      <c r="M268" s="32"/>
      <c r="N268" s="32"/>
      <c r="O268" s="32"/>
      <c r="P268" s="31"/>
      <c r="Q268" s="31"/>
      <c r="R268" s="31"/>
      <c r="S268" s="31"/>
      <c r="T268" s="31"/>
      <c r="U268" s="31"/>
      <c r="V268" s="31"/>
    </row>
    <row r="269" spans="1:22" ht="23.25" customHeight="1">
      <c r="A269" s="37" t="s">
        <v>3134</v>
      </c>
      <c r="B269" s="38">
        <f t="shared" si="33"/>
        <v>6000</v>
      </c>
      <c r="C269" s="39">
        <v>600</v>
      </c>
      <c r="D269" s="39">
        <v>60</v>
      </c>
      <c r="E269" s="39">
        <f t="shared" si="36"/>
        <v>100</v>
      </c>
      <c r="F269" s="39">
        <v>50</v>
      </c>
      <c r="G269" s="40">
        <f t="shared" si="37"/>
        <v>80</v>
      </c>
      <c r="H269" s="39">
        <v>30</v>
      </c>
      <c r="I269" s="39">
        <f t="shared" si="38"/>
        <v>35</v>
      </c>
      <c r="J269" s="39">
        <v>30</v>
      </c>
      <c r="K269" s="39">
        <f t="shared" si="39"/>
        <v>70</v>
      </c>
      <c r="L269" s="39" t="s">
        <v>33</v>
      </c>
      <c r="M269" s="32"/>
      <c r="N269" s="32"/>
      <c r="O269" s="32"/>
      <c r="P269" s="31"/>
      <c r="Q269" s="31"/>
      <c r="R269" s="31"/>
      <c r="S269" s="31"/>
      <c r="T269" s="31"/>
      <c r="U269" s="31"/>
      <c r="V269" s="31"/>
    </row>
    <row r="270" spans="1:22" ht="23.25" customHeight="1">
      <c r="A270" s="37" t="s">
        <v>3135</v>
      </c>
      <c r="B270" s="38">
        <f t="shared" si="33"/>
        <v>15000</v>
      </c>
      <c r="C270" s="42">
        <v>1500</v>
      </c>
      <c r="D270" s="39">
        <v>-50</v>
      </c>
      <c r="E270" s="53">
        <f>30</f>
        <v>30</v>
      </c>
      <c r="F270" s="39">
        <v>0</v>
      </c>
      <c r="G270" s="40">
        <f t="shared" si="37"/>
        <v>30</v>
      </c>
      <c r="H270" s="39">
        <v>20</v>
      </c>
      <c r="I270" s="39">
        <f t="shared" si="38"/>
        <v>25</v>
      </c>
      <c r="J270" s="39">
        <v>0</v>
      </c>
      <c r="K270" s="39">
        <f t="shared" si="39"/>
        <v>40</v>
      </c>
      <c r="L270" s="42" t="s">
        <v>40</v>
      </c>
      <c r="M270" s="41" t="s">
        <v>41</v>
      </c>
      <c r="N270" s="31"/>
      <c r="O270" s="31"/>
      <c r="P270" s="31"/>
      <c r="Q270" s="31"/>
      <c r="R270" s="31"/>
      <c r="S270" s="31"/>
      <c r="T270" s="31"/>
      <c r="U270" s="31"/>
      <c r="V270" s="31"/>
    </row>
    <row r="271" spans="1:22" ht="23.25" customHeight="1">
      <c r="A271" s="37" t="s">
        <v>3136</v>
      </c>
      <c r="B271" s="38">
        <f t="shared" si="33"/>
        <v>10000</v>
      </c>
      <c r="C271" s="42">
        <v>1000</v>
      </c>
      <c r="D271" s="39">
        <v>60</v>
      </c>
      <c r="E271" s="39">
        <f t="shared" ref="E271:E310" si="40">D271+40</f>
        <v>100</v>
      </c>
      <c r="F271" s="39">
        <v>0</v>
      </c>
      <c r="G271" s="40">
        <f t="shared" si="37"/>
        <v>30</v>
      </c>
      <c r="H271" s="39">
        <v>20</v>
      </c>
      <c r="I271" s="39">
        <f t="shared" si="38"/>
        <v>25</v>
      </c>
      <c r="J271" s="39">
        <v>40</v>
      </c>
      <c r="K271" s="39">
        <f t="shared" si="39"/>
        <v>80</v>
      </c>
      <c r="L271" s="39" t="s">
        <v>33</v>
      </c>
      <c r="M271" s="32"/>
      <c r="N271" s="32"/>
      <c r="O271" s="32"/>
      <c r="P271" s="31"/>
      <c r="Q271" s="31"/>
      <c r="R271" s="31"/>
      <c r="S271" s="31"/>
      <c r="T271" s="31"/>
      <c r="U271" s="31"/>
      <c r="V271" s="31"/>
    </row>
    <row r="272" spans="1:22" ht="23.25" customHeight="1">
      <c r="A272" s="37" t="s">
        <v>3137</v>
      </c>
      <c r="B272" s="38">
        <f t="shared" si="33"/>
        <v>8000</v>
      </c>
      <c r="C272" s="39">
        <v>800</v>
      </c>
      <c r="D272" s="39">
        <v>50</v>
      </c>
      <c r="E272" s="39">
        <f t="shared" si="40"/>
        <v>90</v>
      </c>
      <c r="F272" s="39">
        <v>0</v>
      </c>
      <c r="G272" s="40">
        <f t="shared" si="37"/>
        <v>30</v>
      </c>
      <c r="H272" s="39">
        <v>20</v>
      </c>
      <c r="I272" s="39">
        <f t="shared" si="38"/>
        <v>25</v>
      </c>
      <c r="J272" s="39">
        <v>20</v>
      </c>
      <c r="K272" s="39">
        <f t="shared" si="39"/>
        <v>60</v>
      </c>
      <c r="L272" s="39" t="s">
        <v>16</v>
      </c>
      <c r="M272" s="32"/>
      <c r="N272" s="32"/>
      <c r="O272" s="32"/>
      <c r="P272" s="31"/>
      <c r="Q272" s="31"/>
      <c r="R272" s="31"/>
      <c r="S272" s="31"/>
      <c r="T272" s="31"/>
      <c r="U272" s="31"/>
      <c r="V272" s="31"/>
    </row>
    <row r="273" spans="1:22" ht="23.25" customHeight="1">
      <c r="A273" s="37" t="s">
        <v>3138</v>
      </c>
      <c r="B273" s="38">
        <f t="shared" si="33"/>
        <v>5000</v>
      </c>
      <c r="C273" s="39">
        <v>500</v>
      </c>
      <c r="D273" s="39">
        <v>30</v>
      </c>
      <c r="E273" s="39">
        <f t="shared" si="40"/>
        <v>70</v>
      </c>
      <c r="F273" s="39">
        <v>0</v>
      </c>
      <c r="G273" s="40">
        <f t="shared" si="37"/>
        <v>30</v>
      </c>
      <c r="H273" s="39">
        <v>20</v>
      </c>
      <c r="I273" s="39">
        <f t="shared" si="38"/>
        <v>25</v>
      </c>
      <c r="J273" s="39">
        <v>-20</v>
      </c>
      <c r="K273" s="39">
        <f t="shared" si="39"/>
        <v>20</v>
      </c>
      <c r="L273" s="39" t="s">
        <v>2867</v>
      </c>
      <c r="M273" s="32"/>
      <c r="N273" s="32"/>
      <c r="O273" s="32"/>
      <c r="P273" s="31"/>
      <c r="Q273" s="31"/>
      <c r="R273" s="31"/>
      <c r="S273" s="31"/>
      <c r="T273" s="31"/>
      <c r="U273" s="31"/>
      <c r="V273" s="31"/>
    </row>
    <row r="274" spans="1:22" ht="23.25" customHeight="1">
      <c r="A274" s="37" t="s">
        <v>3139</v>
      </c>
      <c r="B274" s="38">
        <f t="shared" si="33"/>
        <v>8000</v>
      </c>
      <c r="C274" s="39">
        <v>800</v>
      </c>
      <c r="D274" s="39">
        <v>20</v>
      </c>
      <c r="E274" s="39">
        <f t="shared" si="40"/>
        <v>60</v>
      </c>
      <c r="F274" s="39">
        <v>30</v>
      </c>
      <c r="G274" s="40">
        <f t="shared" si="37"/>
        <v>60</v>
      </c>
      <c r="H274" s="39">
        <v>10</v>
      </c>
      <c r="I274" s="39">
        <f t="shared" si="38"/>
        <v>15</v>
      </c>
      <c r="J274" s="39">
        <v>20</v>
      </c>
      <c r="K274" s="39">
        <f t="shared" si="39"/>
        <v>60</v>
      </c>
      <c r="L274" s="39" t="s">
        <v>33</v>
      </c>
      <c r="M274" s="32"/>
      <c r="N274" s="32"/>
      <c r="O274" s="32"/>
      <c r="P274" s="31"/>
      <c r="Q274" s="31"/>
      <c r="R274" s="31"/>
      <c r="S274" s="31"/>
      <c r="T274" s="31"/>
      <c r="U274" s="31"/>
      <c r="V274" s="31"/>
    </row>
    <row r="275" spans="1:22" ht="23.25" customHeight="1">
      <c r="A275" s="37" t="s">
        <v>3140</v>
      </c>
      <c r="B275" s="38">
        <f t="shared" si="33"/>
        <v>6000</v>
      </c>
      <c r="C275" s="39">
        <v>600</v>
      </c>
      <c r="D275" s="39">
        <v>60</v>
      </c>
      <c r="E275" s="39">
        <f t="shared" si="40"/>
        <v>100</v>
      </c>
      <c r="F275" s="39">
        <v>50</v>
      </c>
      <c r="G275" s="40">
        <f t="shared" si="37"/>
        <v>80</v>
      </c>
      <c r="H275" s="39">
        <v>30</v>
      </c>
      <c r="I275" s="39">
        <f t="shared" si="38"/>
        <v>35</v>
      </c>
      <c r="J275" s="39">
        <v>30</v>
      </c>
      <c r="K275" s="39">
        <f t="shared" si="39"/>
        <v>70</v>
      </c>
      <c r="L275" s="42" t="s">
        <v>40</v>
      </c>
      <c r="M275" s="32"/>
      <c r="N275" s="32"/>
      <c r="O275" s="32"/>
      <c r="P275" s="31"/>
      <c r="Q275" s="31"/>
      <c r="R275" s="31"/>
      <c r="S275" s="31"/>
      <c r="T275" s="31"/>
      <c r="U275" s="31"/>
      <c r="V275" s="31"/>
    </row>
    <row r="276" spans="1:22" ht="23.25" customHeight="1">
      <c r="A276" s="37" t="s">
        <v>3141</v>
      </c>
      <c r="B276" s="38">
        <f t="shared" si="33"/>
        <v>15000</v>
      </c>
      <c r="C276" s="42">
        <v>1500</v>
      </c>
      <c r="D276" s="39">
        <v>10</v>
      </c>
      <c r="E276" s="39">
        <f t="shared" si="40"/>
        <v>50</v>
      </c>
      <c r="F276" s="39">
        <v>70</v>
      </c>
      <c r="G276" s="40">
        <f t="shared" si="37"/>
        <v>100</v>
      </c>
      <c r="H276" s="39">
        <v>20</v>
      </c>
      <c r="I276" s="39">
        <f t="shared" si="38"/>
        <v>25</v>
      </c>
      <c r="J276" s="39">
        <v>0</v>
      </c>
      <c r="K276" s="39">
        <f t="shared" si="39"/>
        <v>40</v>
      </c>
      <c r="L276" s="42" t="s">
        <v>40</v>
      </c>
      <c r="M276" s="32"/>
      <c r="N276" s="32"/>
      <c r="O276" s="32"/>
      <c r="P276" s="31"/>
      <c r="Q276" s="31"/>
      <c r="R276" s="31"/>
      <c r="S276" s="31"/>
      <c r="T276" s="31"/>
      <c r="U276" s="31"/>
      <c r="V276" s="31"/>
    </row>
    <row r="277" spans="1:22" ht="23.25" customHeight="1">
      <c r="A277" s="37" t="s">
        <v>3142</v>
      </c>
      <c r="B277" s="38">
        <f t="shared" si="33"/>
        <v>2000</v>
      </c>
      <c r="C277" s="39">
        <v>200</v>
      </c>
      <c r="D277" s="39">
        <v>20</v>
      </c>
      <c r="E277" s="39">
        <f t="shared" si="40"/>
        <v>60</v>
      </c>
      <c r="F277" s="39">
        <v>10</v>
      </c>
      <c r="G277" s="40">
        <f t="shared" si="37"/>
        <v>40</v>
      </c>
      <c r="H277" s="39">
        <v>30</v>
      </c>
      <c r="I277" s="39">
        <f t="shared" si="38"/>
        <v>35</v>
      </c>
      <c r="J277" s="39">
        <v>50</v>
      </c>
      <c r="K277" s="39">
        <f t="shared" si="39"/>
        <v>90</v>
      </c>
      <c r="L277" s="39" t="s">
        <v>23</v>
      </c>
      <c r="M277" s="44" t="s">
        <v>24</v>
      </c>
      <c r="N277" s="32"/>
      <c r="O277" s="32"/>
      <c r="P277" s="31"/>
      <c r="Q277" s="31"/>
      <c r="R277" s="31"/>
      <c r="S277" s="31"/>
      <c r="T277" s="31"/>
      <c r="U277" s="31"/>
      <c r="V277" s="31"/>
    </row>
    <row r="278" spans="1:22" ht="23.25" customHeight="1">
      <c r="A278" s="37" t="s">
        <v>3143</v>
      </c>
      <c r="B278" s="38">
        <f t="shared" si="33"/>
        <v>0</v>
      </c>
      <c r="C278" s="39">
        <v>0</v>
      </c>
      <c r="D278" s="39">
        <v>40</v>
      </c>
      <c r="E278" s="39">
        <f t="shared" si="40"/>
        <v>80</v>
      </c>
      <c r="F278" s="39">
        <v>10</v>
      </c>
      <c r="G278" s="40">
        <f t="shared" si="37"/>
        <v>40</v>
      </c>
      <c r="H278" s="39">
        <v>30</v>
      </c>
      <c r="I278" s="39">
        <f t="shared" si="38"/>
        <v>35</v>
      </c>
      <c r="J278" s="39">
        <v>40</v>
      </c>
      <c r="K278" s="39">
        <f t="shared" si="39"/>
        <v>80</v>
      </c>
      <c r="L278" s="39" t="s">
        <v>33</v>
      </c>
      <c r="M278" s="32"/>
      <c r="N278" s="32"/>
      <c r="O278" s="32"/>
      <c r="P278" s="31"/>
      <c r="Q278" s="31"/>
      <c r="R278" s="31"/>
      <c r="S278" s="31"/>
      <c r="T278" s="31"/>
      <c r="U278" s="31"/>
      <c r="V278" s="31"/>
    </row>
    <row r="279" spans="1:22" ht="23.25" customHeight="1">
      <c r="A279" s="37" t="s">
        <v>3144</v>
      </c>
      <c r="B279" s="38">
        <f t="shared" si="33"/>
        <v>10000</v>
      </c>
      <c r="C279" s="42">
        <v>1000</v>
      </c>
      <c r="D279" s="39">
        <v>40</v>
      </c>
      <c r="E279" s="39">
        <f t="shared" si="40"/>
        <v>80</v>
      </c>
      <c r="F279" s="39">
        <v>30</v>
      </c>
      <c r="G279" s="40">
        <f t="shared" si="37"/>
        <v>60</v>
      </c>
      <c r="H279" s="39">
        <v>10</v>
      </c>
      <c r="I279" s="39">
        <f t="shared" si="38"/>
        <v>15</v>
      </c>
      <c r="J279" s="39">
        <v>10</v>
      </c>
      <c r="K279" s="39">
        <f t="shared" si="39"/>
        <v>50</v>
      </c>
      <c r="L279" s="39" t="s">
        <v>16</v>
      </c>
      <c r="M279" s="32"/>
      <c r="N279" s="32"/>
      <c r="O279" s="32"/>
      <c r="P279" s="31"/>
      <c r="Q279" s="31"/>
      <c r="R279" s="31"/>
      <c r="S279" s="31"/>
      <c r="T279" s="31"/>
      <c r="U279" s="31"/>
      <c r="V279" s="31"/>
    </row>
    <row r="280" spans="1:22" ht="23.25" customHeight="1">
      <c r="A280" s="37" t="s">
        <v>3145</v>
      </c>
      <c r="B280" s="38">
        <f t="shared" si="33"/>
        <v>4000</v>
      </c>
      <c r="C280" s="39">
        <v>400</v>
      </c>
      <c r="D280" s="39">
        <v>0</v>
      </c>
      <c r="E280" s="39">
        <f t="shared" si="40"/>
        <v>40</v>
      </c>
      <c r="F280" s="39">
        <v>30</v>
      </c>
      <c r="G280" s="40">
        <f t="shared" si="37"/>
        <v>60</v>
      </c>
      <c r="H280" s="39">
        <v>10</v>
      </c>
      <c r="I280" s="39">
        <f t="shared" si="38"/>
        <v>15</v>
      </c>
      <c r="J280" s="39">
        <v>40</v>
      </c>
      <c r="K280" s="39">
        <f t="shared" si="39"/>
        <v>80</v>
      </c>
      <c r="L280" s="42" t="s">
        <v>40</v>
      </c>
      <c r="M280" s="32"/>
      <c r="N280" s="32"/>
      <c r="O280" s="32"/>
      <c r="P280" s="31"/>
      <c r="Q280" s="31"/>
      <c r="R280" s="31"/>
      <c r="S280" s="31"/>
      <c r="T280" s="31"/>
      <c r="U280" s="31"/>
      <c r="V280" s="31"/>
    </row>
    <row r="281" spans="1:22" ht="23.25" customHeight="1">
      <c r="A281" s="37" t="s">
        <v>3146</v>
      </c>
      <c r="B281" s="38">
        <f t="shared" si="33"/>
        <v>2000</v>
      </c>
      <c r="C281" s="39">
        <v>200</v>
      </c>
      <c r="D281" s="39">
        <v>20</v>
      </c>
      <c r="E281" s="39">
        <f t="shared" si="40"/>
        <v>60</v>
      </c>
      <c r="F281" s="39">
        <v>10</v>
      </c>
      <c r="G281" s="40">
        <f t="shared" si="37"/>
        <v>40</v>
      </c>
      <c r="H281" s="39">
        <v>30</v>
      </c>
      <c r="I281" s="39">
        <f t="shared" si="38"/>
        <v>35</v>
      </c>
      <c r="J281" s="39">
        <v>50</v>
      </c>
      <c r="K281" s="39">
        <f t="shared" si="39"/>
        <v>90</v>
      </c>
      <c r="L281" s="39" t="s">
        <v>33</v>
      </c>
      <c r="M281" s="32"/>
      <c r="N281" s="32"/>
      <c r="O281" s="32"/>
      <c r="P281" s="31"/>
      <c r="Q281" s="31"/>
      <c r="R281" s="31"/>
      <c r="S281" s="31"/>
      <c r="T281" s="31"/>
      <c r="U281" s="31"/>
      <c r="V281" s="31"/>
    </row>
    <row r="282" spans="1:22" ht="23.25" customHeight="1">
      <c r="A282" s="37" t="s">
        <v>3147</v>
      </c>
      <c r="B282" s="38">
        <f t="shared" si="33"/>
        <v>0</v>
      </c>
      <c r="C282" s="39">
        <v>0</v>
      </c>
      <c r="D282" s="39">
        <v>80</v>
      </c>
      <c r="E282" s="39">
        <f t="shared" si="40"/>
        <v>120</v>
      </c>
      <c r="F282" s="39">
        <v>70</v>
      </c>
      <c r="G282" s="40">
        <f t="shared" si="37"/>
        <v>100</v>
      </c>
      <c r="H282" s="39">
        <v>10</v>
      </c>
      <c r="I282" s="39">
        <f t="shared" si="38"/>
        <v>15</v>
      </c>
      <c r="J282" s="39">
        <v>-20</v>
      </c>
      <c r="K282" s="39">
        <f t="shared" si="39"/>
        <v>20</v>
      </c>
      <c r="L282" s="39" t="s">
        <v>2867</v>
      </c>
      <c r="M282" s="32"/>
      <c r="N282" s="32"/>
      <c r="O282" s="32"/>
      <c r="P282" s="31"/>
      <c r="Q282" s="31"/>
      <c r="R282" s="31"/>
      <c r="S282" s="31"/>
      <c r="T282" s="31"/>
      <c r="U282" s="31"/>
      <c r="V282" s="31"/>
    </row>
    <row r="283" spans="1:22" ht="23.25" customHeight="1">
      <c r="A283" s="37" t="s">
        <v>3148</v>
      </c>
      <c r="B283" s="38">
        <f t="shared" si="33"/>
        <v>5000</v>
      </c>
      <c r="C283" s="39">
        <v>500</v>
      </c>
      <c r="D283" s="39">
        <v>50</v>
      </c>
      <c r="E283" s="39">
        <f t="shared" si="40"/>
        <v>90</v>
      </c>
      <c r="F283" s="39">
        <v>10</v>
      </c>
      <c r="G283" s="40">
        <f t="shared" si="37"/>
        <v>40</v>
      </c>
      <c r="H283" s="39">
        <v>20</v>
      </c>
      <c r="I283" s="39">
        <f t="shared" si="38"/>
        <v>25</v>
      </c>
      <c r="J283" s="39">
        <v>30</v>
      </c>
      <c r="K283" s="39">
        <f t="shared" si="39"/>
        <v>70</v>
      </c>
      <c r="L283" s="39" t="s">
        <v>33</v>
      </c>
      <c r="M283" s="32"/>
      <c r="N283" s="32"/>
      <c r="O283" s="32"/>
      <c r="P283" s="31"/>
      <c r="Q283" s="31"/>
      <c r="R283" s="31"/>
      <c r="S283" s="31"/>
      <c r="T283" s="31"/>
      <c r="U283" s="31"/>
      <c r="V283" s="31"/>
    </row>
    <row r="284" spans="1:22" ht="23.25" customHeight="1">
      <c r="A284" s="37" t="s">
        <v>3149</v>
      </c>
      <c r="B284" s="38">
        <f t="shared" si="33"/>
        <v>5000</v>
      </c>
      <c r="C284" s="39">
        <v>500</v>
      </c>
      <c r="D284" s="39">
        <v>30</v>
      </c>
      <c r="E284" s="39">
        <f t="shared" si="40"/>
        <v>70</v>
      </c>
      <c r="F284" s="39">
        <v>10</v>
      </c>
      <c r="G284" s="40">
        <f t="shared" si="37"/>
        <v>40</v>
      </c>
      <c r="H284" s="39">
        <v>10</v>
      </c>
      <c r="I284" s="39">
        <f t="shared" si="38"/>
        <v>15</v>
      </c>
      <c r="J284" s="39">
        <v>50</v>
      </c>
      <c r="K284" s="39">
        <f t="shared" si="39"/>
        <v>90</v>
      </c>
      <c r="L284" s="39" t="s">
        <v>16</v>
      </c>
      <c r="M284" s="45" t="s">
        <v>34</v>
      </c>
      <c r="N284" s="32"/>
      <c r="O284" s="32"/>
      <c r="P284" s="31"/>
      <c r="Q284" s="31"/>
      <c r="R284" s="31"/>
      <c r="S284" s="31"/>
      <c r="T284" s="31"/>
      <c r="U284" s="31"/>
      <c r="V284" s="31"/>
    </row>
    <row r="285" spans="1:22" ht="23.25" customHeight="1">
      <c r="A285" s="37" t="s">
        <v>3150</v>
      </c>
      <c r="B285" s="38">
        <f t="shared" si="33"/>
        <v>5000</v>
      </c>
      <c r="C285" s="39">
        <v>500</v>
      </c>
      <c r="D285" s="39">
        <v>50</v>
      </c>
      <c r="E285" s="39">
        <f t="shared" si="40"/>
        <v>90</v>
      </c>
      <c r="F285" s="39">
        <v>0</v>
      </c>
      <c r="G285" s="40">
        <f t="shared" si="37"/>
        <v>30</v>
      </c>
      <c r="H285" s="39">
        <v>30</v>
      </c>
      <c r="I285" s="39">
        <f t="shared" si="38"/>
        <v>35</v>
      </c>
      <c r="J285" s="39">
        <v>-20</v>
      </c>
      <c r="K285" s="39">
        <f t="shared" si="39"/>
        <v>20</v>
      </c>
      <c r="L285" s="39" t="s">
        <v>33</v>
      </c>
      <c r="M285" s="32"/>
      <c r="N285" s="32"/>
      <c r="O285" s="32"/>
      <c r="P285" s="31"/>
      <c r="Q285" s="31"/>
      <c r="R285" s="31"/>
      <c r="S285" s="31"/>
      <c r="T285" s="31"/>
      <c r="U285" s="31"/>
      <c r="V285" s="31"/>
    </row>
    <row r="286" spans="1:22" ht="23.25" customHeight="1">
      <c r="A286" s="37" t="s">
        <v>3151</v>
      </c>
      <c r="B286" s="38">
        <f t="shared" si="33"/>
        <v>5000</v>
      </c>
      <c r="C286" s="39">
        <v>500</v>
      </c>
      <c r="D286" s="39">
        <v>40</v>
      </c>
      <c r="E286" s="39">
        <f t="shared" si="40"/>
        <v>80</v>
      </c>
      <c r="F286" s="39">
        <v>0</v>
      </c>
      <c r="G286" s="40">
        <f t="shared" si="37"/>
        <v>30</v>
      </c>
      <c r="H286" s="39">
        <v>0</v>
      </c>
      <c r="I286" s="39">
        <f t="shared" si="38"/>
        <v>5</v>
      </c>
      <c r="J286" s="39">
        <v>40</v>
      </c>
      <c r="K286" s="39">
        <f t="shared" si="39"/>
        <v>80</v>
      </c>
      <c r="L286" s="42" t="s">
        <v>40</v>
      </c>
      <c r="M286" s="32"/>
      <c r="N286" s="32"/>
      <c r="O286" s="32"/>
      <c r="P286" s="31"/>
      <c r="Q286" s="31"/>
      <c r="R286" s="31"/>
      <c r="S286" s="31"/>
      <c r="T286" s="31"/>
      <c r="U286" s="31"/>
      <c r="V286" s="31"/>
    </row>
    <row r="287" spans="1:22" ht="23.25" customHeight="1">
      <c r="A287" s="37" t="s">
        <v>3152</v>
      </c>
      <c r="B287" s="38">
        <f t="shared" si="33"/>
        <v>10000</v>
      </c>
      <c r="C287" s="42">
        <v>1000</v>
      </c>
      <c r="D287" s="39">
        <v>50</v>
      </c>
      <c r="E287" s="39">
        <f t="shared" si="40"/>
        <v>90</v>
      </c>
      <c r="F287" s="39">
        <v>0</v>
      </c>
      <c r="G287" s="40">
        <f t="shared" si="37"/>
        <v>30</v>
      </c>
      <c r="H287" s="39">
        <v>0</v>
      </c>
      <c r="I287" s="39">
        <f t="shared" si="38"/>
        <v>5</v>
      </c>
      <c r="J287" s="39">
        <v>30</v>
      </c>
      <c r="K287" s="39">
        <f t="shared" si="39"/>
        <v>70</v>
      </c>
      <c r="L287" s="39" t="s">
        <v>23</v>
      </c>
      <c r="M287" s="32"/>
      <c r="N287" s="32"/>
      <c r="O287" s="32"/>
      <c r="P287" s="31"/>
      <c r="Q287" s="31"/>
      <c r="R287" s="31"/>
      <c r="S287" s="31"/>
      <c r="T287" s="31"/>
      <c r="U287" s="31"/>
      <c r="V287" s="31"/>
    </row>
    <row r="288" spans="1:22" ht="23.25" customHeight="1">
      <c r="A288" s="37" t="s">
        <v>3153</v>
      </c>
      <c r="B288" s="38">
        <f t="shared" si="33"/>
        <v>3000</v>
      </c>
      <c r="C288" s="39">
        <v>300</v>
      </c>
      <c r="D288" s="39">
        <v>50</v>
      </c>
      <c r="E288" s="39">
        <f t="shared" si="40"/>
        <v>90</v>
      </c>
      <c r="F288" s="39">
        <v>30</v>
      </c>
      <c r="G288" s="40">
        <f t="shared" si="37"/>
        <v>60</v>
      </c>
      <c r="H288" s="39">
        <v>20</v>
      </c>
      <c r="I288" s="39">
        <f t="shared" si="38"/>
        <v>25</v>
      </c>
      <c r="J288" s="39">
        <v>30</v>
      </c>
      <c r="K288" s="39">
        <f t="shared" si="39"/>
        <v>70</v>
      </c>
      <c r="L288" s="39" t="s">
        <v>33</v>
      </c>
      <c r="M288" s="32"/>
      <c r="N288" s="32"/>
      <c r="O288" s="32"/>
      <c r="P288" s="31"/>
      <c r="Q288" s="31"/>
      <c r="R288" s="31"/>
      <c r="S288" s="31"/>
      <c r="T288" s="31"/>
      <c r="U288" s="31"/>
      <c r="V288" s="31"/>
    </row>
    <row r="289" spans="1:22" ht="23.25" customHeight="1">
      <c r="A289" s="37" t="s">
        <v>3154</v>
      </c>
      <c r="B289" s="38">
        <f t="shared" si="33"/>
        <v>0</v>
      </c>
      <c r="C289" s="39">
        <v>0</v>
      </c>
      <c r="D289" s="39">
        <v>80</v>
      </c>
      <c r="E289" s="39">
        <f t="shared" si="40"/>
        <v>120</v>
      </c>
      <c r="F289" s="39">
        <v>10</v>
      </c>
      <c r="G289" s="40">
        <f t="shared" si="37"/>
        <v>40</v>
      </c>
      <c r="H289" s="39">
        <v>10</v>
      </c>
      <c r="I289" s="39">
        <f t="shared" si="38"/>
        <v>15</v>
      </c>
      <c r="J289" s="39">
        <v>-20</v>
      </c>
      <c r="K289" s="39">
        <f t="shared" si="39"/>
        <v>20</v>
      </c>
      <c r="L289" s="39" t="s">
        <v>33</v>
      </c>
      <c r="M289" s="32"/>
      <c r="N289" s="32"/>
      <c r="O289" s="32"/>
      <c r="P289" s="31"/>
      <c r="Q289" s="31"/>
      <c r="R289" s="31"/>
      <c r="S289" s="31"/>
      <c r="T289" s="31"/>
      <c r="U289" s="31"/>
      <c r="V289" s="31"/>
    </row>
    <row r="290" spans="1:22" ht="23.25" customHeight="1">
      <c r="A290" s="37" t="s">
        <v>3155</v>
      </c>
      <c r="B290" s="38">
        <f t="shared" si="33"/>
        <v>8000</v>
      </c>
      <c r="C290" s="39">
        <v>800</v>
      </c>
      <c r="D290" s="39">
        <v>10</v>
      </c>
      <c r="E290" s="39">
        <f t="shared" si="40"/>
        <v>50</v>
      </c>
      <c r="F290" s="39">
        <v>10</v>
      </c>
      <c r="G290" s="40">
        <f t="shared" si="37"/>
        <v>40</v>
      </c>
      <c r="H290" s="39">
        <v>30</v>
      </c>
      <c r="I290" s="39">
        <f t="shared" si="38"/>
        <v>35</v>
      </c>
      <c r="J290" s="39">
        <v>40</v>
      </c>
      <c r="K290" s="39">
        <f t="shared" si="39"/>
        <v>80</v>
      </c>
      <c r="L290" s="42" t="s">
        <v>40</v>
      </c>
      <c r="M290" s="32"/>
      <c r="N290" s="32"/>
      <c r="O290" s="32"/>
      <c r="P290" s="31"/>
      <c r="Q290" s="31"/>
      <c r="R290" s="31"/>
      <c r="S290" s="31"/>
      <c r="T290" s="31"/>
      <c r="U290" s="31"/>
      <c r="V290" s="31"/>
    </row>
    <row r="291" spans="1:22" ht="23.25" customHeight="1">
      <c r="A291" s="37" t="s">
        <v>3156</v>
      </c>
      <c r="B291" s="38">
        <f t="shared" si="33"/>
        <v>7000</v>
      </c>
      <c r="C291" s="39">
        <v>700</v>
      </c>
      <c r="D291" s="39">
        <v>30</v>
      </c>
      <c r="E291" s="39">
        <f t="shared" si="40"/>
        <v>70</v>
      </c>
      <c r="F291" s="39">
        <v>10</v>
      </c>
      <c r="G291" s="40">
        <f t="shared" si="37"/>
        <v>40</v>
      </c>
      <c r="H291" s="39">
        <v>10</v>
      </c>
      <c r="I291" s="39">
        <f t="shared" si="38"/>
        <v>15</v>
      </c>
      <c r="J291" s="39">
        <v>50</v>
      </c>
      <c r="K291" s="39">
        <f t="shared" si="39"/>
        <v>90</v>
      </c>
      <c r="L291" s="39" t="s">
        <v>33</v>
      </c>
      <c r="M291" s="32"/>
      <c r="N291" s="32"/>
      <c r="O291" s="32"/>
      <c r="P291" s="31"/>
      <c r="Q291" s="31"/>
      <c r="R291" s="31"/>
      <c r="S291" s="31"/>
      <c r="T291" s="31"/>
      <c r="U291" s="31"/>
      <c r="V291" s="31"/>
    </row>
    <row r="292" spans="1:22" ht="23.25" customHeight="1">
      <c r="A292" s="37" t="s">
        <v>3157</v>
      </c>
      <c r="B292" s="38">
        <f t="shared" si="33"/>
        <v>3000</v>
      </c>
      <c r="C292" s="39">
        <v>300</v>
      </c>
      <c r="D292" s="39">
        <v>50</v>
      </c>
      <c r="E292" s="39">
        <f t="shared" si="40"/>
        <v>90</v>
      </c>
      <c r="F292" s="39">
        <v>10</v>
      </c>
      <c r="G292" s="40">
        <f t="shared" si="37"/>
        <v>40</v>
      </c>
      <c r="H292" s="39">
        <v>20</v>
      </c>
      <c r="I292" s="39">
        <f t="shared" si="38"/>
        <v>25</v>
      </c>
      <c r="J292" s="39">
        <v>30</v>
      </c>
      <c r="K292" s="39">
        <f t="shared" si="39"/>
        <v>70</v>
      </c>
      <c r="L292" s="39" t="s">
        <v>16</v>
      </c>
      <c r="M292" s="32"/>
      <c r="N292" s="32"/>
      <c r="O292" s="32"/>
      <c r="P292" s="31"/>
      <c r="Q292" s="31"/>
      <c r="R292" s="31"/>
      <c r="S292" s="31"/>
      <c r="T292" s="31"/>
      <c r="U292" s="31"/>
      <c r="V292" s="31"/>
    </row>
    <row r="293" spans="1:22" ht="23.25" customHeight="1">
      <c r="A293" s="37" t="s">
        <v>3158</v>
      </c>
      <c r="B293" s="38">
        <f t="shared" si="33"/>
        <v>15000</v>
      </c>
      <c r="C293" s="42">
        <v>1500</v>
      </c>
      <c r="D293" s="39">
        <v>50</v>
      </c>
      <c r="E293" s="39">
        <f t="shared" si="40"/>
        <v>90</v>
      </c>
      <c r="F293" s="39">
        <v>30</v>
      </c>
      <c r="G293" s="40">
        <f t="shared" si="37"/>
        <v>60</v>
      </c>
      <c r="H293" s="39">
        <v>20</v>
      </c>
      <c r="I293" s="39">
        <f t="shared" si="38"/>
        <v>25</v>
      </c>
      <c r="J293" s="39">
        <v>10</v>
      </c>
      <c r="K293" s="39">
        <f t="shared" si="39"/>
        <v>50</v>
      </c>
      <c r="L293" s="39" t="s">
        <v>2867</v>
      </c>
      <c r="M293" s="32"/>
      <c r="N293" s="32"/>
      <c r="O293" s="32"/>
      <c r="P293" s="31"/>
      <c r="Q293" s="31"/>
      <c r="R293" s="31"/>
      <c r="S293" s="31"/>
      <c r="T293" s="31"/>
      <c r="U293" s="31"/>
      <c r="V293" s="31"/>
    </row>
    <row r="294" spans="1:22" ht="23.25" customHeight="1">
      <c r="A294" s="54" t="s">
        <v>3159</v>
      </c>
      <c r="B294" s="55">
        <f t="shared" si="33"/>
        <v>0</v>
      </c>
      <c r="C294" s="55">
        <v>0</v>
      </c>
      <c r="D294" s="55">
        <v>40</v>
      </c>
      <c r="E294" s="55">
        <f t="shared" si="40"/>
        <v>80</v>
      </c>
      <c r="F294" s="55">
        <v>30</v>
      </c>
      <c r="G294" s="56">
        <f t="shared" si="37"/>
        <v>60</v>
      </c>
      <c r="H294" s="55">
        <v>30</v>
      </c>
      <c r="I294" s="55">
        <f t="shared" si="38"/>
        <v>35</v>
      </c>
      <c r="J294" s="55">
        <v>40</v>
      </c>
      <c r="K294" s="55">
        <f t="shared" si="39"/>
        <v>80</v>
      </c>
      <c r="L294" s="55" t="s">
        <v>33</v>
      </c>
      <c r="M294" s="57" t="s">
        <v>3048</v>
      </c>
      <c r="N294" s="58"/>
      <c r="O294" s="58"/>
      <c r="P294" s="59"/>
      <c r="Q294" s="59"/>
      <c r="R294" s="59"/>
      <c r="S294" s="59"/>
      <c r="T294" s="59"/>
      <c r="U294" s="59"/>
      <c r="V294" s="59"/>
    </row>
    <row r="295" spans="1:22" ht="23.25" customHeight="1">
      <c r="A295" s="37" t="s">
        <v>3160</v>
      </c>
      <c r="B295" s="38">
        <f t="shared" si="33"/>
        <v>10000</v>
      </c>
      <c r="C295" s="42">
        <v>1000</v>
      </c>
      <c r="D295" s="39">
        <v>50</v>
      </c>
      <c r="E295" s="39">
        <f t="shared" si="40"/>
        <v>90</v>
      </c>
      <c r="F295" s="39">
        <v>50</v>
      </c>
      <c r="G295" s="40">
        <f t="shared" si="37"/>
        <v>80</v>
      </c>
      <c r="H295" s="39">
        <v>0</v>
      </c>
      <c r="I295" s="39">
        <f t="shared" si="38"/>
        <v>5</v>
      </c>
      <c r="J295" s="39">
        <v>0</v>
      </c>
      <c r="K295" s="39">
        <f t="shared" si="39"/>
        <v>40</v>
      </c>
      <c r="L295" s="42" t="s">
        <v>40</v>
      </c>
      <c r="M295" s="32"/>
      <c r="N295" s="32"/>
      <c r="O295" s="32"/>
      <c r="P295" s="31"/>
      <c r="Q295" s="31"/>
      <c r="R295" s="31"/>
      <c r="S295" s="31"/>
      <c r="T295" s="31"/>
      <c r="U295" s="31"/>
      <c r="V295" s="31"/>
    </row>
    <row r="296" spans="1:22" ht="23.25" customHeight="1">
      <c r="A296" s="37" t="s">
        <v>3161</v>
      </c>
      <c r="B296" s="38">
        <f t="shared" si="33"/>
        <v>5000</v>
      </c>
      <c r="C296" s="39">
        <v>500</v>
      </c>
      <c r="D296" s="39">
        <v>40</v>
      </c>
      <c r="E296" s="39">
        <f t="shared" si="40"/>
        <v>80</v>
      </c>
      <c r="F296" s="39">
        <v>70</v>
      </c>
      <c r="G296" s="40">
        <f t="shared" si="37"/>
        <v>100</v>
      </c>
      <c r="H296" s="39">
        <v>20</v>
      </c>
      <c r="I296" s="39">
        <f t="shared" si="38"/>
        <v>25</v>
      </c>
      <c r="J296" s="39">
        <v>-20</v>
      </c>
      <c r="K296" s="39">
        <f t="shared" si="39"/>
        <v>20</v>
      </c>
      <c r="L296" s="42" t="s">
        <v>40</v>
      </c>
      <c r="M296" s="32"/>
      <c r="N296" s="32"/>
      <c r="O296" s="32"/>
      <c r="P296" s="31"/>
      <c r="Q296" s="31"/>
      <c r="R296" s="31"/>
      <c r="S296" s="31"/>
      <c r="T296" s="31"/>
      <c r="U296" s="31"/>
      <c r="V296" s="31"/>
    </row>
    <row r="297" spans="1:22" ht="23.25" customHeight="1">
      <c r="A297" s="37" t="s">
        <v>3162</v>
      </c>
      <c r="B297" s="38">
        <f t="shared" si="33"/>
        <v>10000</v>
      </c>
      <c r="C297" s="42">
        <v>1000</v>
      </c>
      <c r="D297" s="39">
        <v>30</v>
      </c>
      <c r="E297" s="39">
        <f t="shared" si="40"/>
        <v>70</v>
      </c>
      <c r="F297" s="39">
        <v>10</v>
      </c>
      <c r="G297" s="40">
        <f t="shared" si="37"/>
        <v>40</v>
      </c>
      <c r="H297" s="39">
        <v>0</v>
      </c>
      <c r="I297" s="39">
        <f t="shared" si="38"/>
        <v>5</v>
      </c>
      <c r="J297" s="39">
        <v>50</v>
      </c>
      <c r="K297" s="39">
        <f t="shared" si="39"/>
        <v>90</v>
      </c>
      <c r="L297" s="39" t="s">
        <v>23</v>
      </c>
      <c r="M297" s="41" t="s">
        <v>41</v>
      </c>
      <c r="N297" s="32"/>
      <c r="O297" s="32"/>
      <c r="P297" s="31"/>
      <c r="Q297" s="31"/>
      <c r="R297" s="31"/>
      <c r="S297" s="31"/>
      <c r="T297" s="31"/>
      <c r="U297" s="31"/>
      <c r="V297" s="31"/>
    </row>
    <row r="298" spans="1:22" ht="23.25" customHeight="1">
      <c r="A298" s="37" t="s">
        <v>3163</v>
      </c>
      <c r="B298" s="38">
        <f t="shared" si="33"/>
        <v>4000</v>
      </c>
      <c r="C298" s="39">
        <v>400</v>
      </c>
      <c r="D298" s="39">
        <v>50</v>
      </c>
      <c r="E298" s="39">
        <f t="shared" si="40"/>
        <v>90</v>
      </c>
      <c r="F298" s="39">
        <v>10</v>
      </c>
      <c r="G298" s="40">
        <f t="shared" si="37"/>
        <v>40</v>
      </c>
      <c r="H298" s="39">
        <v>20</v>
      </c>
      <c r="I298" s="39">
        <f t="shared" si="38"/>
        <v>25</v>
      </c>
      <c r="J298" s="39">
        <v>0</v>
      </c>
      <c r="K298" s="39">
        <f t="shared" si="39"/>
        <v>40</v>
      </c>
      <c r="L298" s="39" t="s">
        <v>33</v>
      </c>
      <c r="M298" s="32"/>
      <c r="N298" s="32"/>
      <c r="O298" s="32"/>
      <c r="P298" s="31"/>
      <c r="Q298" s="31"/>
      <c r="R298" s="31"/>
      <c r="S298" s="31"/>
      <c r="T298" s="31"/>
      <c r="U298" s="31"/>
      <c r="V298" s="31"/>
    </row>
    <row r="299" spans="1:22" ht="23.25" customHeight="1">
      <c r="A299" s="37" t="s">
        <v>3164</v>
      </c>
      <c r="B299" s="38">
        <f t="shared" si="33"/>
        <v>7000</v>
      </c>
      <c r="C299" s="39">
        <v>700</v>
      </c>
      <c r="D299" s="39">
        <v>30</v>
      </c>
      <c r="E299" s="39">
        <f t="shared" si="40"/>
        <v>70</v>
      </c>
      <c r="F299" s="39">
        <v>0</v>
      </c>
      <c r="G299" s="40">
        <f t="shared" si="37"/>
        <v>30</v>
      </c>
      <c r="H299" s="39">
        <v>10</v>
      </c>
      <c r="I299" s="39">
        <f t="shared" si="38"/>
        <v>15</v>
      </c>
      <c r="J299" s="39">
        <v>50</v>
      </c>
      <c r="K299" s="39">
        <f t="shared" si="39"/>
        <v>90</v>
      </c>
      <c r="L299" s="39" t="s">
        <v>16</v>
      </c>
      <c r="M299" s="32"/>
      <c r="N299" s="32"/>
      <c r="O299" s="32"/>
      <c r="P299" s="31"/>
      <c r="Q299" s="31"/>
      <c r="R299" s="31"/>
      <c r="S299" s="31"/>
      <c r="T299" s="31"/>
      <c r="U299" s="31"/>
      <c r="V299" s="31"/>
    </row>
    <row r="300" spans="1:22" ht="23.25" customHeight="1">
      <c r="A300" s="37" t="s">
        <v>3165</v>
      </c>
      <c r="B300" s="38">
        <f t="shared" si="33"/>
        <v>4000</v>
      </c>
      <c r="C300" s="39">
        <v>400</v>
      </c>
      <c r="D300" s="39">
        <v>0</v>
      </c>
      <c r="E300" s="39">
        <f t="shared" si="40"/>
        <v>40</v>
      </c>
      <c r="F300" s="39">
        <v>10</v>
      </c>
      <c r="G300" s="40">
        <f t="shared" si="37"/>
        <v>40</v>
      </c>
      <c r="H300" s="39">
        <v>10</v>
      </c>
      <c r="I300" s="39">
        <f t="shared" si="38"/>
        <v>15</v>
      </c>
      <c r="J300" s="39">
        <v>40</v>
      </c>
      <c r="K300" s="39">
        <f t="shared" si="39"/>
        <v>80</v>
      </c>
      <c r="L300" s="42" t="s">
        <v>40</v>
      </c>
      <c r="M300" s="32"/>
      <c r="N300" s="32"/>
      <c r="O300" s="32"/>
      <c r="P300" s="31"/>
      <c r="Q300" s="31"/>
      <c r="R300" s="31"/>
      <c r="S300" s="31"/>
      <c r="T300" s="31"/>
      <c r="U300" s="31"/>
      <c r="V300" s="31"/>
    </row>
    <row r="301" spans="1:22" ht="23.25" customHeight="1">
      <c r="A301" s="37" t="s">
        <v>3166</v>
      </c>
      <c r="B301" s="38">
        <f t="shared" si="33"/>
        <v>7000</v>
      </c>
      <c r="C301" s="39">
        <v>700</v>
      </c>
      <c r="D301" s="39">
        <v>10</v>
      </c>
      <c r="E301" s="39">
        <f t="shared" si="40"/>
        <v>50</v>
      </c>
      <c r="F301" s="39">
        <v>0</v>
      </c>
      <c r="G301" s="40">
        <f t="shared" si="37"/>
        <v>30</v>
      </c>
      <c r="H301" s="39">
        <v>30</v>
      </c>
      <c r="I301" s="39">
        <f t="shared" si="38"/>
        <v>35</v>
      </c>
      <c r="J301" s="39">
        <v>50</v>
      </c>
      <c r="K301" s="39">
        <f t="shared" si="39"/>
        <v>90</v>
      </c>
      <c r="L301" s="39" t="s">
        <v>33</v>
      </c>
      <c r="M301" s="32"/>
      <c r="N301" s="32"/>
      <c r="O301" s="32"/>
      <c r="P301" s="31"/>
      <c r="Q301" s="31"/>
      <c r="R301" s="31"/>
      <c r="S301" s="31"/>
      <c r="T301" s="31"/>
      <c r="U301" s="31"/>
      <c r="V301" s="31"/>
    </row>
    <row r="302" spans="1:22" ht="23.25" customHeight="1">
      <c r="A302" s="37" t="s">
        <v>3167</v>
      </c>
      <c r="B302" s="38">
        <f t="shared" si="33"/>
        <v>8000</v>
      </c>
      <c r="C302" s="39">
        <v>800</v>
      </c>
      <c r="D302" s="39">
        <v>10</v>
      </c>
      <c r="E302" s="39">
        <f t="shared" si="40"/>
        <v>50</v>
      </c>
      <c r="F302" s="39">
        <v>0</v>
      </c>
      <c r="G302" s="40">
        <f t="shared" si="37"/>
        <v>30</v>
      </c>
      <c r="H302" s="39">
        <v>30</v>
      </c>
      <c r="I302" s="39">
        <f t="shared" si="38"/>
        <v>35</v>
      </c>
      <c r="J302" s="39">
        <v>40</v>
      </c>
      <c r="K302" s="39">
        <f t="shared" si="39"/>
        <v>80</v>
      </c>
      <c r="L302" s="39" t="s">
        <v>2867</v>
      </c>
      <c r="M302" s="32"/>
      <c r="N302" s="32"/>
      <c r="O302" s="32"/>
      <c r="P302" s="31"/>
      <c r="Q302" s="31"/>
      <c r="R302" s="31"/>
      <c r="S302" s="31"/>
      <c r="T302" s="31"/>
      <c r="U302" s="31"/>
      <c r="V302" s="31"/>
    </row>
    <row r="303" spans="1:22" ht="23.25" customHeight="1">
      <c r="A303" s="37" t="s">
        <v>3168</v>
      </c>
      <c r="B303" s="38">
        <f t="shared" si="33"/>
        <v>15000</v>
      </c>
      <c r="C303" s="42">
        <v>1500</v>
      </c>
      <c r="D303" s="39">
        <v>50</v>
      </c>
      <c r="E303" s="39">
        <f t="shared" si="40"/>
        <v>90</v>
      </c>
      <c r="F303" s="39">
        <v>0</v>
      </c>
      <c r="G303" s="40">
        <f t="shared" si="37"/>
        <v>30</v>
      </c>
      <c r="H303" s="39">
        <v>10</v>
      </c>
      <c r="I303" s="39">
        <f t="shared" si="38"/>
        <v>15</v>
      </c>
      <c r="J303" s="39">
        <v>10</v>
      </c>
      <c r="K303" s="39">
        <f t="shared" si="39"/>
        <v>50</v>
      </c>
      <c r="L303" s="39" t="s">
        <v>33</v>
      </c>
      <c r="M303" s="44" t="s">
        <v>24</v>
      </c>
      <c r="N303" s="32"/>
      <c r="O303" s="32"/>
      <c r="P303" s="31"/>
      <c r="Q303" s="31"/>
      <c r="R303" s="31"/>
      <c r="S303" s="31"/>
      <c r="T303" s="31"/>
      <c r="U303" s="31"/>
      <c r="V303" s="31"/>
    </row>
    <row r="304" spans="1:22" ht="23.25" customHeight="1">
      <c r="A304" s="37" t="s">
        <v>3169</v>
      </c>
      <c r="B304" s="38">
        <f t="shared" si="33"/>
        <v>5000</v>
      </c>
      <c r="C304" s="39">
        <v>500</v>
      </c>
      <c r="D304" s="39">
        <v>50</v>
      </c>
      <c r="E304" s="39">
        <f t="shared" si="40"/>
        <v>90</v>
      </c>
      <c r="F304" s="39">
        <v>30</v>
      </c>
      <c r="G304" s="40">
        <f t="shared" si="37"/>
        <v>60</v>
      </c>
      <c r="H304" s="39">
        <v>10</v>
      </c>
      <c r="I304" s="39">
        <f t="shared" si="38"/>
        <v>15</v>
      </c>
      <c r="J304" s="39">
        <v>20</v>
      </c>
      <c r="K304" s="39">
        <f t="shared" si="39"/>
        <v>60</v>
      </c>
      <c r="L304" s="39" t="s">
        <v>16</v>
      </c>
      <c r="M304" s="32"/>
      <c r="N304" s="32"/>
      <c r="O304" s="32"/>
      <c r="P304" s="31"/>
      <c r="Q304" s="31"/>
      <c r="R304" s="31"/>
      <c r="S304" s="31"/>
      <c r="T304" s="31"/>
      <c r="U304" s="31"/>
      <c r="V304" s="31"/>
    </row>
    <row r="305" spans="1:22" ht="23.25" customHeight="1">
      <c r="A305" s="37" t="s">
        <v>3170</v>
      </c>
      <c r="B305" s="38">
        <f t="shared" si="33"/>
        <v>8000</v>
      </c>
      <c r="C305" s="39">
        <v>800</v>
      </c>
      <c r="D305" s="39">
        <v>40</v>
      </c>
      <c r="E305" s="39">
        <f t="shared" si="40"/>
        <v>80</v>
      </c>
      <c r="F305" s="39">
        <v>50</v>
      </c>
      <c r="G305" s="40">
        <f t="shared" si="37"/>
        <v>80</v>
      </c>
      <c r="H305" s="39">
        <v>20</v>
      </c>
      <c r="I305" s="39">
        <f t="shared" si="38"/>
        <v>25</v>
      </c>
      <c r="J305" s="39">
        <v>-20</v>
      </c>
      <c r="K305" s="39">
        <f t="shared" si="39"/>
        <v>20</v>
      </c>
      <c r="L305" s="39" t="s">
        <v>33</v>
      </c>
      <c r="M305" s="32"/>
      <c r="N305" s="32"/>
      <c r="O305" s="32"/>
      <c r="P305" s="31"/>
      <c r="Q305" s="31"/>
      <c r="R305" s="31"/>
      <c r="S305" s="31"/>
      <c r="T305" s="31"/>
      <c r="U305" s="31"/>
      <c r="V305" s="31"/>
    </row>
    <row r="306" spans="1:22" ht="23.25" customHeight="1">
      <c r="A306" s="37" t="s">
        <v>3171</v>
      </c>
      <c r="B306" s="38">
        <f t="shared" si="33"/>
        <v>7000</v>
      </c>
      <c r="C306" s="39">
        <v>700</v>
      </c>
      <c r="D306" s="39">
        <v>10</v>
      </c>
      <c r="E306" s="39">
        <f t="shared" si="40"/>
        <v>50</v>
      </c>
      <c r="F306" s="39">
        <v>70</v>
      </c>
      <c r="G306" s="40">
        <f t="shared" si="37"/>
        <v>100</v>
      </c>
      <c r="H306" s="39">
        <v>30</v>
      </c>
      <c r="I306" s="39">
        <f t="shared" si="38"/>
        <v>35</v>
      </c>
      <c r="J306" s="39">
        <v>50</v>
      </c>
      <c r="K306" s="39">
        <f t="shared" si="39"/>
        <v>90</v>
      </c>
      <c r="L306" s="42" t="s">
        <v>40</v>
      </c>
      <c r="M306" s="32"/>
      <c r="N306" s="32"/>
      <c r="O306" s="32"/>
      <c r="P306" s="31"/>
      <c r="Q306" s="31"/>
      <c r="R306" s="31"/>
      <c r="S306" s="31"/>
      <c r="T306" s="31"/>
      <c r="U306" s="31"/>
      <c r="V306" s="31"/>
    </row>
    <row r="307" spans="1:22" ht="23.25" customHeight="1">
      <c r="A307" s="37" t="s">
        <v>3172</v>
      </c>
      <c r="B307" s="38">
        <f t="shared" si="33"/>
        <v>7000</v>
      </c>
      <c r="C307" s="39">
        <v>700</v>
      </c>
      <c r="D307" s="39">
        <v>10</v>
      </c>
      <c r="E307" s="39">
        <f t="shared" si="40"/>
        <v>50</v>
      </c>
      <c r="F307" s="39">
        <v>10</v>
      </c>
      <c r="G307" s="40">
        <f t="shared" si="37"/>
        <v>40</v>
      </c>
      <c r="H307" s="39">
        <v>30</v>
      </c>
      <c r="I307" s="39">
        <f t="shared" si="38"/>
        <v>35</v>
      </c>
      <c r="J307" s="39">
        <v>50</v>
      </c>
      <c r="K307" s="39">
        <f t="shared" si="39"/>
        <v>90</v>
      </c>
      <c r="L307" s="39" t="s">
        <v>23</v>
      </c>
      <c r="M307" s="32"/>
      <c r="N307" s="32"/>
      <c r="O307" s="32"/>
      <c r="P307" s="31"/>
      <c r="Q307" s="31"/>
      <c r="R307" s="31"/>
      <c r="S307" s="31"/>
      <c r="T307" s="31"/>
      <c r="U307" s="31"/>
      <c r="V307" s="31"/>
    </row>
    <row r="308" spans="1:22" ht="23.25" customHeight="1">
      <c r="A308" s="37" t="s">
        <v>3173</v>
      </c>
      <c r="B308" s="38">
        <f t="shared" si="33"/>
        <v>5000</v>
      </c>
      <c r="C308" s="39">
        <v>500</v>
      </c>
      <c r="D308" s="39">
        <v>50</v>
      </c>
      <c r="E308" s="39">
        <f t="shared" si="40"/>
        <v>90</v>
      </c>
      <c r="F308" s="39">
        <v>10</v>
      </c>
      <c r="G308" s="40">
        <f t="shared" si="37"/>
        <v>40</v>
      </c>
      <c r="H308" s="39">
        <v>20</v>
      </c>
      <c r="I308" s="39">
        <f t="shared" si="38"/>
        <v>25</v>
      </c>
      <c r="J308" s="39">
        <v>30</v>
      </c>
      <c r="K308" s="39">
        <f t="shared" si="39"/>
        <v>70</v>
      </c>
      <c r="L308" s="39" t="s">
        <v>33</v>
      </c>
      <c r="M308" s="32"/>
      <c r="N308" s="32"/>
      <c r="O308" s="32"/>
      <c r="P308" s="31"/>
      <c r="Q308" s="31"/>
      <c r="R308" s="31"/>
      <c r="S308" s="31"/>
      <c r="T308" s="31"/>
      <c r="U308" s="31"/>
      <c r="V308" s="31"/>
    </row>
    <row r="309" spans="1:22" ht="23.25" customHeight="1">
      <c r="A309" s="37" t="s">
        <v>3174</v>
      </c>
      <c r="B309" s="38">
        <f t="shared" si="33"/>
        <v>5000</v>
      </c>
      <c r="C309" s="39">
        <v>500</v>
      </c>
      <c r="D309" s="39">
        <v>30</v>
      </c>
      <c r="E309" s="39">
        <f t="shared" si="40"/>
        <v>70</v>
      </c>
      <c r="F309" s="39">
        <v>30</v>
      </c>
      <c r="G309" s="40">
        <f t="shared" si="37"/>
        <v>60</v>
      </c>
      <c r="H309" s="39">
        <v>10</v>
      </c>
      <c r="I309" s="39">
        <f t="shared" si="38"/>
        <v>15</v>
      </c>
      <c r="J309" s="39">
        <v>10</v>
      </c>
      <c r="K309" s="39">
        <f t="shared" si="39"/>
        <v>50</v>
      </c>
      <c r="L309" s="39" t="s">
        <v>33</v>
      </c>
      <c r="M309" s="32"/>
      <c r="N309" s="32"/>
      <c r="O309" s="32"/>
      <c r="P309" s="31"/>
      <c r="Q309" s="31"/>
      <c r="R309" s="31"/>
      <c r="S309" s="31"/>
      <c r="T309" s="31"/>
      <c r="U309" s="31"/>
      <c r="V309" s="31"/>
    </row>
    <row r="310" spans="1:22" ht="23.25" customHeight="1">
      <c r="A310" s="37" t="s">
        <v>3175</v>
      </c>
      <c r="B310" s="38">
        <f t="shared" si="33"/>
        <v>5000</v>
      </c>
      <c r="C310" s="39">
        <v>500</v>
      </c>
      <c r="D310" s="39">
        <v>50</v>
      </c>
      <c r="E310" s="39">
        <f t="shared" si="40"/>
        <v>90</v>
      </c>
      <c r="F310" s="39">
        <v>30</v>
      </c>
      <c r="G310" s="40">
        <f t="shared" si="37"/>
        <v>60</v>
      </c>
      <c r="H310" s="39">
        <v>30</v>
      </c>
      <c r="I310" s="39">
        <f t="shared" si="38"/>
        <v>35</v>
      </c>
      <c r="J310" s="39">
        <v>-20</v>
      </c>
      <c r="K310" s="39">
        <f t="shared" si="39"/>
        <v>20</v>
      </c>
      <c r="L310" s="42" t="s">
        <v>40</v>
      </c>
      <c r="M310" s="32"/>
      <c r="N310" s="32"/>
      <c r="O310" s="32"/>
      <c r="P310" s="31"/>
      <c r="Q310" s="31"/>
      <c r="R310" s="31"/>
      <c r="S310" s="31"/>
      <c r="T310" s="31"/>
      <c r="U310" s="31"/>
      <c r="V310" s="31"/>
    </row>
    <row r="311" spans="1:22" ht="23.25" customHeight="1">
      <c r="A311" s="37" t="s">
        <v>3176</v>
      </c>
      <c r="B311" s="38">
        <f t="shared" si="33"/>
        <v>0</v>
      </c>
      <c r="C311" s="39">
        <v>0</v>
      </c>
      <c r="D311" s="39">
        <v>-50</v>
      </c>
      <c r="E311" s="39">
        <f>30</f>
        <v>30</v>
      </c>
      <c r="F311" s="39">
        <v>50</v>
      </c>
      <c r="G311" s="40">
        <f t="shared" si="37"/>
        <v>80</v>
      </c>
      <c r="H311" s="39">
        <v>30</v>
      </c>
      <c r="I311" s="39">
        <f t="shared" si="38"/>
        <v>35</v>
      </c>
      <c r="J311" s="39">
        <v>10</v>
      </c>
      <c r="K311" s="39">
        <f t="shared" si="39"/>
        <v>50</v>
      </c>
      <c r="L311" s="39" t="s">
        <v>33</v>
      </c>
      <c r="M311" s="44" t="s">
        <v>24</v>
      </c>
      <c r="N311" s="32"/>
      <c r="O311" s="32"/>
      <c r="P311" s="31"/>
      <c r="Q311" s="31"/>
      <c r="R311" s="31"/>
      <c r="S311" s="31"/>
      <c r="T311" s="31"/>
      <c r="U311" s="31"/>
      <c r="V311" s="31"/>
    </row>
    <row r="312" spans="1:22" ht="23.25" customHeight="1">
      <c r="A312" s="37" t="s">
        <v>3177</v>
      </c>
      <c r="B312" s="38">
        <f t="shared" si="33"/>
        <v>0</v>
      </c>
      <c r="C312" s="39">
        <v>0</v>
      </c>
      <c r="D312" s="39">
        <v>20</v>
      </c>
      <c r="E312" s="39">
        <f t="shared" ref="E312:E328" si="41">D312+40</f>
        <v>60</v>
      </c>
      <c r="F312" s="39">
        <v>70</v>
      </c>
      <c r="G312" s="40">
        <f t="shared" si="37"/>
        <v>100</v>
      </c>
      <c r="H312" s="39">
        <v>0</v>
      </c>
      <c r="I312" s="39">
        <f t="shared" si="38"/>
        <v>5</v>
      </c>
      <c r="J312" s="39">
        <v>40</v>
      </c>
      <c r="K312" s="39">
        <f t="shared" si="39"/>
        <v>80</v>
      </c>
      <c r="L312" s="39" t="s">
        <v>16</v>
      </c>
      <c r="M312" s="32"/>
      <c r="N312" s="32"/>
      <c r="O312" s="32"/>
      <c r="P312" s="31"/>
      <c r="Q312" s="31"/>
      <c r="R312" s="31"/>
      <c r="S312" s="31"/>
      <c r="T312" s="31"/>
      <c r="U312" s="31"/>
      <c r="V312" s="31"/>
    </row>
    <row r="313" spans="1:22" ht="23.25" customHeight="1">
      <c r="A313" s="37" t="s">
        <v>3178</v>
      </c>
      <c r="B313" s="38">
        <f t="shared" si="33"/>
        <v>0</v>
      </c>
      <c r="C313" s="39">
        <v>0</v>
      </c>
      <c r="D313" s="39">
        <v>30</v>
      </c>
      <c r="E313" s="39">
        <f t="shared" si="41"/>
        <v>70</v>
      </c>
      <c r="F313" s="39">
        <v>10</v>
      </c>
      <c r="G313" s="40">
        <f t="shared" si="37"/>
        <v>40</v>
      </c>
      <c r="H313" s="39">
        <v>30</v>
      </c>
      <c r="I313" s="39">
        <f t="shared" si="38"/>
        <v>35</v>
      </c>
      <c r="J313" s="39">
        <v>50</v>
      </c>
      <c r="K313" s="39">
        <f t="shared" si="39"/>
        <v>90</v>
      </c>
      <c r="L313" s="39" t="s">
        <v>2867</v>
      </c>
      <c r="M313" s="32"/>
      <c r="N313" s="32"/>
      <c r="O313" s="32"/>
      <c r="P313" s="31"/>
      <c r="Q313" s="31"/>
      <c r="R313" s="31"/>
      <c r="S313" s="31"/>
      <c r="T313" s="31"/>
      <c r="U313" s="31"/>
      <c r="V313" s="31"/>
    </row>
    <row r="314" spans="1:22" ht="23.25" customHeight="1">
      <c r="A314" s="37" t="s">
        <v>3179</v>
      </c>
      <c r="B314" s="38">
        <f t="shared" si="33"/>
        <v>8000</v>
      </c>
      <c r="C314" s="39">
        <v>800</v>
      </c>
      <c r="D314" s="39">
        <v>40</v>
      </c>
      <c r="E314" s="39">
        <f t="shared" si="41"/>
        <v>80</v>
      </c>
      <c r="F314" s="39">
        <v>10</v>
      </c>
      <c r="G314" s="40">
        <f t="shared" si="37"/>
        <v>40</v>
      </c>
      <c r="H314" s="39">
        <v>30</v>
      </c>
      <c r="I314" s="39">
        <f t="shared" si="38"/>
        <v>35</v>
      </c>
      <c r="J314" s="39">
        <v>0</v>
      </c>
      <c r="K314" s="39">
        <f t="shared" si="39"/>
        <v>40</v>
      </c>
      <c r="L314" s="39" t="s">
        <v>33</v>
      </c>
      <c r="M314" s="32"/>
      <c r="N314" s="32"/>
      <c r="O314" s="32"/>
      <c r="P314" s="31"/>
      <c r="Q314" s="31"/>
      <c r="R314" s="31"/>
      <c r="S314" s="31"/>
      <c r="T314" s="31"/>
      <c r="U314" s="31"/>
      <c r="V314" s="31"/>
    </row>
    <row r="315" spans="1:22" ht="23.25" customHeight="1">
      <c r="A315" s="37" t="s">
        <v>3180</v>
      </c>
      <c r="B315" s="38">
        <f t="shared" si="33"/>
        <v>30000</v>
      </c>
      <c r="C315" s="42">
        <v>3000</v>
      </c>
      <c r="D315" s="39">
        <v>50</v>
      </c>
      <c r="E315" s="39">
        <f t="shared" si="41"/>
        <v>90</v>
      </c>
      <c r="F315" s="39">
        <v>0</v>
      </c>
      <c r="G315" s="40">
        <f t="shared" si="37"/>
        <v>30</v>
      </c>
      <c r="H315" s="39">
        <v>10</v>
      </c>
      <c r="I315" s="39">
        <f t="shared" si="38"/>
        <v>15</v>
      </c>
      <c r="J315" s="39">
        <v>0</v>
      </c>
      <c r="K315" s="39">
        <f t="shared" si="39"/>
        <v>40</v>
      </c>
      <c r="L315" s="42" t="s">
        <v>40</v>
      </c>
      <c r="M315" s="32"/>
      <c r="N315" s="32"/>
      <c r="O315" s="32"/>
      <c r="P315" s="31"/>
      <c r="Q315" s="31"/>
      <c r="R315" s="31"/>
      <c r="S315" s="31"/>
      <c r="T315" s="31"/>
      <c r="U315" s="31"/>
      <c r="V315" s="31"/>
    </row>
    <row r="316" spans="1:22" ht="23.25" customHeight="1">
      <c r="A316" s="37" t="s">
        <v>3181</v>
      </c>
      <c r="B316" s="38">
        <v>10000</v>
      </c>
      <c r="C316" s="42">
        <v>5000</v>
      </c>
      <c r="D316" s="39">
        <v>70</v>
      </c>
      <c r="E316" s="39">
        <f t="shared" si="41"/>
        <v>110</v>
      </c>
      <c r="F316" s="39">
        <v>0</v>
      </c>
      <c r="G316" s="40">
        <f t="shared" si="37"/>
        <v>30</v>
      </c>
      <c r="H316" s="39">
        <v>10</v>
      </c>
      <c r="I316" s="39">
        <f t="shared" si="38"/>
        <v>15</v>
      </c>
      <c r="J316" s="39">
        <v>20</v>
      </c>
      <c r="K316" s="39">
        <f t="shared" si="39"/>
        <v>60</v>
      </c>
      <c r="L316" s="42" t="s">
        <v>40</v>
      </c>
      <c r="M316" s="32"/>
      <c r="N316" s="32"/>
      <c r="O316" s="32"/>
      <c r="P316" s="31"/>
      <c r="Q316" s="31"/>
      <c r="R316" s="31"/>
      <c r="S316" s="31"/>
      <c r="T316" s="31"/>
      <c r="U316" s="31"/>
      <c r="V316" s="31"/>
    </row>
    <row r="317" spans="1:22" ht="23.25" customHeight="1">
      <c r="A317" s="37" t="s">
        <v>3182</v>
      </c>
      <c r="B317" s="38">
        <f t="shared" ref="B317:B361" si="42">C317*10</f>
        <v>0</v>
      </c>
      <c r="C317" s="39">
        <v>0</v>
      </c>
      <c r="D317" s="39">
        <v>50</v>
      </c>
      <c r="E317" s="39">
        <f t="shared" si="41"/>
        <v>90</v>
      </c>
      <c r="F317" s="39">
        <v>0</v>
      </c>
      <c r="G317" s="40">
        <f t="shared" si="37"/>
        <v>30</v>
      </c>
      <c r="H317" s="39">
        <v>20</v>
      </c>
      <c r="I317" s="39">
        <f t="shared" si="38"/>
        <v>25</v>
      </c>
      <c r="J317" s="39">
        <v>20</v>
      </c>
      <c r="K317" s="39">
        <f t="shared" si="39"/>
        <v>60</v>
      </c>
      <c r="L317" s="39" t="s">
        <v>23</v>
      </c>
      <c r="M317" s="32"/>
      <c r="N317" s="32"/>
      <c r="O317" s="32"/>
      <c r="P317" s="31"/>
      <c r="Q317" s="31"/>
      <c r="R317" s="31"/>
      <c r="S317" s="31"/>
      <c r="T317" s="31"/>
      <c r="U317" s="31"/>
      <c r="V317" s="31"/>
    </row>
    <row r="318" spans="1:22" ht="23.25" customHeight="1">
      <c r="A318" s="37" t="s">
        <v>3183</v>
      </c>
      <c r="B318" s="38">
        <f t="shared" si="42"/>
        <v>0</v>
      </c>
      <c r="C318" s="39">
        <v>0</v>
      </c>
      <c r="D318" s="39">
        <v>50</v>
      </c>
      <c r="E318" s="39">
        <f t="shared" si="41"/>
        <v>90</v>
      </c>
      <c r="F318" s="39">
        <v>10</v>
      </c>
      <c r="G318" s="40">
        <f t="shared" si="37"/>
        <v>40</v>
      </c>
      <c r="H318" s="39">
        <v>10</v>
      </c>
      <c r="I318" s="39">
        <f t="shared" si="38"/>
        <v>15</v>
      </c>
      <c r="J318" s="39">
        <v>10</v>
      </c>
      <c r="K318" s="39">
        <f t="shared" si="39"/>
        <v>50</v>
      </c>
      <c r="L318" s="39" t="s">
        <v>33</v>
      </c>
      <c r="M318" s="32"/>
      <c r="N318" s="32"/>
      <c r="O318" s="32"/>
      <c r="P318" s="31"/>
      <c r="Q318" s="31"/>
      <c r="R318" s="31"/>
      <c r="S318" s="31"/>
      <c r="T318" s="31"/>
      <c r="U318" s="31"/>
      <c r="V318" s="31"/>
    </row>
    <row r="319" spans="1:22" ht="23.25" customHeight="1">
      <c r="A319" s="37" t="s">
        <v>3184</v>
      </c>
      <c r="B319" s="38">
        <f t="shared" si="42"/>
        <v>5000</v>
      </c>
      <c r="C319" s="39">
        <v>500</v>
      </c>
      <c r="D319" s="39">
        <v>10</v>
      </c>
      <c r="E319" s="39">
        <f t="shared" si="41"/>
        <v>50</v>
      </c>
      <c r="F319" s="39">
        <v>0</v>
      </c>
      <c r="G319" s="40">
        <f t="shared" si="37"/>
        <v>30</v>
      </c>
      <c r="H319" s="39">
        <v>0</v>
      </c>
      <c r="I319" s="39">
        <f t="shared" si="38"/>
        <v>5</v>
      </c>
      <c r="J319" s="39">
        <v>-10</v>
      </c>
      <c r="K319" s="39">
        <f t="shared" si="39"/>
        <v>30</v>
      </c>
      <c r="L319" s="39" t="s">
        <v>16</v>
      </c>
      <c r="M319" s="41" t="s">
        <v>41</v>
      </c>
      <c r="N319" s="32"/>
      <c r="O319" s="32"/>
      <c r="P319" s="31"/>
      <c r="Q319" s="31"/>
      <c r="R319" s="31"/>
      <c r="S319" s="31"/>
      <c r="T319" s="31"/>
      <c r="U319" s="31"/>
      <c r="V319" s="31"/>
    </row>
    <row r="320" spans="1:22" ht="23.25" customHeight="1">
      <c r="A320" s="37" t="s">
        <v>3185</v>
      </c>
      <c r="B320" s="38">
        <f t="shared" si="42"/>
        <v>5000</v>
      </c>
      <c r="C320" s="39">
        <v>500</v>
      </c>
      <c r="D320" s="39">
        <v>10</v>
      </c>
      <c r="E320" s="39">
        <f t="shared" si="41"/>
        <v>50</v>
      </c>
      <c r="F320" s="39">
        <v>0</v>
      </c>
      <c r="G320" s="40">
        <f t="shared" si="37"/>
        <v>30</v>
      </c>
      <c r="H320" s="39">
        <v>0</v>
      </c>
      <c r="I320" s="39">
        <f t="shared" si="38"/>
        <v>5</v>
      </c>
      <c r="J320" s="39">
        <v>-20</v>
      </c>
      <c r="K320" s="39">
        <f t="shared" si="39"/>
        <v>20</v>
      </c>
      <c r="L320" s="42" t="s">
        <v>40</v>
      </c>
      <c r="M320" s="32"/>
      <c r="N320" s="32"/>
      <c r="O320" s="32"/>
      <c r="P320" s="31"/>
      <c r="Q320" s="31"/>
      <c r="R320" s="31"/>
      <c r="S320" s="31"/>
      <c r="T320" s="31"/>
      <c r="U320" s="31"/>
      <c r="V320" s="31"/>
    </row>
    <row r="321" spans="1:22" ht="23.25" customHeight="1">
      <c r="A321" s="37" t="s">
        <v>3186</v>
      </c>
      <c r="B321" s="38">
        <f t="shared" si="42"/>
        <v>0</v>
      </c>
      <c r="C321" s="39">
        <v>0</v>
      </c>
      <c r="D321" s="39">
        <v>0</v>
      </c>
      <c r="E321" s="39">
        <f t="shared" si="41"/>
        <v>40</v>
      </c>
      <c r="F321" s="39">
        <v>0</v>
      </c>
      <c r="G321" s="40">
        <f t="shared" si="37"/>
        <v>30</v>
      </c>
      <c r="H321" s="39">
        <v>0</v>
      </c>
      <c r="I321" s="39">
        <f t="shared" si="38"/>
        <v>5</v>
      </c>
      <c r="J321" s="39">
        <v>0</v>
      </c>
      <c r="K321" s="39">
        <f t="shared" si="39"/>
        <v>40</v>
      </c>
      <c r="L321" s="39" t="s">
        <v>33</v>
      </c>
      <c r="M321" s="32"/>
      <c r="N321" s="32"/>
      <c r="O321" s="32"/>
      <c r="P321" s="31"/>
      <c r="Q321" s="31"/>
      <c r="R321" s="31"/>
      <c r="S321" s="31"/>
      <c r="T321" s="31"/>
      <c r="U321" s="31"/>
      <c r="V321" s="31"/>
    </row>
    <row r="322" spans="1:22" ht="23.25" customHeight="1">
      <c r="A322" s="37" t="s">
        <v>3187</v>
      </c>
      <c r="B322" s="38">
        <f t="shared" si="42"/>
        <v>0</v>
      </c>
      <c r="C322" s="39">
        <v>0</v>
      </c>
      <c r="D322" s="39">
        <v>0</v>
      </c>
      <c r="E322" s="39">
        <f t="shared" si="41"/>
        <v>40</v>
      </c>
      <c r="F322" s="39">
        <v>30</v>
      </c>
      <c r="G322" s="40">
        <f t="shared" si="37"/>
        <v>60</v>
      </c>
      <c r="H322" s="39">
        <v>0</v>
      </c>
      <c r="I322" s="39">
        <f t="shared" si="38"/>
        <v>5</v>
      </c>
      <c r="J322" s="39">
        <v>0</v>
      </c>
      <c r="K322" s="39">
        <f t="shared" si="39"/>
        <v>40</v>
      </c>
      <c r="L322" s="39" t="s">
        <v>2867</v>
      </c>
      <c r="M322" s="32"/>
      <c r="N322" s="32"/>
      <c r="O322" s="32"/>
      <c r="P322" s="31"/>
      <c r="Q322" s="31"/>
      <c r="R322" s="31"/>
      <c r="S322" s="31"/>
      <c r="T322" s="31"/>
      <c r="U322" s="31"/>
      <c r="V322" s="31"/>
    </row>
    <row r="323" spans="1:22" ht="23.25" customHeight="1">
      <c r="A323" s="37" t="s">
        <v>3188</v>
      </c>
      <c r="B323" s="38">
        <f t="shared" si="42"/>
        <v>20000</v>
      </c>
      <c r="C323" s="42">
        <v>2000</v>
      </c>
      <c r="D323" s="39">
        <v>0</v>
      </c>
      <c r="E323" s="39">
        <f t="shared" si="41"/>
        <v>40</v>
      </c>
      <c r="F323" s="39">
        <v>50</v>
      </c>
      <c r="G323" s="40">
        <f t="shared" si="37"/>
        <v>80</v>
      </c>
      <c r="H323" s="39">
        <v>0</v>
      </c>
      <c r="I323" s="39">
        <f t="shared" si="38"/>
        <v>5</v>
      </c>
      <c r="J323" s="39">
        <v>0</v>
      </c>
      <c r="K323" s="39">
        <f t="shared" si="39"/>
        <v>40</v>
      </c>
      <c r="L323" s="39" t="s">
        <v>33</v>
      </c>
      <c r="M323" s="32"/>
      <c r="N323" s="32"/>
      <c r="O323" s="32"/>
      <c r="P323" s="31"/>
      <c r="Q323" s="31"/>
      <c r="R323" s="31"/>
      <c r="S323" s="31"/>
      <c r="T323" s="31"/>
      <c r="U323" s="31"/>
      <c r="V323" s="31"/>
    </row>
    <row r="324" spans="1:22" ht="23.25" customHeight="1">
      <c r="A324" s="37" t="s">
        <v>3189</v>
      </c>
      <c r="B324" s="38">
        <f t="shared" si="42"/>
        <v>4000</v>
      </c>
      <c r="C324" s="39">
        <v>400</v>
      </c>
      <c r="D324" s="39">
        <v>80</v>
      </c>
      <c r="E324" s="39">
        <f t="shared" si="41"/>
        <v>120</v>
      </c>
      <c r="F324" s="39">
        <v>70</v>
      </c>
      <c r="G324" s="40">
        <f t="shared" si="37"/>
        <v>100</v>
      </c>
      <c r="H324" s="39">
        <v>30</v>
      </c>
      <c r="I324" s="39">
        <f t="shared" si="38"/>
        <v>35</v>
      </c>
      <c r="J324" s="39">
        <v>30</v>
      </c>
      <c r="K324" s="39">
        <f t="shared" si="39"/>
        <v>70</v>
      </c>
      <c r="L324" s="39" t="s">
        <v>16</v>
      </c>
      <c r="M324" s="32"/>
      <c r="N324" s="32"/>
      <c r="O324" s="32"/>
      <c r="P324" s="31"/>
      <c r="Q324" s="31"/>
      <c r="R324" s="31"/>
      <c r="S324" s="31"/>
      <c r="T324" s="31"/>
      <c r="U324" s="31"/>
      <c r="V324" s="31"/>
    </row>
    <row r="325" spans="1:22" ht="23.25" customHeight="1">
      <c r="A325" s="37" t="s">
        <v>3190</v>
      </c>
      <c r="B325" s="38">
        <f t="shared" si="42"/>
        <v>5000</v>
      </c>
      <c r="C325" s="39">
        <v>500</v>
      </c>
      <c r="D325" s="39">
        <v>30</v>
      </c>
      <c r="E325" s="39">
        <f t="shared" si="41"/>
        <v>70</v>
      </c>
      <c r="F325" s="39">
        <v>10</v>
      </c>
      <c r="G325" s="40">
        <f t="shared" si="37"/>
        <v>40</v>
      </c>
      <c r="H325" s="39">
        <v>10</v>
      </c>
      <c r="I325" s="39">
        <f t="shared" si="38"/>
        <v>15</v>
      </c>
      <c r="J325" s="39">
        <v>0</v>
      </c>
      <c r="K325" s="39">
        <f t="shared" si="39"/>
        <v>40</v>
      </c>
      <c r="L325" s="39" t="s">
        <v>33</v>
      </c>
      <c r="M325" s="32"/>
      <c r="N325" s="32"/>
      <c r="O325" s="32"/>
      <c r="P325" s="31"/>
      <c r="Q325" s="31"/>
      <c r="R325" s="31"/>
      <c r="S325" s="31"/>
      <c r="T325" s="31"/>
      <c r="U325" s="31"/>
      <c r="V325" s="31"/>
    </row>
    <row r="326" spans="1:22" ht="23.25" customHeight="1">
      <c r="A326" s="37" t="s">
        <v>3191</v>
      </c>
      <c r="B326" s="38">
        <f t="shared" si="42"/>
        <v>0</v>
      </c>
      <c r="C326" s="39">
        <v>0</v>
      </c>
      <c r="D326" s="39">
        <v>0</v>
      </c>
      <c r="E326" s="39">
        <f t="shared" si="41"/>
        <v>40</v>
      </c>
      <c r="F326" s="39">
        <v>10</v>
      </c>
      <c r="G326" s="40">
        <f t="shared" si="37"/>
        <v>40</v>
      </c>
      <c r="H326" s="39">
        <v>0</v>
      </c>
      <c r="I326" s="39">
        <f t="shared" si="38"/>
        <v>5</v>
      </c>
      <c r="J326" s="39">
        <v>0</v>
      </c>
      <c r="K326" s="39">
        <f t="shared" si="39"/>
        <v>40</v>
      </c>
      <c r="L326" s="42" t="s">
        <v>40</v>
      </c>
      <c r="M326" s="32"/>
      <c r="N326" s="32"/>
      <c r="O326" s="32"/>
      <c r="P326" s="31"/>
      <c r="Q326" s="31"/>
      <c r="R326" s="31"/>
      <c r="S326" s="31"/>
      <c r="T326" s="31"/>
      <c r="U326" s="31"/>
      <c r="V326" s="31"/>
    </row>
    <row r="327" spans="1:22" ht="23.25" customHeight="1">
      <c r="A327" s="37" t="s">
        <v>3192</v>
      </c>
      <c r="B327" s="38">
        <f t="shared" si="42"/>
        <v>0</v>
      </c>
      <c r="C327" s="39">
        <v>0</v>
      </c>
      <c r="D327" s="39">
        <v>40</v>
      </c>
      <c r="E327" s="39">
        <f t="shared" si="41"/>
        <v>80</v>
      </c>
      <c r="F327" s="39">
        <v>0</v>
      </c>
      <c r="G327" s="40">
        <f t="shared" si="37"/>
        <v>30</v>
      </c>
      <c r="H327" s="39">
        <v>0</v>
      </c>
      <c r="I327" s="39">
        <f t="shared" si="38"/>
        <v>5</v>
      </c>
      <c r="J327" s="39">
        <v>-10</v>
      </c>
      <c r="K327" s="39">
        <f t="shared" si="39"/>
        <v>30</v>
      </c>
      <c r="L327" s="39" t="s">
        <v>23</v>
      </c>
      <c r="M327" s="32"/>
      <c r="N327" s="32"/>
      <c r="O327" s="32"/>
      <c r="P327" s="31"/>
      <c r="Q327" s="31"/>
      <c r="R327" s="31"/>
      <c r="S327" s="31"/>
      <c r="T327" s="31"/>
      <c r="U327" s="31"/>
      <c r="V327" s="31"/>
    </row>
    <row r="328" spans="1:22" ht="23.25" customHeight="1">
      <c r="A328" s="37" t="s">
        <v>3193</v>
      </c>
      <c r="B328" s="38">
        <f t="shared" si="42"/>
        <v>30000</v>
      </c>
      <c r="C328" s="42">
        <v>3000</v>
      </c>
      <c r="D328" s="39">
        <v>50</v>
      </c>
      <c r="E328" s="39">
        <f t="shared" si="41"/>
        <v>90</v>
      </c>
      <c r="F328" s="39">
        <v>0</v>
      </c>
      <c r="G328" s="40">
        <f t="shared" si="37"/>
        <v>30</v>
      </c>
      <c r="H328" s="39">
        <v>10</v>
      </c>
      <c r="I328" s="39">
        <f t="shared" si="38"/>
        <v>15</v>
      </c>
      <c r="J328" s="39">
        <v>0</v>
      </c>
      <c r="K328" s="39">
        <f t="shared" si="39"/>
        <v>40</v>
      </c>
      <c r="L328" s="39" t="s">
        <v>33</v>
      </c>
      <c r="M328" s="32"/>
      <c r="N328" s="32"/>
      <c r="O328" s="32"/>
      <c r="P328" s="31"/>
      <c r="Q328" s="31"/>
      <c r="R328" s="31"/>
      <c r="S328" s="31"/>
      <c r="T328" s="31"/>
      <c r="U328" s="31"/>
      <c r="V328" s="31"/>
    </row>
    <row r="329" spans="1:22" ht="23.25" customHeight="1">
      <c r="A329" s="37" t="s">
        <v>3194</v>
      </c>
      <c r="B329" s="38">
        <f t="shared" si="42"/>
        <v>15000</v>
      </c>
      <c r="C329" s="42">
        <v>1500</v>
      </c>
      <c r="D329" s="39">
        <v>-50</v>
      </c>
      <c r="E329" s="39">
        <f>30</f>
        <v>30</v>
      </c>
      <c r="F329" s="39">
        <v>0</v>
      </c>
      <c r="G329" s="40">
        <f t="shared" si="37"/>
        <v>30</v>
      </c>
      <c r="H329" s="39">
        <v>20</v>
      </c>
      <c r="I329" s="39">
        <f t="shared" si="38"/>
        <v>25</v>
      </c>
      <c r="J329" s="39">
        <v>0</v>
      </c>
      <c r="K329" s="39">
        <f t="shared" si="39"/>
        <v>40</v>
      </c>
      <c r="L329" s="39" t="s">
        <v>33</v>
      </c>
      <c r="M329" s="41" t="s">
        <v>41</v>
      </c>
      <c r="N329" s="32"/>
      <c r="O329" s="32"/>
      <c r="P329" s="31"/>
      <c r="Q329" s="31"/>
      <c r="R329" s="31"/>
      <c r="S329" s="31"/>
      <c r="T329" s="31"/>
      <c r="U329" s="31"/>
      <c r="V329" s="31"/>
    </row>
    <row r="330" spans="1:22" ht="23.25" customHeight="1">
      <c r="A330" s="37" t="s">
        <v>3195</v>
      </c>
      <c r="B330" s="38">
        <f t="shared" si="42"/>
        <v>5000</v>
      </c>
      <c r="C330" s="39">
        <v>500</v>
      </c>
      <c r="D330" s="39">
        <v>10</v>
      </c>
      <c r="E330" s="39">
        <f t="shared" ref="E330:E351" si="43">D330+40</f>
        <v>50</v>
      </c>
      <c r="F330" s="39">
        <v>30</v>
      </c>
      <c r="G330" s="40">
        <f t="shared" si="37"/>
        <v>60</v>
      </c>
      <c r="H330" s="39">
        <v>0</v>
      </c>
      <c r="I330" s="39">
        <f t="shared" si="38"/>
        <v>5</v>
      </c>
      <c r="J330" s="39">
        <v>-10</v>
      </c>
      <c r="K330" s="39">
        <f t="shared" si="39"/>
        <v>30</v>
      </c>
      <c r="L330" s="42" t="s">
        <v>40</v>
      </c>
      <c r="M330" s="32"/>
      <c r="N330" s="32"/>
      <c r="O330" s="32"/>
      <c r="P330" s="31"/>
      <c r="Q330" s="31"/>
      <c r="R330" s="31"/>
      <c r="S330" s="31"/>
      <c r="T330" s="31"/>
      <c r="U330" s="31"/>
      <c r="V330" s="31"/>
    </row>
    <row r="331" spans="1:22" ht="23.25" customHeight="1">
      <c r="A331" s="37" t="s">
        <v>3196</v>
      </c>
      <c r="B331" s="38">
        <f t="shared" si="42"/>
        <v>10000</v>
      </c>
      <c r="C331" s="42">
        <v>1000</v>
      </c>
      <c r="D331" s="39">
        <v>0</v>
      </c>
      <c r="E331" s="39">
        <f t="shared" si="43"/>
        <v>40</v>
      </c>
      <c r="F331" s="39">
        <v>50</v>
      </c>
      <c r="G331" s="40">
        <f t="shared" si="37"/>
        <v>80</v>
      </c>
      <c r="H331" s="39">
        <v>0</v>
      </c>
      <c r="I331" s="39">
        <f t="shared" si="38"/>
        <v>5</v>
      </c>
      <c r="J331" s="39">
        <v>0</v>
      </c>
      <c r="K331" s="39">
        <f t="shared" si="39"/>
        <v>40</v>
      </c>
      <c r="L331" s="39" t="s">
        <v>33</v>
      </c>
      <c r="M331" s="32"/>
      <c r="N331" s="32"/>
      <c r="O331" s="32"/>
      <c r="P331" s="31"/>
      <c r="Q331" s="31"/>
      <c r="R331" s="31"/>
      <c r="S331" s="31"/>
      <c r="T331" s="31"/>
      <c r="U331" s="31"/>
      <c r="V331" s="31"/>
    </row>
    <row r="332" spans="1:22" ht="23.25" customHeight="1">
      <c r="A332" s="37" t="s">
        <v>3197</v>
      </c>
      <c r="B332" s="38">
        <f t="shared" si="42"/>
        <v>15000</v>
      </c>
      <c r="C332" s="42">
        <v>1500</v>
      </c>
      <c r="D332" s="39">
        <v>50</v>
      </c>
      <c r="E332" s="39">
        <f t="shared" si="43"/>
        <v>90</v>
      </c>
      <c r="F332" s="39">
        <v>70</v>
      </c>
      <c r="G332" s="40">
        <f t="shared" si="37"/>
        <v>100</v>
      </c>
      <c r="H332" s="39">
        <v>10</v>
      </c>
      <c r="I332" s="39">
        <f t="shared" si="38"/>
        <v>15</v>
      </c>
      <c r="J332" s="39">
        <v>0</v>
      </c>
      <c r="K332" s="39">
        <f t="shared" si="39"/>
        <v>40</v>
      </c>
      <c r="L332" s="39" t="s">
        <v>16</v>
      </c>
      <c r="M332" s="32"/>
      <c r="N332" s="32"/>
      <c r="O332" s="32"/>
      <c r="P332" s="31"/>
      <c r="Q332" s="31"/>
      <c r="R332" s="31"/>
      <c r="S332" s="31"/>
      <c r="T332" s="31"/>
      <c r="U332" s="31"/>
      <c r="V332" s="31"/>
    </row>
    <row r="333" spans="1:22" ht="23.25" customHeight="1">
      <c r="A333" s="37" t="s">
        <v>3198</v>
      </c>
      <c r="B333" s="38">
        <f t="shared" si="42"/>
        <v>10000</v>
      </c>
      <c r="C333" s="42">
        <v>1000</v>
      </c>
      <c r="D333" s="39">
        <v>10</v>
      </c>
      <c r="E333" s="39">
        <f t="shared" si="43"/>
        <v>50</v>
      </c>
      <c r="F333" s="39">
        <v>10</v>
      </c>
      <c r="G333" s="40">
        <f t="shared" si="37"/>
        <v>40</v>
      </c>
      <c r="H333" s="39">
        <v>0</v>
      </c>
      <c r="I333" s="39">
        <f t="shared" si="38"/>
        <v>5</v>
      </c>
      <c r="J333" s="39">
        <v>-30</v>
      </c>
      <c r="K333" s="39">
        <f t="shared" si="39"/>
        <v>10</v>
      </c>
      <c r="L333" s="39" t="s">
        <v>2867</v>
      </c>
      <c r="M333" s="32"/>
      <c r="N333" s="32"/>
      <c r="O333" s="32"/>
      <c r="P333" s="31"/>
      <c r="Q333" s="31"/>
      <c r="R333" s="31"/>
      <c r="S333" s="31"/>
      <c r="T333" s="31"/>
      <c r="U333" s="31"/>
      <c r="V333" s="31"/>
    </row>
    <row r="334" spans="1:22" ht="23.25" customHeight="1">
      <c r="A334" s="37" t="s">
        <v>3199</v>
      </c>
      <c r="B334" s="38">
        <f t="shared" si="42"/>
        <v>10000</v>
      </c>
      <c r="C334" s="42">
        <v>1000</v>
      </c>
      <c r="D334" s="39">
        <v>0</v>
      </c>
      <c r="E334" s="39">
        <f t="shared" si="43"/>
        <v>40</v>
      </c>
      <c r="F334" s="39">
        <v>10</v>
      </c>
      <c r="G334" s="40">
        <f t="shared" si="37"/>
        <v>40</v>
      </c>
      <c r="H334" s="39">
        <v>10</v>
      </c>
      <c r="I334" s="39">
        <f t="shared" si="38"/>
        <v>15</v>
      </c>
      <c r="J334" s="39">
        <v>30</v>
      </c>
      <c r="K334" s="39">
        <f t="shared" si="39"/>
        <v>70</v>
      </c>
      <c r="L334" s="39" t="s">
        <v>33</v>
      </c>
      <c r="M334" s="32"/>
      <c r="N334" s="32"/>
      <c r="O334" s="32"/>
      <c r="P334" s="31"/>
      <c r="Q334" s="31"/>
      <c r="R334" s="31"/>
      <c r="S334" s="31"/>
      <c r="T334" s="31"/>
      <c r="U334" s="31"/>
      <c r="V334" s="31"/>
    </row>
    <row r="335" spans="1:22" ht="23.25" customHeight="1">
      <c r="A335" s="37" t="s">
        <v>3200</v>
      </c>
      <c r="B335" s="38">
        <f t="shared" si="42"/>
        <v>8000</v>
      </c>
      <c r="C335" s="39">
        <v>800</v>
      </c>
      <c r="D335" s="39">
        <v>40</v>
      </c>
      <c r="E335" s="39">
        <f t="shared" si="43"/>
        <v>80</v>
      </c>
      <c r="F335" s="39">
        <v>30</v>
      </c>
      <c r="G335" s="40">
        <f t="shared" si="37"/>
        <v>60</v>
      </c>
      <c r="H335" s="39">
        <v>20</v>
      </c>
      <c r="I335" s="39">
        <f t="shared" si="38"/>
        <v>25</v>
      </c>
      <c r="J335" s="39">
        <v>-20</v>
      </c>
      <c r="K335" s="39">
        <f t="shared" si="39"/>
        <v>20</v>
      </c>
      <c r="L335" s="42" t="s">
        <v>40</v>
      </c>
      <c r="M335" s="32"/>
      <c r="N335" s="32"/>
      <c r="O335" s="32"/>
      <c r="P335" s="31"/>
      <c r="Q335" s="31"/>
      <c r="R335" s="31"/>
      <c r="S335" s="31"/>
      <c r="T335" s="31"/>
      <c r="U335" s="31"/>
      <c r="V335" s="31"/>
    </row>
    <row r="336" spans="1:22" ht="23.25" customHeight="1">
      <c r="A336" s="37" t="s">
        <v>3201</v>
      </c>
      <c r="B336" s="38">
        <f t="shared" si="42"/>
        <v>40000</v>
      </c>
      <c r="C336" s="42">
        <v>4000</v>
      </c>
      <c r="D336" s="39">
        <v>50</v>
      </c>
      <c r="E336" s="39">
        <f t="shared" si="43"/>
        <v>90</v>
      </c>
      <c r="F336" s="39">
        <v>30</v>
      </c>
      <c r="G336" s="40">
        <f t="shared" si="37"/>
        <v>60</v>
      </c>
      <c r="H336" s="39">
        <v>0</v>
      </c>
      <c r="I336" s="39">
        <f t="shared" si="38"/>
        <v>5</v>
      </c>
      <c r="J336" s="39">
        <v>-10</v>
      </c>
      <c r="K336" s="39">
        <f t="shared" si="39"/>
        <v>30</v>
      </c>
      <c r="L336" s="42" t="s">
        <v>40</v>
      </c>
      <c r="M336" s="32"/>
      <c r="N336" s="32"/>
      <c r="O336" s="32"/>
      <c r="P336" s="31"/>
      <c r="Q336" s="31"/>
      <c r="R336" s="31"/>
      <c r="S336" s="31"/>
      <c r="T336" s="31"/>
      <c r="U336" s="31"/>
      <c r="V336" s="31"/>
    </row>
    <row r="337" spans="1:22" ht="23.25" customHeight="1">
      <c r="A337" s="37" t="s">
        <v>3202</v>
      </c>
      <c r="B337" s="38">
        <f t="shared" si="42"/>
        <v>10000</v>
      </c>
      <c r="C337" s="42">
        <v>1000</v>
      </c>
      <c r="D337" s="39">
        <v>30</v>
      </c>
      <c r="E337" s="39">
        <f t="shared" si="43"/>
        <v>70</v>
      </c>
      <c r="F337" s="39">
        <v>50</v>
      </c>
      <c r="G337" s="40">
        <f t="shared" si="37"/>
        <v>80</v>
      </c>
      <c r="H337" s="39">
        <v>20</v>
      </c>
      <c r="I337" s="39">
        <f t="shared" si="38"/>
        <v>25</v>
      </c>
      <c r="J337" s="39">
        <v>50</v>
      </c>
      <c r="K337" s="39">
        <f t="shared" si="39"/>
        <v>90</v>
      </c>
      <c r="L337" s="39" t="s">
        <v>23</v>
      </c>
      <c r="M337" s="32"/>
      <c r="N337" s="32"/>
      <c r="O337" s="32"/>
      <c r="P337" s="31"/>
      <c r="Q337" s="31"/>
      <c r="R337" s="31"/>
      <c r="S337" s="31"/>
      <c r="T337" s="31"/>
      <c r="U337" s="31"/>
      <c r="V337" s="31"/>
    </row>
    <row r="338" spans="1:22" ht="23.25" customHeight="1">
      <c r="A338" s="37" t="s">
        <v>3203</v>
      </c>
      <c r="B338" s="38">
        <f t="shared" si="42"/>
        <v>18000</v>
      </c>
      <c r="C338" s="42">
        <v>1800</v>
      </c>
      <c r="D338" s="39">
        <v>40</v>
      </c>
      <c r="E338" s="39">
        <f t="shared" si="43"/>
        <v>80</v>
      </c>
      <c r="F338" s="39">
        <v>70</v>
      </c>
      <c r="G338" s="40">
        <f t="shared" si="37"/>
        <v>100</v>
      </c>
      <c r="H338" s="39">
        <v>30</v>
      </c>
      <c r="I338" s="39">
        <f t="shared" si="38"/>
        <v>35</v>
      </c>
      <c r="J338" s="39">
        <v>50</v>
      </c>
      <c r="K338" s="39">
        <f t="shared" si="39"/>
        <v>90</v>
      </c>
      <c r="L338" s="39" t="s">
        <v>33</v>
      </c>
      <c r="M338" s="32"/>
      <c r="N338" s="32"/>
      <c r="O338" s="32"/>
      <c r="P338" s="31"/>
      <c r="Q338" s="31"/>
      <c r="R338" s="31"/>
      <c r="S338" s="31"/>
      <c r="T338" s="31"/>
      <c r="U338" s="31"/>
      <c r="V338" s="31"/>
    </row>
    <row r="339" spans="1:22" ht="23.25" customHeight="1">
      <c r="A339" s="37" t="s">
        <v>3204</v>
      </c>
      <c r="B339" s="38">
        <f t="shared" si="42"/>
        <v>16000</v>
      </c>
      <c r="C339" s="42">
        <v>1600</v>
      </c>
      <c r="D339" s="39">
        <v>40</v>
      </c>
      <c r="E339" s="39">
        <f t="shared" si="43"/>
        <v>80</v>
      </c>
      <c r="F339" s="39">
        <v>10</v>
      </c>
      <c r="G339" s="40">
        <f t="shared" si="37"/>
        <v>40</v>
      </c>
      <c r="H339" s="39">
        <v>30</v>
      </c>
      <c r="I339" s="39">
        <f t="shared" si="38"/>
        <v>35</v>
      </c>
      <c r="J339" s="39">
        <v>0</v>
      </c>
      <c r="K339" s="39">
        <f t="shared" si="39"/>
        <v>40</v>
      </c>
      <c r="L339" s="39" t="s">
        <v>16</v>
      </c>
      <c r="M339" s="32"/>
      <c r="N339" s="32"/>
      <c r="O339" s="32"/>
      <c r="P339" s="31"/>
      <c r="Q339" s="31"/>
      <c r="R339" s="31"/>
      <c r="S339" s="31"/>
      <c r="T339" s="31"/>
      <c r="U339" s="31"/>
      <c r="V339" s="31"/>
    </row>
    <row r="340" spans="1:22" ht="23.25" customHeight="1">
      <c r="A340" s="37" t="s">
        <v>3205</v>
      </c>
      <c r="B340" s="38">
        <f t="shared" si="42"/>
        <v>50000</v>
      </c>
      <c r="C340" s="42">
        <v>5000</v>
      </c>
      <c r="D340" s="39">
        <v>80</v>
      </c>
      <c r="E340" s="39">
        <f t="shared" si="43"/>
        <v>120</v>
      </c>
      <c r="F340" s="39">
        <v>0</v>
      </c>
      <c r="G340" s="40">
        <f t="shared" si="37"/>
        <v>30</v>
      </c>
      <c r="H340" s="39">
        <v>30</v>
      </c>
      <c r="I340" s="39">
        <f t="shared" si="38"/>
        <v>35</v>
      </c>
      <c r="J340" s="39">
        <v>50</v>
      </c>
      <c r="K340" s="39">
        <f t="shared" si="39"/>
        <v>90</v>
      </c>
      <c r="L340" s="42" t="s">
        <v>40</v>
      </c>
      <c r="M340" s="32"/>
      <c r="N340" s="32"/>
      <c r="O340" s="32"/>
      <c r="P340" s="31"/>
      <c r="Q340" s="31"/>
      <c r="R340" s="31"/>
      <c r="S340" s="31"/>
      <c r="T340" s="31"/>
      <c r="U340" s="31"/>
      <c r="V340" s="31"/>
    </row>
    <row r="341" spans="1:22" ht="23.25" customHeight="1">
      <c r="A341" s="37" t="s">
        <v>3206</v>
      </c>
      <c r="B341" s="38">
        <f t="shared" si="42"/>
        <v>5000</v>
      </c>
      <c r="C341" s="39">
        <v>500</v>
      </c>
      <c r="D341" s="39">
        <v>50</v>
      </c>
      <c r="E341" s="39">
        <f t="shared" si="43"/>
        <v>90</v>
      </c>
      <c r="F341" s="39">
        <v>0</v>
      </c>
      <c r="G341" s="40">
        <f t="shared" si="37"/>
        <v>30</v>
      </c>
      <c r="H341" s="39">
        <v>20</v>
      </c>
      <c r="I341" s="39">
        <f t="shared" si="38"/>
        <v>25</v>
      </c>
      <c r="J341" s="39">
        <v>-10</v>
      </c>
      <c r="K341" s="39">
        <f t="shared" si="39"/>
        <v>30</v>
      </c>
      <c r="L341" s="39" t="s">
        <v>33</v>
      </c>
      <c r="M341" s="32"/>
      <c r="N341" s="32"/>
      <c r="O341" s="32"/>
      <c r="P341" s="31"/>
      <c r="Q341" s="31"/>
      <c r="R341" s="31"/>
      <c r="S341" s="31"/>
      <c r="T341" s="31"/>
      <c r="U341" s="31"/>
      <c r="V341" s="31"/>
    </row>
    <row r="342" spans="1:22" ht="23.25" customHeight="1">
      <c r="A342" s="37" t="s">
        <v>3207</v>
      </c>
      <c r="B342" s="38">
        <f t="shared" si="42"/>
        <v>10000</v>
      </c>
      <c r="C342" s="42">
        <v>1000</v>
      </c>
      <c r="D342" s="39">
        <v>40</v>
      </c>
      <c r="E342" s="39">
        <f t="shared" si="43"/>
        <v>80</v>
      </c>
      <c r="F342" s="39">
        <v>0</v>
      </c>
      <c r="G342" s="40">
        <f t="shared" si="37"/>
        <v>30</v>
      </c>
      <c r="H342" s="39">
        <v>0</v>
      </c>
      <c r="I342" s="39">
        <f t="shared" si="38"/>
        <v>5</v>
      </c>
      <c r="J342" s="39">
        <v>50</v>
      </c>
      <c r="K342" s="39">
        <f t="shared" si="39"/>
        <v>90</v>
      </c>
      <c r="L342" s="39" t="s">
        <v>2867</v>
      </c>
      <c r="M342" s="32"/>
      <c r="N342" s="32"/>
      <c r="O342" s="32"/>
      <c r="P342" s="31"/>
      <c r="Q342" s="31"/>
      <c r="R342" s="31"/>
      <c r="S342" s="31"/>
      <c r="T342" s="31"/>
      <c r="U342" s="31"/>
      <c r="V342" s="31"/>
    </row>
    <row r="343" spans="1:22" ht="23.25" customHeight="1">
      <c r="A343" s="37" t="s">
        <v>3208</v>
      </c>
      <c r="B343" s="38">
        <f t="shared" si="42"/>
        <v>10000</v>
      </c>
      <c r="C343" s="42">
        <v>1000</v>
      </c>
      <c r="D343" s="39">
        <v>40</v>
      </c>
      <c r="E343" s="39">
        <f t="shared" si="43"/>
        <v>80</v>
      </c>
      <c r="F343" s="39">
        <v>30</v>
      </c>
      <c r="G343" s="40">
        <f t="shared" si="37"/>
        <v>60</v>
      </c>
      <c r="H343" s="39">
        <v>10</v>
      </c>
      <c r="I343" s="39">
        <f t="shared" si="38"/>
        <v>15</v>
      </c>
      <c r="J343" s="39">
        <v>50</v>
      </c>
      <c r="K343" s="39">
        <f t="shared" si="39"/>
        <v>90</v>
      </c>
      <c r="L343" s="39" t="s">
        <v>33</v>
      </c>
      <c r="M343" s="32"/>
      <c r="N343" s="32"/>
      <c r="O343" s="32"/>
      <c r="P343" s="31"/>
      <c r="Q343" s="31"/>
      <c r="R343" s="31"/>
      <c r="S343" s="31"/>
      <c r="T343" s="31"/>
      <c r="U343" s="31"/>
      <c r="V343" s="31"/>
    </row>
    <row r="344" spans="1:22" ht="23.25" customHeight="1">
      <c r="A344" s="37" t="s">
        <v>3209</v>
      </c>
      <c r="B344" s="38">
        <f t="shared" si="42"/>
        <v>8000</v>
      </c>
      <c r="C344" s="39">
        <v>800</v>
      </c>
      <c r="D344" s="39">
        <v>50</v>
      </c>
      <c r="E344" s="39">
        <f t="shared" si="43"/>
        <v>90</v>
      </c>
      <c r="F344" s="39">
        <v>50</v>
      </c>
      <c r="G344" s="40">
        <f t="shared" si="37"/>
        <v>80</v>
      </c>
      <c r="H344" s="39">
        <v>20</v>
      </c>
      <c r="I344" s="39">
        <f t="shared" si="38"/>
        <v>25</v>
      </c>
      <c r="J344" s="39">
        <v>30</v>
      </c>
      <c r="K344" s="39">
        <f t="shared" si="39"/>
        <v>70</v>
      </c>
      <c r="L344" s="39" t="s">
        <v>16</v>
      </c>
      <c r="M344" s="32"/>
      <c r="N344" s="32"/>
      <c r="O344" s="32"/>
      <c r="P344" s="31"/>
      <c r="Q344" s="31"/>
      <c r="R344" s="31"/>
      <c r="S344" s="31"/>
      <c r="T344" s="31"/>
      <c r="U344" s="31"/>
      <c r="V344" s="31"/>
    </row>
    <row r="345" spans="1:22" ht="23.25" customHeight="1">
      <c r="A345" s="37" t="s">
        <v>3210</v>
      </c>
      <c r="B345" s="38">
        <f t="shared" si="42"/>
        <v>5000</v>
      </c>
      <c r="C345" s="39">
        <v>500</v>
      </c>
      <c r="D345" s="39">
        <v>40</v>
      </c>
      <c r="E345" s="39">
        <f t="shared" si="43"/>
        <v>80</v>
      </c>
      <c r="F345" s="39">
        <v>70</v>
      </c>
      <c r="G345" s="40">
        <f t="shared" si="37"/>
        <v>100</v>
      </c>
      <c r="H345" s="39">
        <v>0</v>
      </c>
      <c r="I345" s="39">
        <f t="shared" si="38"/>
        <v>5</v>
      </c>
      <c r="J345" s="39">
        <v>40</v>
      </c>
      <c r="K345" s="39">
        <f t="shared" si="39"/>
        <v>80</v>
      </c>
      <c r="L345" s="39" t="s">
        <v>33</v>
      </c>
      <c r="M345" s="32"/>
      <c r="N345" s="32"/>
      <c r="O345" s="32"/>
      <c r="P345" s="31"/>
      <c r="Q345" s="31"/>
      <c r="R345" s="31"/>
      <c r="S345" s="31"/>
      <c r="T345" s="31"/>
      <c r="U345" s="31"/>
      <c r="V345" s="31"/>
    </row>
    <row r="346" spans="1:22" ht="23.25" customHeight="1">
      <c r="A346" s="37" t="s">
        <v>3211</v>
      </c>
      <c r="B346" s="38">
        <f t="shared" si="42"/>
        <v>13000</v>
      </c>
      <c r="C346" s="42">
        <v>1300</v>
      </c>
      <c r="D346" s="39">
        <v>40</v>
      </c>
      <c r="E346" s="39">
        <f t="shared" si="43"/>
        <v>80</v>
      </c>
      <c r="F346" s="39">
        <v>10</v>
      </c>
      <c r="G346" s="40">
        <f t="shared" si="37"/>
        <v>40</v>
      </c>
      <c r="H346" s="39">
        <v>30</v>
      </c>
      <c r="I346" s="39">
        <f t="shared" si="38"/>
        <v>35</v>
      </c>
      <c r="J346" s="39">
        <v>50</v>
      </c>
      <c r="K346" s="39">
        <f t="shared" si="39"/>
        <v>90</v>
      </c>
      <c r="L346" s="42" t="s">
        <v>40</v>
      </c>
      <c r="M346" s="32"/>
      <c r="N346" s="32"/>
      <c r="O346" s="32"/>
      <c r="P346" s="31"/>
      <c r="Q346" s="31"/>
      <c r="R346" s="31"/>
      <c r="S346" s="31"/>
      <c r="T346" s="31"/>
      <c r="U346" s="31"/>
      <c r="V346" s="31"/>
    </row>
    <row r="347" spans="1:22" ht="23.25" customHeight="1">
      <c r="A347" s="37" t="s">
        <v>3212</v>
      </c>
      <c r="B347" s="38">
        <f t="shared" si="42"/>
        <v>20000</v>
      </c>
      <c r="C347" s="42">
        <v>2000</v>
      </c>
      <c r="D347" s="39">
        <v>0</v>
      </c>
      <c r="E347" s="39">
        <f t="shared" si="43"/>
        <v>40</v>
      </c>
      <c r="F347" s="39">
        <v>10</v>
      </c>
      <c r="G347" s="40">
        <f t="shared" si="37"/>
        <v>40</v>
      </c>
      <c r="H347" s="39">
        <v>30</v>
      </c>
      <c r="I347" s="39">
        <f t="shared" si="38"/>
        <v>35</v>
      </c>
      <c r="J347" s="39">
        <v>50</v>
      </c>
      <c r="K347" s="39">
        <f t="shared" si="39"/>
        <v>90</v>
      </c>
      <c r="L347" s="39" t="s">
        <v>23</v>
      </c>
      <c r="M347" s="32"/>
      <c r="N347" s="32"/>
      <c r="O347" s="32"/>
      <c r="P347" s="31"/>
      <c r="Q347" s="31"/>
      <c r="R347" s="31"/>
      <c r="S347" s="31"/>
      <c r="T347" s="31"/>
      <c r="U347" s="31"/>
      <c r="V347" s="31"/>
    </row>
    <row r="348" spans="1:22" ht="23.25" customHeight="1">
      <c r="A348" s="37" t="s">
        <v>3213</v>
      </c>
      <c r="B348" s="38">
        <f t="shared" si="42"/>
        <v>3000</v>
      </c>
      <c r="C348" s="39">
        <v>300</v>
      </c>
      <c r="D348" s="39">
        <v>0</v>
      </c>
      <c r="E348" s="39">
        <f t="shared" si="43"/>
        <v>40</v>
      </c>
      <c r="F348" s="39">
        <v>30</v>
      </c>
      <c r="G348" s="40">
        <f t="shared" si="37"/>
        <v>60</v>
      </c>
      <c r="H348" s="39">
        <v>10</v>
      </c>
      <c r="I348" s="39">
        <f t="shared" si="38"/>
        <v>15</v>
      </c>
      <c r="J348" s="39">
        <v>40</v>
      </c>
      <c r="K348" s="39">
        <f t="shared" si="39"/>
        <v>80</v>
      </c>
      <c r="L348" s="39" t="s">
        <v>33</v>
      </c>
      <c r="M348" s="32"/>
      <c r="N348" s="32"/>
      <c r="O348" s="32"/>
      <c r="P348" s="31"/>
      <c r="Q348" s="31"/>
      <c r="R348" s="31"/>
      <c r="S348" s="31"/>
      <c r="T348" s="31"/>
      <c r="U348" s="31"/>
      <c r="V348" s="31"/>
    </row>
    <row r="349" spans="1:22" ht="23.25" customHeight="1">
      <c r="A349" s="37" t="s">
        <v>3214</v>
      </c>
      <c r="B349" s="38">
        <f t="shared" si="42"/>
        <v>10000</v>
      </c>
      <c r="C349" s="42">
        <v>1000</v>
      </c>
      <c r="D349" s="39">
        <v>20</v>
      </c>
      <c r="E349" s="39">
        <f t="shared" si="43"/>
        <v>60</v>
      </c>
      <c r="F349" s="39">
        <v>30</v>
      </c>
      <c r="G349" s="40">
        <f t="shared" si="37"/>
        <v>60</v>
      </c>
      <c r="H349" s="39">
        <v>30</v>
      </c>
      <c r="I349" s="39">
        <f t="shared" si="38"/>
        <v>35</v>
      </c>
      <c r="J349" s="39">
        <v>50</v>
      </c>
      <c r="K349" s="39">
        <f t="shared" si="39"/>
        <v>90</v>
      </c>
      <c r="L349" s="39" t="s">
        <v>33</v>
      </c>
      <c r="M349" s="32"/>
      <c r="N349" s="32"/>
      <c r="O349" s="32"/>
      <c r="P349" s="31"/>
      <c r="Q349" s="31"/>
      <c r="R349" s="31"/>
      <c r="S349" s="31"/>
      <c r="T349" s="31"/>
      <c r="U349" s="31"/>
      <c r="V349" s="31"/>
    </row>
    <row r="350" spans="1:22" ht="23.25" customHeight="1">
      <c r="A350" s="37" t="s">
        <v>3215</v>
      </c>
      <c r="B350" s="38">
        <f t="shared" si="42"/>
        <v>10000</v>
      </c>
      <c r="C350" s="42">
        <v>1000</v>
      </c>
      <c r="D350" s="39">
        <v>30</v>
      </c>
      <c r="E350" s="39">
        <f t="shared" si="43"/>
        <v>70</v>
      </c>
      <c r="F350" s="39">
        <v>50</v>
      </c>
      <c r="G350" s="40">
        <f t="shared" si="37"/>
        <v>80</v>
      </c>
      <c r="H350" s="39">
        <v>0</v>
      </c>
      <c r="I350" s="39">
        <f t="shared" si="38"/>
        <v>5</v>
      </c>
      <c r="J350" s="39">
        <v>10</v>
      </c>
      <c r="K350" s="39">
        <f t="shared" si="39"/>
        <v>50</v>
      </c>
      <c r="L350" s="42" t="s">
        <v>40</v>
      </c>
      <c r="M350" s="32"/>
      <c r="N350" s="32"/>
      <c r="O350" s="32"/>
      <c r="P350" s="31"/>
      <c r="Q350" s="31"/>
      <c r="R350" s="31"/>
      <c r="S350" s="31"/>
      <c r="T350" s="31"/>
      <c r="U350" s="31"/>
      <c r="V350" s="31"/>
    </row>
    <row r="351" spans="1:22" ht="23.25" customHeight="1">
      <c r="A351" s="37" t="s">
        <v>3216</v>
      </c>
      <c r="B351" s="38">
        <f t="shared" si="42"/>
        <v>12000</v>
      </c>
      <c r="C351" s="42">
        <v>1200</v>
      </c>
      <c r="D351" s="39">
        <v>40</v>
      </c>
      <c r="E351" s="39">
        <f t="shared" si="43"/>
        <v>80</v>
      </c>
      <c r="F351" s="39">
        <v>70</v>
      </c>
      <c r="G351" s="40">
        <f t="shared" si="37"/>
        <v>100</v>
      </c>
      <c r="H351" s="39">
        <v>0</v>
      </c>
      <c r="I351" s="39">
        <f t="shared" si="38"/>
        <v>5</v>
      </c>
      <c r="J351" s="39">
        <v>30</v>
      </c>
      <c r="K351" s="39">
        <f t="shared" si="39"/>
        <v>70</v>
      </c>
      <c r="L351" s="39" t="s">
        <v>33</v>
      </c>
      <c r="M351" s="32"/>
      <c r="N351" s="32"/>
      <c r="O351" s="32"/>
      <c r="P351" s="31"/>
      <c r="Q351" s="31"/>
      <c r="R351" s="31"/>
      <c r="S351" s="31"/>
      <c r="T351" s="31"/>
      <c r="U351" s="31"/>
      <c r="V351" s="31"/>
    </row>
    <row r="352" spans="1:22" ht="23.25" customHeight="1">
      <c r="A352" s="37" t="s">
        <v>3217</v>
      </c>
      <c r="B352" s="38">
        <f t="shared" si="42"/>
        <v>15000</v>
      </c>
      <c r="C352" s="42">
        <v>1500</v>
      </c>
      <c r="D352" s="39">
        <v>-50</v>
      </c>
      <c r="E352" s="39">
        <f>30</f>
        <v>30</v>
      </c>
      <c r="F352" s="39">
        <v>10</v>
      </c>
      <c r="G352" s="40">
        <f t="shared" si="37"/>
        <v>40</v>
      </c>
      <c r="H352" s="39">
        <v>0</v>
      </c>
      <c r="I352" s="39">
        <f t="shared" si="38"/>
        <v>5</v>
      </c>
      <c r="J352" s="39">
        <v>-10</v>
      </c>
      <c r="K352" s="39">
        <f t="shared" si="39"/>
        <v>30</v>
      </c>
      <c r="L352" s="39" t="s">
        <v>16</v>
      </c>
      <c r="M352" s="44" t="s">
        <v>24</v>
      </c>
      <c r="N352" s="32"/>
      <c r="O352" s="32"/>
      <c r="P352" s="31"/>
      <c r="Q352" s="31"/>
      <c r="R352" s="31"/>
      <c r="S352" s="31"/>
      <c r="T352" s="31"/>
      <c r="U352" s="31"/>
      <c r="V352" s="31"/>
    </row>
    <row r="353" spans="1:22" ht="23.25" customHeight="1">
      <c r="A353" s="37" t="s">
        <v>3218</v>
      </c>
      <c r="B353" s="38">
        <f t="shared" si="42"/>
        <v>8000</v>
      </c>
      <c r="C353" s="39">
        <v>800</v>
      </c>
      <c r="D353" s="39">
        <v>60</v>
      </c>
      <c r="E353" s="39">
        <f t="shared" ref="E353:E365" si="44">D353+40</f>
        <v>100</v>
      </c>
      <c r="F353" s="39">
        <v>10</v>
      </c>
      <c r="G353" s="40">
        <f t="shared" si="37"/>
        <v>40</v>
      </c>
      <c r="H353" s="39">
        <v>0</v>
      </c>
      <c r="I353" s="39">
        <f t="shared" si="38"/>
        <v>5</v>
      </c>
      <c r="J353" s="39">
        <v>50</v>
      </c>
      <c r="K353" s="39">
        <f t="shared" si="39"/>
        <v>90</v>
      </c>
      <c r="L353" s="39" t="s">
        <v>2867</v>
      </c>
      <c r="M353" s="32"/>
      <c r="N353" s="32"/>
      <c r="O353" s="32"/>
      <c r="P353" s="31"/>
      <c r="Q353" s="31"/>
      <c r="R353" s="31"/>
      <c r="S353" s="31"/>
      <c r="T353" s="31"/>
      <c r="U353" s="31"/>
      <c r="V353" s="31"/>
    </row>
    <row r="354" spans="1:22" ht="23.25" customHeight="1">
      <c r="A354" s="37" t="s">
        <v>3219</v>
      </c>
      <c r="B354" s="38">
        <f t="shared" si="42"/>
        <v>13000</v>
      </c>
      <c r="C354" s="42">
        <v>1300</v>
      </c>
      <c r="D354" s="39">
        <v>40</v>
      </c>
      <c r="E354" s="39">
        <f t="shared" si="44"/>
        <v>80</v>
      </c>
      <c r="F354" s="39">
        <v>0</v>
      </c>
      <c r="G354" s="40">
        <f t="shared" si="37"/>
        <v>30</v>
      </c>
      <c r="H354" s="39">
        <v>30</v>
      </c>
      <c r="I354" s="39">
        <f t="shared" si="38"/>
        <v>35</v>
      </c>
      <c r="J354" s="39">
        <v>50</v>
      </c>
      <c r="K354" s="39">
        <f t="shared" si="39"/>
        <v>90</v>
      </c>
      <c r="L354" s="39" t="s">
        <v>33</v>
      </c>
      <c r="M354" s="32"/>
      <c r="N354" s="32"/>
      <c r="O354" s="32"/>
      <c r="P354" s="31"/>
      <c r="Q354" s="31"/>
      <c r="R354" s="31"/>
      <c r="S354" s="31"/>
      <c r="T354" s="31"/>
      <c r="U354" s="31"/>
      <c r="V354" s="31"/>
    </row>
    <row r="355" spans="1:22" ht="23.25" customHeight="1">
      <c r="A355" s="37" t="s">
        <v>3220</v>
      </c>
      <c r="B355" s="38">
        <f t="shared" si="42"/>
        <v>9000</v>
      </c>
      <c r="C355" s="39">
        <v>900</v>
      </c>
      <c r="D355" s="39">
        <v>40</v>
      </c>
      <c r="E355" s="39">
        <f t="shared" si="44"/>
        <v>80</v>
      </c>
      <c r="F355" s="39">
        <v>0</v>
      </c>
      <c r="G355" s="40">
        <f t="shared" si="37"/>
        <v>30</v>
      </c>
      <c r="H355" s="39">
        <v>30</v>
      </c>
      <c r="I355" s="39">
        <f t="shared" si="38"/>
        <v>35</v>
      </c>
      <c r="J355" s="39">
        <v>50</v>
      </c>
      <c r="K355" s="39">
        <f t="shared" si="39"/>
        <v>90</v>
      </c>
      <c r="L355" s="42" t="s">
        <v>40</v>
      </c>
      <c r="M355" s="32"/>
      <c r="N355" s="32"/>
      <c r="O355" s="32"/>
      <c r="P355" s="31"/>
      <c r="Q355" s="31"/>
      <c r="R355" s="31"/>
      <c r="S355" s="31"/>
      <c r="T355" s="31"/>
      <c r="U355" s="31"/>
      <c r="V355" s="31"/>
    </row>
    <row r="356" spans="1:22" ht="23.25" customHeight="1">
      <c r="A356" s="37" t="s">
        <v>3221</v>
      </c>
      <c r="B356" s="38">
        <f t="shared" si="42"/>
        <v>10000</v>
      </c>
      <c r="C356" s="42">
        <v>1000</v>
      </c>
      <c r="D356" s="39">
        <v>20</v>
      </c>
      <c r="E356" s="39">
        <f t="shared" si="44"/>
        <v>60</v>
      </c>
      <c r="F356" s="39">
        <v>0</v>
      </c>
      <c r="G356" s="40">
        <f t="shared" si="37"/>
        <v>30</v>
      </c>
      <c r="H356" s="39">
        <v>0</v>
      </c>
      <c r="I356" s="39">
        <f t="shared" si="38"/>
        <v>5</v>
      </c>
      <c r="J356" s="39">
        <v>20</v>
      </c>
      <c r="K356" s="39">
        <f t="shared" si="39"/>
        <v>60</v>
      </c>
      <c r="L356" s="42" t="s">
        <v>40</v>
      </c>
      <c r="M356" s="32"/>
      <c r="N356" s="32"/>
      <c r="O356" s="32"/>
      <c r="P356" s="31"/>
      <c r="Q356" s="31"/>
      <c r="R356" s="31"/>
      <c r="S356" s="31"/>
      <c r="T356" s="31"/>
      <c r="U356" s="31"/>
      <c r="V356" s="31"/>
    </row>
    <row r="357" spans="1:22" ht="23.25" customHeight="1">
      <c r="A357" s="37" t="s">
        <v>3222</v>
      </c>
      <c r="B357" s="38">
        <f t="shared" si="42"/>
        <v>0</v>
      </c>
      <c r="C357" s="39">
        <v>0</v>
      </c>
      <c r="D357" s="39">
        <v>0</v>
      </c>
      <c r="E357" s="39">
        <f t="shared" si="44"/>
        <v>40</v>
      </c>
      <c r="F357" s="39">
        <v>30</v>
      </c>
      <c r="G357" s="40">
        <f t="shared" si="37"/>
        <v>60</v>
      </c>
      <c r="H357" s="39">
        <v>0</v>
      </c>
      <c r="I357" s="39">
        <f t="shared" si="38"/>
        <v>5</v>
      </c>
      <c r="J357" s="39">
        <v>0</v>
      </c>
      <c r="K357" s="39">
        <f t="shared" si="39"/>
        <v>40</v>
      </c>
      <c r="L357" s="39" t="s">
        <v>23</v>
      </c>
      <c r="M357" s="32"/>
      <c r="N357" s="32"/>
      <c r="O357" s="32"/>
      <c r="P357" s="31"/>
      <c r="Q357" s="31"/>
      <c r="R357" s="31"/>
      <c r="S357" s="31"/>
      <c r="T357" s="31"/>
      <c r="U357" s="31"/>
      <c r="V357" s="31"/>
    </row>
    <row r="358" spans="1:22" ht="23.25" customHeight="1">
      <c r="A358" s="37" t="s">
        <v>3223</v>
      </c>
      <c r="B358" s="38">
        <f t="shared" si="42"/>
        <v>8000</v>
      </c>
      <c r="C358" s="39">
        <v>800</v>
      </c>
      <c r="D358" s="39">
        <v>30</v>
      </c>
      <c r="E358" s="39">
        <f t="shared" si="44"/>
        <v>70</v>
      </c>
      <c r="F358" s="39">
        <v>50</v>
      </c>
      <c r="G358" s="40">
        <f t="shared" si="37"/>
        <v>80</v>
      </c>
      <c r="H358" s="39">
        <v>30</v>
      </c>
      <c r="I358" s="39">
        <f t="shared" si="38"/>
        <v>35</v>
      </c>
      <c r="J358" s="39">
        <v>50</v>
      </c>
      <c r="K358" s="39">
        <f t="shared" si="39"/>
        <v>90</v>
      </c>
      <c r="L358" s="39" t="s">
        <v>33</v>
      </c>
      <c r="M358" s="32"/>
      <c r="N358" s="32"/>
      <c r="O358" s="32"/>
      <c r="P358" s="31"/>
      <c r="Q358" s="31"/>
      <c r="R358" s="31"/>
      <c r="S358" s="31"/>
      <c r="T358" s="31"/>
      <c r="U358" s="31"/>
      <c r="V358" s="31"/>
    </row>
    <row r="359" spans="1:22" ht="23.25" customHeight="1">
      <c r="A359" s="37" t="s">
        <v>3224</v>
      </c>
      <c r="B359" s="38">
        <f t="shared" si="42"/>
        <v>9000</v>
      </c>
      <c r="C359" s="39">
        <v>900</v>
      </c>
      <c r="D359" s="39">
        <v>40</v>
      </c>
      <c r="E359" s="39">
        <f t="shared" si="44"/>
        <v>80</v>
      </c>
      <c r="F359" s="39">
        <v>70</v>
      </c>
      <c r="G359" s="40">
        <f t="shared" si="37"/>
        <v>100</v>
      </c>
      <c r="H359" s="39">
        <v>30</v>
      </c>
      <c r="I359" s="39">
        <f t="shared" si="38"/>
        <v>35</v>
      </c>
      <c r="J359" s="39">
        <v>50</v>
      </c>
      <c r="K359" s="39">
        <f t="shared" si="39"/>
        <v>90</v>
      </c>
      <c r="L359" s="39" t="s">
        <v>16</v>
      </c>
      <c r="M359" s="32"/>
      <c r="N359" s="32"/>
      <c r="O359" s="32"/>
      <c r="P359" s="31"/>
      <c r="Q359" s="31"/>
      <c r="R359" s="31"/>
      <c r="S359" s="31"/>
      <c r="T359" s="31"/>
      <c r="U359" s="31"/>
      <c r="V359" s="31"/>
    </row>
    <row r="360" spans="1:22" ht="23.25" customHeight="1">
      <c r="A360" s="37" t="s">
        <v>3225</v>
      </c>
      <c r="B360" s="38">
        <f t="shared" si="42"/>
        <v>20000</v>
      </c>
      <c r="C360" s="42">
        <v>2000</v>
      </c>
      <c r="D360" s="39">
        <v>40</v>
      </c>
      <c r="E360" s="39">
        <f t="shared" si="44"/>
        <v>80</v>
      </c>
      <c r="F360" s="39">
        <v>10</v>
      </c>
      <c r="G360" s="40">
        <f t="shared" si="37"/>
        <v>40</v>
      </c>
      <c r="H360" s="39">
        <v>10</v>
      </c>
      <c r="I360" s="39">
        <f t="shared" si="38"/>
        <v>15</v>
      </c>
      <c r="J360" s="39">
        <v>20</v>
      </c>
      <c r="K360" s="39">
        <f t="shared" si="39"/>
        <v>60</v>
      </c>
      <c r="L360" s="42" t="s">
        <v>40</v>
      </c>
      <c r="M360" s="32"/>
      <c r="N360" s="32"/>
      <c r="O360" s="32"/>
      <c r="P360" s="31"/>
      <c r="Q360" s="31"/>
      <c r="R360" s="31"/>
      <c r="S360" s="31"/>
      <c r="T360" s="31"/>
      <c r="U360" s="31"/>
      <c r="V360" s="31"/>
    </row>
    <row r="361" spans="1:22" ht="23.25" customHeight="1">
      <c r="A361" s="37" t="s">
        <v>3226</v>
      </c>
      <c r="B361" s="38">
        <f t="shared" si="42"/>
        <v>17000</v>
      </c>
      <c r="C361" s="42">
        <v>1700</v>
      </c>
      <c r="D361" s="39">
        <v>70</v>
      </c>
      <c r="E361" s="39">
        <f t="shared" si="44"/>
        <v>110</v>
      </c>
      <c r="F361" s="39">
        <v>10</v>
      </c>
      <c r="G361" s="40">
        <f t="shared" si="37"/>
        <v>40</v>
      </c>
      <c r="H361" s="39">
        <v>0</v>
      </c>
      <c r="I361" s="39">
        <f t="shared" si="38"/>
        <v>5</v>
      </c>
      <c r="J361" s="39">
        <v>50</v>
      </c>
      <c r="K361" s="39">
        <f t="shared" si="39"/>
        <v>90</v>
      </c>
      <c r="L361" s="39" t="s">
        <v>33</v>
      </c>
      <c r="M361" s="32"/>
      <c r="N361" s="32"/>
      <c r="O361" s="32"/>
      <c r="P361" s="31"/>
      <c r="Q361" s="31"/>
      <c r="R361" s="31"/>
      <c r="S361" s="31"/>
      <c r="T361" s="31"/>
      <c r="U361" s="31"/>
      <c r="V361" s="31"/>
    </row>
    <row r="362" spans="1:22" ht="23.25" customHeight="1">
      <c r="A362" s="37" t="s">
        <v>3227</v>
      </c>
      <c r="B362" s="38">
        <v>10000</v>
      </c>
      <c r="C362" s="42">
        <v>5000</v>
      </c>
      <c r="D362" s="39">
        <v>80</v>
      </c>
      <c r="E362" s="39">
        <f t="shared" si="44"/>
        <v>120</v>
      </c>
      <c r="F362" s="39">
        <v>30</v>
      </c>
      <c r="G362" s="40">
        <f t="shared" si="37"/>
        <v>60</v>
      </c>
      <c r="H362" s="39">
        <v>0</v>
      </c>
      <c r="I362" s="39">
        <f t="shared" si="38"/>
        <v>5</v>
      </c>
      <c r="J362" s="39">
        <v>50</v>
      </c>
      <c r="K362" s="39">
        <f t="shared" si="39"/>
        <v>90</v>
      </c>
      <c r="L362" s="39" t="s">
        <v>2867</v>
      </c>
      <c r="M362" s="32"/>
      <c r="N362" s="32"/>
      <c r="O362" s="32"/>
      <c r="P362" s="31"/>
      <c r="Q362" s="31"/>
      <c r="R362" s="31"/>
      <c r="S362" s="31"/>
      <c r="T362" s="31"/>
      <c r="U362" s="31"/>
      <c r="V362" s="31"/>
    </row>
    <row r="363" spans="1:22" ht="23.25" customHeight="1">
      <c r="A363" s="37" t="s">
        <v>3228</v>
      </c>
      <c r="B363" s="38">
        <f t="shared" ref="B363:B373" si="45">C363*10</f>
        <v>10000</v>
      </c>
      <c r="C363" s="42">
        <v>1000</v>
      </c>
      <c r="D363" s="39">
        <v>30</v>
      </c>
      <c r="E363" s="39">
        <f t="shared" si="44"/>
        <v>70</v>
      </c>
      <c r="F363" s="39">
        <v>30</v>
      </c>
      <c r="G363" s="40">
        <f t="shared" si="37"/>
        <v>60</v>
      </c>
      <c r="H363" s="39">
        <v>0</v>
      </c>
      <c r="I363" s="39">
        <f t="shared" si="38"/>
        <v>5</v>
      </c>
      <c r="J363" s="39">
        <v>-10</v>
      </c>
      <c r="K363" s="39">
        <f t="shared" si="39"/>
        <v>30</v>
      </c>
      <c r="L363" s="39" t="s">
        <v>33</v>
      </c>
      <c r="M363" s="32"/>
      <c r="N363" s="32"/>
      <c r="O363" s="32"/>
      <c r="P363" s="31"/>
      <c r="Q363" s="31"/>
      <c r="R363" s="31"/>
      <c r="S363" s="31"/>
      <c r="T363" s="31"/>
      <c r="U363" s="31"/>
      <c r="V363" s="31"/>
    </row>
    <row r="364" spans="1:22" ht="23.25" customHeight="1">
      <c r="A364" s="37" t="s">
        <v>3229</v>
      </c>
      <c r="B364" s="38">
        <f t="shared" si="45"/>
        <v>9000</v>
      </c>
      <c r="C364" s="39">
        <v>900</v>
      </c>
      <c r="D364" s="39">
        <v>40</v>
      </c>
      <c r="E364" s="39">
        <f t="shared" si="44"/>
        <v>80</v>
      </c>
      <c r="F364" s="39">
        <v>50</v>
      </c>
      <c r="G364" s="40">
        <f t="shared" si="37"/>
        <v>80</v>
      </c>
      <c r="H364" s="39">
        <v>30</v>
      </c>
      <c r="I364" s="39">
        <f t="shared" si="38"/>
        <v>35</v>
      </c>
      <c r="J364" s="39">
        <v>50</v>
      </c>
      <c r="K364" s="39">
        <f t="shared" si="39"/>
        <v>90</v>
      </c>
      <c r="L364" s="39" t="s">
        <v>16</v>
      </c>
      <c r="M364" s="32"/>
      <c r="N364" s="32"/>
      <c r="O364" s="32"/>
      <c r="P364" s="31"/>
      <c r="Q364" s="31"/>
      <c r="R364" s="31"/>
      <c r="S364" s="31"/>
      <c r="T364" s="31"/>
      <c r="U364" s="31"/>
      <c r="V364" s="31"/>
    </row>
    <row r="365" spans="1:22" ht="23.25" customHeight="1">
      <c r="A365" s="37" t="s">
        <v>3230</v>
      </c>
      <c r="B365" s="38">
        <f t="shared" si="45"/>
        <v>10000</v>
      </c>
      <c r="C365" s="42">
        <v>1000</v>
      </c>
      <c r="D365" s="39">
        <v>50</v>
      </c>
      <c r="E365" s="39">
        <f t="shared" si="44"/>
        <v>90</v>
      </c>
      <c r="F365" s="39">
        <v>70</v>
      </c>
      <c r="G365" s="40">
        <f t="shared" si="37"/>
        <v>100</v>
      </c>
      <c r="H365" s="39">
        <v>10</v>
      </c>
      <c r="I365" s="39">
        <f t="shared" si="38"/>
        <v>15</v>
      </c>
      <c r="J365" s="39">
        <v>30</v>
      </c>
      <c r="K365" s="39">
        <f t="shared" si="39"/>
        <v>70</v>
      </c>
      <c r="L365" s="39" t="s">
        <v>33</v>
      </c>
      <c r="M365" s="32"/>
      <c r="N365" s="32"/>
      <c r="O365" s="32"/>
      <c r="P365" s="31"/>
      <c r="Q365" s="31"/>
      <c r="R365" s="31"/>
      <c r="S365" s="31"/>
      <c r="T365" s="31"/>
      <c r="U365" s="31"/>
      <c r="V365" s="31"/>
    </row>
    <row r="366" spans="1:22" ht="23.25" customHeight="1">
      <c r="A366" s="37" t="s">
        <v>3231</v>
      </c>
      <c r="B366" s="38">
        <f t="shared" si="45"/>
        <v>20000</v>
      </c>
      <c r="C366" s="42">
        <v>2000</v>
      </c>
      <c r="D366" s="39">
        <v>-50</v>
      </c>
      <c r="E366" s="39">
        <f>30</f>
        <v>30</v>
      </c>
      <c r="F366" s="39">
        <v>70</v>
      </c>
      <c r="G366" s="40">
        <f t="shared" si="37"/>
        <v>100</v>
      </c>
      <c r="H366" s="39">
        <v>0</v>
      </c>
      <c r="I366" s="39">
        <f t="shared" si="38"/>
        <v>5</v>
      </c>
      <c r="J366" s="39">
        <v>0</v>
      </c>
      <c r="K366" s="39">
        <f t="shared" si="39"/>
        <v>40</v>
      </c>
      <c r="L366" s="42" t="s">
        <v>40</v>
      </c>
      <c r="M366" s="41" t="s">
        <v>41</v>
      </c>
      <c r="N366" s="31"/>
      <c r="O366" s="31"/>
      <c r="P366" s="31"/>
      <c r="Q366" s="31"/>
      <c r="R366" s="31"/>
      <c r="S366" s="31"/>
      <c r="T366" s="31"/>
      <c r="U366" s="31"/>
      <c r="V366" s="31"/>
    </row>
    <row r="367" spans="1:22" ht="23.25" customHeight="1">
      <c r="A367" s="37" t="s">
        <v>3232</v>
      </c>
      <c r="B367" s="38">
        <f t="shared" si="45"/>
        <v>2000</v>
      </c>
      <c r="C367" s="39">
        <v>200</v>
      </c>
      <c r="D367" s="39">
        <v>40</v>
      </c>
      <c r="E367" s="39">
        <f t="shared" ref="E367:E385" si="46">D367+40</f>
        <v>80</v>
      </c>
      <c r="F367" s="39">
        <v>10</v>
      </c>
      <c r="G367" s="40">
        <f t="shared" si="37"/>
        <v>40</v>
      </c>
      <c r="H367" s="39">
        <v>30</v>
      </c>
      <c r="I367" s="39">
        <f t="shared" si="38"/>
        <v>35</v>
      </c>
      <c r="J367" s="39">
        <v>40</v>
      </c>
      <c r="K367" s="39">
        <f t="shared" si="39"/>
        <v>80</v>
      </c>
      <c r="L367" s="39" t="s">
        <v>23</v>
      </c>
      <c r="M367" s="32"/>
      <c r="N367" s="32"/>
      <c r="O367" s="32"/>
      <c r="P367" s="31"/>
      <c r="Q367" s="31"/>
      <c r="R367" s="31"/>
      <c r="S367" s="31"/>
      <c r="T367" s="31"/>
      <c r="U367" s="31"/>
      <c r="V367" s="31"/>
    </row>
    <row r="368" spans="1:22" ht="23.25" customHeight="1">
      <c r="A368" s="37" t="s">
        <v>3233</v>
      </c>
      <c r="B368" s="38">
        <f t="shared" si="45"/>
        <v>18000</v>
      </c>
      <c r="C368" s="42">
        <v>1800</v>
      </c>
      <c r="D368" s="39">
        <v>40</v>
      </c>
      <c r="E368" s="39">
        <f t="shared" si="46"/>
        <v>80</v>
      </c>
      <c r="F368" s="39">
        <v>0</v>
      </c>
      <c r="G368" s="40">
        <f t="shared" si="37"/>
        <v>30</v>
      </c>
      <c r="H368" s="39">
        <v>30</v>
      </c>
      <c r="I368" s="39">
        <f t="shared" si="38"/>
        <v>35</v>
      </c>
      <c r="J368" s="39">
        <v>50</v>
      </c>
      <c r="K368" s="39">
        <f t="shared" si="39"/>
        <v>90</v>
      </c>
      <c r="L368" s="39" t="s">
        <v>33</v>
      </c>
      <c r="M368" s="32"/>
      <c r="N368" s="32"/>
      <c r="O368" s="32"/>
      <c r="P368" s="31"/>
      <c r="Q368" s="31"/>
      <c r="R368" s="31"/>
      <c r="S368" s="31"/>
      <c r="T368" s="31"/>
      <c r="U368" s="31"/>
      <c r="V368" s="31"/>
    </row>
    <row r="369" spans="1:22" ht="23.25" customHeight="1">
      <c r="A369" s="37" t="s">
        <v>3234</v>
      </c>
      <c r="B369" s="38">
        <f t="shared" si="45"/>
        <v>2000</v>
      </c>
      <c r="C369" s="39">
        <v>200</v>
      </c>
      <c r="D369" s="39">
        <v>40</v>
      </c>
      <c r="E369" s="39">
        <f t="shared" si="46"/>
        <v>80</v>
      </c>
      <c r="F369" s="39">
        <v>0</v>
      </c>
      <c r="G369" s="40">
        <f t="shared" si="37"/>
        <v>30</v>
      </c>
      <c r="H369" s="39">
        <v>30</v>
      </c>
      <c r="I369" s="39">
        <f t="shared" si="38"/>
        <v>35</v>
      </c>
      <c r="J369" s="39">
        <v>40</v>
      </c>
      <c r="K369" s="39">
        <f t="shared" si="39"/>
        <v>80</v>
      </c>
      <c r="L369" s="39" t="s">
        <v>33</v>
      </c>
      <c r="M369" s="32"/>
      <c r="N369" s="32"/>
      <c r="O369" s="32"/>
      <c r="P369" s="31"/>
      <c r="Q369" s="31"/>
      <c r="R369" s="31"/>
      <c r="S369" s="31"/>
      <c r="T369" s="31"/>
      <c r="U369" s="31"/>
      <c r="V369" s="31"/>
    </row>
    <row r="370" spans="1:22" ht="23.25" customHeight="1">
      <c r="A370" s="37" t="s">
        <v>3235</v>
      </c>
      <c r="B370" s="38">
        <f t="shared" si="45"/>
        <v>10000</v>
      </c>
      <c r="C370" s="42">
        <v>1000</v>
      </c>
      <c r="D370" s="39">
        <v>60</v>
      </c>
      <c r="E370" s="39">
        <f t="shared" si="46"/>
        <v>100</v>
      </c>
      <c r="F370" s="39">
        <v>30</v>
      </c>
      <c r="G370" s="40">
        <f t="shared" si="37"/>
        <v>60</v>
      </c>
      <c r="H370" s="39">
        <v>0</v>
      </c>
      <c r="I370" s="39">
        <f t="shared" si="38"/>
        <v>5</v>
      </c>
      <c r="J370" s="39">
        <v>20</v>
      </c>
      <c r="K370" s="39">
        <f t="shared" si="39"/>
        <v>60</v>
      </c>
      <c r="L370" s="42" t="s">
        <v>40</v>
      </c>
      <c r="M370" s="32"/>
      <c r="N370" s="32"/>
      <c r="O370" s="32"/>
      <c r="P370" s="31"/>
      <c r="Q370" s="31"/>
      <c r="R370" s="31"/>
      <c r="S370" s="31"/>
      <c r="T370" s="31"/>
      <c r="U370" s="31"/>
      <c r="V370" s="31"/>
    </row>
    <row r="371" spans="1:22" ht="23.25" customHeight="1">
      <c r="A371" s="37" t="s">
        <v>3236</v>
      </c>
      <c r="B371" s="38">
        <f t="shared" si="45"/>
        <v>0</v>
      </c>
      <c r="C371" s="39">
        <v>0</v>
      </c>
      <c r="D371" s="39">
        <v>40</v>
      </c>
      <c r="E371" s="39">
        <f t="shared" si="46"/>
        <v>80</v>
      </c>
      <c r="F371" s="39">
        <v>50</v>
      </c>
      <c r="G371" s="40">
        <f t="shared" si="37"/>
        <v>80</v>
      </c>
      <c r="H371" s="39">
        <v>30</v>
      </c>
      <c r="I371" s="39">
        <f t="shared" si="38"/>
        <v>35</v>
      </c>
      <c r="J371" s="39">
        <v>30</v>
      </c>
      <c r="K371" s="39">
        <f t="shared" si="39"/>
        <v>70</v>
      </c>
      <c r="L371" s="39" t="s">
        <v>33</v>
      </c>
      <c r="M371" s="32"/>
      <c r="N371" s="32"/>
      <c r="O371" s="32"/>
      <c r="P371" s="31"/>
      <c r="Q371" s="31"/>
      <c r="R371" s="31"/>
      <c r="S371" s="31"/>
      <c r="T371" s="31"/>
      <c r="U371" s="31"/>
      <c r="V371" s="31"/>
    </row>
    <row r="372" spans="1:22" ht="23.25" customHeight="1">
      <c r="A372" s="37" t="s">
        <v>3237</v>
      </c>
      <c r="B372" s="38">
        <f t="shared" si="45"/>
        <v>20000</v>
      </c>
      <c r="C372" s="42">
        <v>2000</v>
      </c>
      <c r="D372" s="39">
        <v>0</v>
      </c>
      <c r="E372" s="39">
        <f t="shared" si="46"/>
        <v>40</v>
      </c>
      <c r="F372" s="39">
        <v>70</v>
      </c>
      <c r="G372" s="40">
        <f t="shared" si="37"/>
        <v>100</v>
      </c>
      <c r="H372" s="39">
        <v>30</v>
      </c>
      <c r="I372" s="39">
        <f t="shared" si="38"/>
        <v>35</v>
      </c>
      <c r="J372" s="39">
        <v>10</v>
      </c>
      <c r="K372" s="39">
        <f t="shared" si="39"/>
        <v>50</v>
      </c>
      <c r="L372" s="39" t="s">
        <v>16</v>
      </c>
      <c r="M372" s="32"/>
      <c r="N372" s="32"/>
      <c r="O372" s="32"/>
      <c r="P372" s="31"/>
      <c r="Q372" s="31"/>
      <c r="R372" s="31"/>
      <c r="S372" s="31"/>
      <c r="T372" s="31"/>
      <c r="U372" s="31"/>
      <c r="V372" s="31"/>
    </row>
    <row r="373" spans="1:22" ht="23.25" customHeight="1">
      <c r="A373" s="37" t="s">
        <v>3238</v>
      </c>
      <c r="B373" s="38">
        <f t="shared" si="45"/>
        <v>10000</v>
      </c>
      <c r="C373" s="42">
        <v>1000</v>
      </c>
      <c r="D373" s="39">
        <v>30</v>
      </c>
      <c r="E373" s="39">
        <f t="shared" si="46"/>
        <v>70</v>
      </c>
      <c r="F373" s="39">
        <v>10</v>
      </c>
      <c r="G373" s="40">
        <f t="shared" si="37"/>
        <v>40</v>
      </c>
      <c r="H373" s="39">
        <v>10</v>
      </c>
      <c r="I373" s="39">
        <f t="shared" si="38"/>
        <v>15</v>
      </c>
      <c r="J373" s="39">
        <v>20</v>
      </c>
      <c r="K373" s="39">
        <f t="shared" si="39"/>
        <v>60</v>
      </c>
      <c r="L373" s="39" t="s">
        <v>2867</v>
      </c>
      <c r="M373" s="32"/>
      <c r="N373" s="32"/>
      <c r="O373" s="32"/>
      <c r="P373" s="31"/>
      <c r="Q373" s="31"/>
      <c r="R373" s="31"/>
      <c r="S373" s="31"/>
      <c r="T373" s="31"/>
      <c r="U373" s="31"/>
      <c r="V373" s="31"/>
    </row>
    <row r="374" spans="1:22" ht="23.25" customHeight="1">
      <c r="A374" s="37" t="s">
        <v>3239</v>
      </c>
      <c r="B374" s="38">
        <v>10000</v>
      </c>
      <c r="C374" s="42">
        <v>5000</v>
      </c>
      <c r="D374" s="39">
        <v>50</v>
      </c>
      <c r="E374" s="39">
        <f t="shared" si="46"/>
        <v>90</v>
      </c>
      <c r="F374" s="39">
        <v>10</v>
      </c>
      <c r="G374" s="40">
        <f t="shared" si="37"/>
        <v>40</v>
      </c>
      <c r="H374" s="39">
        <v>30</v>
      </c>
      <c r="I374" s="39">
        <f t="shared" si="38"/>
        <v>35</v>
      </c>
      <c r="J374" s="39">
        <v>50</v>
      </c>
      <c r="K374" s="39">
        <f t="shared" si="39"/>
        <v>90</v>
      </c>
      <c r="L374" s="39" t="s">
        <v>33</v>
      </c>
      <c r="M374" s="32"/>
      <c r="N374" s="32"/>
      <c r="O374" s="32"/>
      <c r="P374" s="31"/>
      <c r="Q374" s="31"/>
      <c r="R374" s="31"/>
      <c r="S374" s="31"/>
      <c r="T374" s="31"/>
      <c r="U374" s="31"/>
      <c r="V374" s="31"/>
    </row>
    <row r="375" spans="1:22" ht="23.25" customHeight="1">
      <c r="A375" s="37" t="s">
        <v>3240</v>
      </c>
      <c r="B375" s="38">
        <f t="shared" ref="B375:B404" si="47">C375*10</f>
        <v>2000</v>
      </c>
      <c r="C375" s="39">
        <v>200</v>
      </c>
      <c r="D375" s="39">
        <v>70</v>
      </c>
      <c r="E375" s="39">
        <f t="shared" si="46"/>
        <v>110</v>
      </c>
      <c r="F375" s="39">
        <v>30</v>
      </c>
      <c r="G375" s="40">
        <f t="shared" si="37"/>
        <v>60</v>
      </c>
      <c r="H375" s="39">
        <v>10</v>
      </c>
      <c r="I375" s="39">
        <f t="shared" si="38"/>
        <v>15</v>
      </c>
      <c r="J375" s="39">
        <v>30</v>
      </c>
      <c r="K375" s="39">
        <f t="shared" si="39"/>
        <v>70</v>
      </c>
      <c r="L375" s="42" t="s">
        <v>40</v>
      </c>
      <c r="M375" s="32"/>
      <c r="N375" s="32"/>
      <c r="O375" s="32"/>
      <c r="P375" s="31"/>
      <c r="Q375" s="31"/>
      <c r="R375" s="31"/>
      <c r="S375" s="31"/>
      <c r="T375" s="31"/>
      <c r="U375" s="31"/>
      <c r="V375" s="31"/>
    </row>
    <row r="376" spans="1:22" ht="23.25" customHeight="1">
      <c r="A376" s="37" t="s">
        <v>3241</v>
      </c>
      <c r="B376" s="38">
        <f t="shared" si="47"/>
        <v>5000</v>
      </c>
      <c r="C376" s="39">
        <v>500</v>
      </c>
      <c r="D376" s="39">
        <v>50</v>
      </c>
      <c r="E376" s="39">
        <f t="shared" si="46"/>
        <v>90</v>
      </c>
      <c r="F376" s="39">
        <v>30</v>
      </c>
      <c r="G376" s="40">
        <f t="shared" si="37"/>
        <v>60</v>
      </c>
      <c r="H376" s="39">
        <v>30</v>
      </c>
      <c r="I376" s="39">
        <f t="shared" si="38"/>
        <v>35</v>
      </c>
      <c r="J376" s="39">
        <v>50</v>
      </c>
      <c r="K376" s="39">
        <f t="shared" si="39"/>
        <v>90</v>
      </c>
      <c r="L376" s="42" t="s">
        <v>40</v>
      </c>
      <c r="M376" s="32"/>
      <c r="N376" s="32"/>
      <c r="O376" s="32"/>
      <c r="P376" s="31"/>
      <c r="Q376" s="31"/>
      <c r="R376" s="31"/>
      <c r="S376" s="31"/>
      <c r="T376" s="31"/>
      <c r="U376" s="31"/>
      <c r="V376" s="31"/>
    </row>
    <row r="377" spans="1:22" ht="23.25" customHeight="1">
      <c r="A377" s="37" t="s">
        <v>3242</v>
      </c>
      <c r="B377" s="38">
        <f t="shared" si="47"/>
        <v>35000</v>
      </c>
      <c r="C377" s="42">
        <v>3500</v>
      </c>
      <c r="D377" s="39">
        <v>40</v>
      </c>
      <c r="E377" s="39">
        <f t="shared" si="46"/>
        <v>80</v>
      </c>
      <c r="F377" s="39">
        <v>50</v>
      </c>
      <c r="G377" s="40">
        <f t="shared" si="37"/>
        <v>80</v>
      </c>
      <c r="H377" s="39">
        <v>20</v>
      </c>
      <c r="I377" s="39">
        <f t="shared" si="38"/>
        <v>25</v>
      </c>
      <c r="J377" s="39">
        <v>10</v>
      </c>
      <c r="K377" s="39">
        <f t="shared" si="39"/>
        <v>50</v>
      </c>
      <c r="L377" s="39" t="s">
        <v>23</v>
      </c>
      <c r="M377" s="32"/>
      <c r="N377" s="32"/>
      <c r="O377" s="32"/>
      <c r="P377" s="31"/>
      <c r="Q377" s="31"/>
      <c r="R377" s="31"/>
      <c r="S377" s="31"/>
      <c r="T377" s="31"/>
      <c r="U377" s="31"/>
      <c r="V377" s="31"/>
    </row>
    <row r="378" spans="1:22" ht="23.25" customHeight="1">
      <c r="A378" s="37" t="s">
        <v>3243</v>
      </c>
      <c r="B378" s="38">
        <f t="shared" si="47"/>
        <v>12000</v>
      </c>
      <c r="C378" s="42">
        <v>1200</v>
      </c>
      <c r="D378" s="39">
        <v>40</v>
      </c>
      <c r="E378" s="39">
        <f t="shared" si="46"/>
        <v>80</v>
      </c>
      <c r="F378" s="39">
        <v>10</v>
      </c>
      <c r="G378" s="40">
        <f t="shared" si="37"/>
        <v>40</v>
      </c>
      <c r="H378" s="39">
        <v>0</v>
      </c>
      <c r="I378" s="39">
        <f t="shared" si="38"/>
        <v>5</v>
      </c>
      <c r="J378" s="39">
        <v>30</v>
      </c>
      <c r="K378" s="39">
        <f t="shared" si="39"/>
        <v>70</v>
      </c>
      <c r="L378" s="39" t="s">
        <v>33</v>
      </c>
      <c r="M378" s="32"/>
      <c r="N378" s="32"/>
      <c r="O378" s="32"/>
      <c r="P378" s="31"/>
      <c r="Q378" s="31"/>
      <c r="R378" s="31"/>
      <c r="S378" s="31"/>
      <c r="T378" s="31"/>
      <c r="U378" s="31"/>
      <c r="V378" s="31"/>
    </row>
    <row r="379" spans="1:22" ht="23.25" customHeight="1">
      <c r="A379" s="37" t="s">
        <v>3244</v>
      </c>
      <c r="B379" s="38">
        <f t="shared" si="47"/>
        <v>15000</v>
      </c>
      <c r="C379" s="42">
        <v>1500</v>
      </c>
      <c r="D379" s="39">
        <v>50</v>
      </c>
      <c r="E379" s="39">
        <f t="shared" si="46"/>
        <v>90</v>
      </c>
      <c r="F379" s="39">
        <v>0</v>
      </c>
      <c r="G379" s="40">
        <f t="shared" si="37"/>
        <v>30</v>
      </c>
      <c r="H379" s="39">
        <v>0</v>
      </c>
      <c r="I379" s="39">
        <f t="shared" si="38"/>
        <v>5</v>
      </c>
      <c r="J379" s="39">
        <v>20</v>
      </c>
      <c r="K379" s="39">
        <f t="shared" si="39"/>
        <v>60</v>
      </c>
      <c r="L379" s="39" t="s">
        <v>16</v>
      </c>
      <c r="M379" s="32"/>
      <c r="N379" s="32"/>
      <c r="O379" s="32"/>
      <c r="P379" s="31"/>
      <c r="Q379" s="31"/>
      <c r="R379" s="31"/>
      <c r="S379" s="31"/>
      <c r="T379" s="31"/>
      <c r="U379" s="31"/>
      <c r="V379" s="31"/>
    </row>
    <row r="380" spans="1:22" ht="23.25" customHeight="1">
      <c r="A380" s="37" t="s">
        <v>3245</v>
      </c>
      <c r="B380" s="38">
        <f t="shared" si="47"/>
        <v>9000</v>
      </c>
      <c r="C380" s="39">
        <v>900</v>
      </c>
      <c r="D380" s="39">
        <v>40</v>
      </c>
      <c r="E380" s="39">
        <f t="shared" si="46"/>
        <v>80</v>
      </c>
      <c r="F380" s="39">
        <v>0</v>
      </c>
      <c r="G380" s="40">
        <f t="shared" si="37"/>
        <v>30</v>
      </c>
      <c r="H380" s="39">
        <v>30</v>
      </c>
      <c r="I380" s="39">
        <f t="shared" si="38"/>
        <v>35</v>
      </c>
      <c r="J380" s="39">
        <v>50</v>
      </c>
      <c r="K380" s="39">
        <f t="shared" si="39"/>
        <v>90</v>
      </c>
      <c r="L380" s="42" t="s">
        <v>40</v>
      </c>
      <c r="M380" s="32"/>
      <c r="N380" s="32"/>
      <c r="O380" s="32"/>
      <c r="P380" s="31"/>
      <c r="Q380" s="31"/>
      <c r="R380" s="31"/>
      <c r="S380" s="31"/>
      <c r="T380" s="31"/>
      <c r="U380" s="31"/>
      <c r="V380" s="31"/>
    </row>
    <row r="381" spans="1:22" ht="23.25" customHeight="1">
      <c r="A381" s="37" t="s">
        <v>3246</v>
      </c>
      <c r="B381" s="38">
        <f t="shared" si="47"/>
        <v>10000</v>
      </c>
      <c r="C381" s="42">
        <v>1000</v>
      </c>
      <c r="D381" s="39">
        <v>40</v>
      </c>
      <c r="E381" s="39">
        <f t="shared" si="46"/>
        <v>80</v>
      </c>
      <c r="F381" s="39">
        <v>0</v>
      </c>
      <c r="G381" s="40">
        <f t="shared" si="37"/>
        <v>30</v>
      </c>
      <c r="H381" s="39">
        <v>10</v>
      </c>
      <c r="I381" s="39">
        <f t="shared" si="38"/>
        <v>15</v>
      </c>
      <c r="J381" s="39">
        <v>40</v>
      </c>
      <c r="K381" s="39">
        <f t="shared" si="39"/>
        <v>80</v>
      </c>
      <c r="L381" s="39" t="s">
        <v>33</v>
      </c>
      <c r="M381" s="32"/>
      <c r="N381" s="32"/>
      <c r="O381" s="32"/>
      <c r="P381" s="31"/>
      <c r="Q381" s="31"/>
      <c r="R381" s="31"/>
      <c r="S381" s="31"/>
      <c r="T381" s="31"/>
      <c r="U381" s="31"/>
      <c r="V381" s="31"/>
    </row>
    <row r="382" spans="1:22" ht="23.25" customHeight="1">
      <c r="A382" s="37" t="s">
        <v>3247</v>
      </c>
      <c r="B382" s="38">
        <f t="shared" si="47"/>
        <v>15000</v>
      </c>
      <c r="C382" s="42">
        <v>1500</v>
      </c>
      <c r="D382" s="39">
        <v>50</v>
      </c>
      <c r="E382" s="39">
        <f t="shared" si="46"/>
        <v>90</v>
      </c>
      <c r="F382" s="39">
        <v>30</v>
      </c>
      <c r="G382" s="40">
        <f t="shared" si="37"/>
        <v>60</v>
      </c>
      <c r="H382" s="39">
        <v>10</v>
      </c>
      <c r="I382" s="39">
        <f t="shared" si="38"/>
        <v>15</v>
      </c>
      <c r="J382" s="39">
        <v>10</v>
      </c>
      <c r="K382" s="39">
        <f t="shared" si="39"/>
        <v>50</v>
      </c>
      <c r="L382" s="39" t="s">
        <v>2867</v>
      </c>
      <c r="M382" s="32"/>
      <c r="N382" s="32"/>
      <c r="O382" s="32"/>
      <c r="P382" s="31"/>
      <c r="Q382" s="31"/>
      <c r="R382" s="31"/>
      <c r="S382" s="31"/>
      <c r="T382" s="31"/>
      <c r="U382" s="31"/>
      <c r="V382" s="31"/>
    </row>
    <row r="383" spans="1:22" ht="23.25" customHeight="1">
      <c r="A383" s="37" t="s">
        <v>3248</v>
      </c>
      <c r="B383" s="38">
        <f t="shared" si="47"/>
        <v>5000</v>
      </c>
      <c r="C383" s="39">
        <v>500</v>
      </c>
      <c r="D383" s="39">
        <v>20</v>
      </c>
      <c r="E383" s="39">
        <f t="shared" si="46"/>
        <v>60</v>
      </c>
      <c r="F383" s="39">
        <v>50</v>
      </c>
      <c r="G383" s="40">
        <f t="shared" si="37"/>
        <v>80</v>
      </c>
      <c r="H383" s="39">
        <v>0</v>
      </c>
      <c r="I383" s="39">
        <f t="shared" si="38"/>
        <v>5</v>
      </c>
      <c r="J383" s="39">
        <v>20</v>
      </c>
      <c r="K383" s="39">
        <f t="shared" si="39"/>
        <v>60</v>
      </c>
      <c r="L383" s="39" t="s">
        <v>33</v>
      </c>
      <c r="M383" s="32"/>
      <c r="N383" s="32"/>
      <c r="O383" s="32"/>
      <c r="P383" s="31"/>
      <c r="Q383" s="31"/>
      <c r="R383" s="31"/>
      <c r="S383" s="31"/>
      <c r="T383" s="31"/>
      <c r="U383" s="31"/>
      <c r="V383" s="31"/>
    </row>
    <row r="384" spans="1:22" ht="23.25" customHeight="1">
      <c r="A384" s="37" t="s">
        <v>3249</v>
      </c>
      <c r="B384" s="38">
        <f t="shared" si="47"/>
        <v>50000</v>
      </c>
      <c r="C384" s="42">
        <v>5000</v>
      </c>
      <c r="D384" s="39">
        <v>50</v>
      </c>
      <c r="E384" s="39">
        <f t="shared" si="46"/>
        <v>90</v>
      </c>
      <c r="F384" s="39">
        <v>10</v>
      </c>
      <c r="G384" s="40">
        <f t="shared" si="37"/>
        <v>40</v>
      </c>
      <c r="H384" s="39">
        <v>30</v>
      </c>
      <c r="I384" s="39">
        <f t="shared" si="38"/>
        <v>35</v>
      </c>
      <c r="J384" s="39">
        <v>20</v>
      </c>
      <c r="K384" s="39">
        <f t="shared" si="39"/>
        <v>60</v>
      </c>
      <c r="L384" s="39" t="s">
        <v>16</v>
      </c>
      <c r="M384" s="32"/>
      <c r="N384" s="32"/>
      <c r="O384" s="32"/>
      <c r="P384" s="31"/>
      <c r="Q384" s="31"/>
      <c r="R384" s="31"/>
      <c r="S384" s="31"/>
      <c r="T384" s="31"/>
      <c r="U384" s="31"/>
      <c r="V384" s="31"/>
    </row>
    <row r="385" spans="1:22" ht="23.25" customHeight="1">
      <c r="A385" s="37" t="s">
        <v>3250</v>
      </c>
      <c r="B385" s="38">
        <f t="shared" si="47"/>
        <v>2000</v>
      </c>
      <c r="C385" s="39">
        <v>200</v>
      </c>
      <c r="D385" s="39">
        <v>40</v>
      </c>
      <c r="E385" s="39">
        <f t="shared" si="46"/>
        <v>80</v>
      </c>
      <c r="F385" s="39">
        <v>0</v>
      </c>
      <c r="G385" s="40">
        <f t="shared" si="37"/>
        <v>30</v>
      </c>
      <c r="H385" s="39">
        <v>0</v>
      </c>
      <c r="I385" s="39">
        <f t="shared" si="38"/>
        <v>5</v>
      </c>
      <c r="J385" s="39">
        <v>60</v>
      </c>
      <c r="K385" s="39">
        <f t="shared" si="39"/>
        <v>100</v>
      </c>
      <c r="L385" s="39" t="s">
        <v>33</v>
      </c>
      <c r="M385" s="32"/>
      <c r="N385" s="32"/>
      <c r="O385" s="32"/>
      <c r="P385" s="31"/>
      <c r="Q385" s="31"/>
      <c r="R385" s="31"/>
      <c r="S385" s="31"/>
      <c r="T385" s="31"/>
      <c r="U385" s="31"/>
      <c r="V385" s="31"/>
    </row>
    <row r="386" spans="1:22" ht="23.25" customHeight="1">
      <c r="A386" s="37" t="s">
        <v>3251</v>
      </c>
      <c r="B386" s="38">
        <f t="shared" si="47"/>
        <v>12000</v>
      </c>
      <c r="C386" s="42">
        <v>1200</v>
      </c>
      <c r="D386" s="39">
        <v>-50</v>
      </c>
      <c r="E386" s="39">
        <f>30</f>
        <v>30</v>
      </c>
      <c r="F386" s="39">
        <v>0</v>
      </c>
      <c r="G386" s="40">
        <f t="shared" si="37"/>
        <v>30</v>
      </c>
      <c r="H386" s="39">
        <v>30</v>
      </c>
      <c r="I386" s="39">
        <f t="shared" si="38"/>
        <v>35</v>
      </c>
      <c r="J386" s="39">
        <v>0</v>
      </c>
      <c r="K386" s="39">
        <f t="shared" si="39"/>
        <v>40</v>
      </c>
      <c r="L386" s="42" t="s">
        <v>40</v>
      </c>
      <c r="M386" s="41" t="s">
        <v>41</v>
      </c>
      <c r="N386" s="32"/>
      <c r="O386" s="32"/>
      <c r="P386" s="31"/>
      <c r="Q386" s="31"/>
      <c r="R386" s="31"/>
      <c r="S386" s="31"/>
      <c r="T386" s="31"/>
      <c r="U386" s="31"/>
      <c r="V386" s="31"/>
    </row>
    <row r="387" spans="1:22" ht="23.25" customHeight="1">
      <c r="A387" s="37" t="s">
        <v>3252</v>
      </c>
      <c r="B387" s="38">
        <f t="shared" si="47"/>
        <v>2000</v>
      </c>
      <c r="C387" s="39">
        <v>200</v>
      </c>
      <c r="D387" s="39">
        <v>40</v>
      </c>
      <c r="E387" s="39">
        <f t="shared" ref="E387:E398" si="48">D387+40</f>
        <v>80</v>
      </c>
      <c r="F387" s="39">
        <v>0</v>
      </c>
      <c r="G387" s="40">
        <f t="shared" si="37"/>
        <v>30</v>
      </c>
      <c r="H387" s="39">
        <v>30</v>
      </c>
      <c r="I387" s="39">
        <f t="shared" si="38"/>
        <v>35</v>
      </c>
      <c r="J387" s="39">
        <v>30</v>
      </c>
      <c r="K387" s="39">
        <f t="shared" si="39"/>
        <v>70</v>
      </c>
      <c r="L387" s="39" t="s">
        <v>23</v>
      </c>
      <c r="M387" s="32"/>
      <c r="N387" s="32"/>
      <c r="O387" s="32"/>
      <c r="P387" s="31"/>
      <c r="Q387" s="31"/>
      <c r="R387" s="31"/>
      <c r="S387" s="31"/>
      <c r="T387" s="31"/>
      <c r="U387" s="31"/>
      <c r="V387" s="31"/>
    </row>
    <row r="388" spans="1:22" ht="23.25" customHeight="1">
      <c r="A388" s="37" t="s">
        <v>3253</v>
      </c>
      <c r="B388" s="38">
        <f t="shared" si="47"/>
        <v>3000</v>
      </c>
      <c r="C388" s="39">
        <v>300</v>
      </c>
      <c r="D388" s="39">
        <v>50</v>
      </c>
      <c r="E388" s="39">
        <f t="shared" si="48"/>
        <v>90</v>
      </c>
      <c r="F388" s="39">
        <v>30</v>
      </c>
      <c r="G388" s="40">
        <f t="shared" si="37"/>
        <v>60</v>
      </c>
      <c r="H388" s="39">
        <v>0</v>
      </c>
      <c r="I388" s="39">
        <f t="shared" si="38"/>
        <v>5</v>
      </c>
      <c r="J388" s="39">
        <v>40</v>
      </c>
      <c r="K388" s="39">
        <f t="shared" si="39"/>
        <v>80</v>
      </c>
      <c r="L388" s="39" t="s">
        <v>33</v>
      </c>
      <c r="M388" s="32"/>
      <c r="N388" s="32"/>
      <c r="O388" s="32"/>
      <c r="P388" s="31"/>
      <c r="Q388" s="31"/>
      <c r="R388" s="31"/>
      <c r="S388" s="31"/>
      <c r="T388" s="31"/>
      <c r="U388" s="31"/>
      <c r="V388" s="31"/>
    </row>
    <row r="389" spans="1:22" ht="23.25" customHeight="1">
      <c r="A389" s="37" t="s">
        <v>3254</v>
      </c>
      <c r="B389" s="38">
        <f t="shared" si="47"/>
        <v>8000</v>
      </c>
      <c r="C389" s="39">
        <v>800</v>
      </c>
      <c r="D389" s="39">
        <v>50</v>
      </c>
      <c r="E389" s="39">
        <f t="shared" si="48"/>
        <v>90</v>
      </c>
      <c r="F389" s="39">
        <v>50</v>
      </c>
      <c r="G389" s="40">
        <f t="shared" si="37"/>
        <v>80</v>
      </c>
      <c r="H389" s="39">
        <v>20</v>
      </c>
      <c r="I389" s="39">
        <f t="shared" si="38"/>
        <v>25</v>
      </c>
      <c r="J389" s="39">
        <v>30</v>
      </c>
      <c r="K389" s="39">
        <f t="shared" si="39"/>
        <v>70</v>
      </c>
      <c r="L389" s="39" t="s">
        <v>33</v>
      </c>
      <c r="M389" s="32"/>
      <c r="N389" s="32"/>
      <c r="O389" s="32"/>
      <c r="P389" s="31"/>
      <c r="Q389" s="31"/>
      <c r="R389" s="31"/>
      <c r="S389" s="31"/>
      <c r="T389" s="31"/>
      <c r="U389" s="31"/>
      <c r="V389" s="31"/>
    </row>
    <row r="390" spans="1:22" ht="23.25" customHeight="1">
      <c r="A390" s="37" t="s">
        <v>3255</v>
      </c>
      <c r="B390" s="38">
        <f t="shared" si="47"/>
        <v>15000</v>
      </c>
      <c r="C390" s="42">
        <v>1500</v>
      </c>
      <c r="D390" s="39">
        <v>20</v>
      </c>
      <c r="E390" s="39">
        <f t="shared" si="48"/>
        <v>60</v>
      </c>
      <c r="F390" s="39">
        <v>100</v>
      </c>
      <c r="G390" s="40">
        <f t="shared" si="37"/>
        <v>130</v>
      </c>
      <c r="H390" s="39">
        <v>0</v>
      </c>
      <c r="I390" s="39">
        <f t="shared" si="38"/>
        <v>5</v>
      </c>
      <c r="J390" s="39">
        <v>40</v>
      </c>
      <c r="K390" s="39">
        <f t="shared" si="39"/>
        <v>80</v>
      </c>
      <c r="L390" s="42" t="s">
        <v>40</v>
      </c>
      <c r="M390" s="32"/>
      <c r="N390" s="32"/>
      <c r="O390" s="32"/>
      <c r="P390" s="31"/>
      <c r="Q390" s="31"/>
      <c r="R390" s="31"/>
      <c r="S390" s="31"/>
      <c r="T390" s="31"/>
      <c r="U390" s="31"/>
      <c r="V390" s="31"/>
    </row>
    <row r="391" spans="1:22" ht="23.25" customHeight="1">
      <c r="A391" s="37" t="s">
        <v>3256</v>
      </c>
      <c r="B391" s="38">
        <f t="shared" si="47"/>
        <v>2000</v>
      </c>
      <c r="C391" s="39">
        <v>200</v>
      </c>
      <c r="D391" s="39">
        <v>70</v>
      </c>
      <c r="E391" s="39">
        <f t="shared" si="48"/>
        <v>110</v>
      </c>
      <c r="F391" s="39">
        <v>10</v>
      </c>
      <c r="G391" s="40">
        <f t="shared" si="37"/>
        <v>40</v>
      </c>
      <c r="H391" s="39">
        <v>10</v>
      </c>
      <c r="I391" s="39">
        <f t="shared" si="38"/>
        <v>15</v>
      </c>
      <c r="J391" s="39">
        <v>30</v>
      </c>
      <c r="K391" s="39">
        <f t="shared" si="39"/>
        <v>70</v>
      </c>
      <c r="L391" s="39" t="s">
        <v>33</v>
      </c>
      <c r="M391" s="32"/>
      <c r="N391" s="32"/>
      <c r="O391" s="32"/>
      <c r="P391" s="31"/>
      <c r="Q391" s="31"/>
      <c r="R391" s="31"/>
      <c r="S391" s="31"/>
      <c r="T391" s="31"/>
      <c r="U391" s="31"/>
      <c r="V391" s="31"/>
    </row>
    <row r="392" spans="1:22" ht="23.25" customHeight="1">
      <c r="A392" s="37" t="s">
        <v>3257</v>
      </c>
      <c r="B392" s="38">
        <f t="shared" si="47"/>
        <v>10000</v>
      </c>
      <c r="C392" s="42">
        <v>1000</v>
      </c>
      <c r="D392" s="39">
        <v>60</v>
      </c>
      <c r="E392" s="39">
        <f t="shared" si="48"/>
        <v>100</v>
      </c>
      <c r="F392" s="39">
        <v>10</v>
      </c>
      <c r="G392" s="40">
        <f t="shared" si="37"/>
        <v>40</v>
      </c>
      <c r="H392" s="39">
        <v>0</v>
      </c>
      <c r="I392" s="39">
        <f t="shared" si="38"/>
        <v>5</v>
      </c>
      <c r="J392" s="39">
        <v>20</v>
      </c>
      <c r="K392" s="39">
        <f t="shared" si="39"/>
        <v>60</v>
      </c>
      <c r="L392" s="39" t="s">
        <v>16</v>
      </c>
      <c r="M392" s="44" t="s">
        <v>24</v>
      </c>
      <c r="N392" s="32"/>
      <c r="O392" s="32"/>
      <c r="P392" s="31"/>
      <c r="Q392" s="31"/>
      <c r="R392" s="31"/>
      <c r="S392" s="31"/>
      <c r="T392" s="31"/>
      <c r="U392" s="31"/>
      <c r="V392" s="31"/>
    </row>
    <row r="393" spans="1:22" ht="23.25" customHeight="1">
      <c r="A393" s="37" t="s">
        <v>3258</v>
      </c>
      <c r="B393" s="38">
        <f t="shared" si="47"/>
        <v>5000</v>
      </c>
      <c r="C393" s="39">
        <v>500</v>
      </c>
      <c r="D393" s="39">
        <v>20</v>
      </c>
      <c r="E393" s="39">
        <f t="shared" si="48"/>
        <v>60</v>
      </c>
      <c r="F393" s="39">
        <v>30</v>
      </c>
      <c r="G393" s="40">
        <f t="shared" si="37"/>
        <v>60</v>
      </c>
      <c r="H393" s="39">
        <v>30</v>
      </c>
      <c r="I393" s="39">
        <f t="shared" si="38"/>
        <v>35</v>
      </c>
      <c r="J393" s="39">
        <v>30</v>
      </c>
      <c r="K393" s="39">
        <f t="shared" si="39"/>
        <v>70</v>
      </c>
      <c r="L393" s="39" t="s">
        <v>2867</v>
      </c>
      <c r="M393" s="32"/>
      <c r="N393" s="32"/>
      <c r="O393" s="32"/>
      <c r="P393" s="31"/>
      <c r="Q393" s="31"/>
      <c r="R393" s="31"/>
      <c r="S393" s="31"/>
      <c r="T393" s="31"/>
      <c r="U393" s="31"/>
      <c r="V393" s="31"/>
    </row>
    <row r="394" spans="1:22" ht="23.25" customHeight="1">
      <c r="A394" s="37" t="s">
        <v>3259</v>
      </c>
      <c r="B394" s="38">
        <f t="shared" si="47"/>
        <v>5000</v>
      </c>
      <c r="C394" s="39">
        <v>500</v>
      </c>
      <c r="D394" s="39">
        <v>50</v>
      </c>
      <c r="E394" s="39">
        <f t="shared" si="48"/>
        <v>90</v>
      </c>
      <c r="F394" s="39">
        <v>30</v>
      </c>
      <c r="G394" s="40">
        <f t="shared" si="37"/>
        <v>60</v>
      </c>
      <c r="H394" s="39">
        <v>10</v>
      </c>
      <c r="I394" s="39">
        <f t="shared" si="38"/>
        <v>15</v>
      </c>
      <c r="J394" s="39">
        <v>20</v>
      </c>
      <c r="K394" s="39">
        <f t="shared" si="39"/>
        <v>60</v>
      </c>
      <c r="L394" s="39" t="s">
        <v>33</v>
      </c>
      <c r="M394" s="32"/>
      <c r="N394" s="32"/>
      <c r="O394" s="32"/>
      <c r="P394" s="31"/>
      <c r="Q394" s="31"/>
      <c r="R394" s="31"/>
      <c r="S394" s="31"/>
      <c r="T394" s="31"/>
      <c r="U394" s="31"/>
      <c r="V394" s="31"/>
    </row>
    <row r="395" spans="1:22" ht="23.25" customHeight="1">
      <c r="A395" s="37" t="s">
        <v>3260</v>
      </c>
      <c r="B395" s="38">
        <f t="shared" si="47"/>
        <v>5000</v>
      </c>
      <c r="C395" s="39">
        <v>500</v>
      </c>
      <c r="D395" s="39">
        <v>50</v>
      </c>
      <c r="E395" s="39">
        <f t="shared" si="48"/>
        <v>90</v>
      </c>
      <c r="F395" s="39">
        <v>50</v>
      </c>
      <c r="G395" s="40">
        <f t="shared" si="37"/>
        <v>80</v>
      </c>
      <c r="H395" s="39">
        <v>10</v>
      </c>
      <c r="I395" s="39">
        <f t="shared" si="38"/>
        <v>15</v>
      </c>
      <c r="J395" s="39">
        <v>20</v>
      </c>
      <c r="K395" s="39">
        <f t="shared" si="39"/>
        <v>60</v>
      </c>
      <c r="L395" s="42" t="s">
        <v>40</v>
      </c>
      <c r="M395" s="32"/>
      <c r="N395" s="32"/>
      <c r="O395" s="32"/>
      <c r="P395" s="31"/>
      <c r="Q395" s="31"/>
      <c r="R395" s="31"/>
      <c r="S395" s="31"/>
      <c r="T395" s="31"/>
      <c r="U395" s="31"/>
      <c r="V395" s="31"/>
    </row>
    <row r="396" spans="1:22" ht="23.25" customHeight="1">
      <c r="A396" s="37" t="s">
        <v>3261</v>
      </c>
      <c r="B396" s="38">
        <f t="shared" si="47"/>
        <v>7000</v>
      </c>
      <c r="C396" s="39">
        <v>700</v>
      </c>
      <c r="D396" s="39">
        <v>10</v>
      </c>
      <c r="E396" s="39">
        <f t="shared" si="48"/>
        <v>50</v>
      </c>
      <c r="F396" s="39">
        <v>100</v>
      </c>
      <c r="G396" s="40">
        <f t="shared" si="37"/>
        <v>130</v>
      </c>
      <c r="H396" s="39">
        <v>30</v>
      </c>
      <c r="I396" s="39">
        <f t="shared" si="38"/>
        <v>35</v>
      </c>
      <c r="J396" s="39">
        <v>50</v>
      </c>
      <c r="K396" s="39">
        <f t="shared" si="39"/>
        <v>90</v>
      </c>
      <c r="L396" s="42" t="s">
        <v>40</v>
      </c>
      <c r="M396" s="32"/>
      <c r="N396" s="32"/>
      <c r="O396" s="32"/>
      <c r="P396" s="31"/>
      <c r="Q396" s="31"/>
      <c r="R396" s="31"/>
      <c r="S396" s="31"/>
      <c r="T396" s="31"/>
      <c r="U396" s="31"/>
      <c r="V396" s="31"/>
    </row>
    <row r="397" spans="1:22" ht="23.25" customHeight="1">
      <c r="A397" s="37" t="s">
        <v>3262</v>
      </c>
      <c r="B397" s="38">
        <f t="shared" si="47"/>
        <v>8000</v>
      </c>
      <c r="C397" s="39">
        <v>800</v>
      </c>
      <c r="D397" s="39">
        <v>0</v>
      </c>
      <c r="E397" s="39">
        <f t="shared" si="48"/>
        <v>40</v>
      </c>
      <c r="F397" s="39">
        <v>10</v>
      </c>
      <c r="G397" s="40">
        <f t="shared" si="37"/>
        <v>40</v>
      </c>
      <c r="H397" s="39">
        <v>20</v>
      </c>
      <c r="I397" s="39">
        <f t="shared" si="38"/>
        <v>25</v>
      </c>
      <c r="J397" s="39">
        <v>40</v>
      </c>
      <c r="K397" s="39">
        <f t="shared" si="39"/>
        <v>80</v>
      </c>
      <c r="L397" s="39" t="s">
        <v>23</v>
      </c>
      <c r="M397" s="32"/>
      <c r="N397" s="32"/>
      <c r="O397" s="32"/>
      <c r="P397" s="31"/>
      <c r="Q397" s="31"/>
      <c r="R397" s="31"/>
      <c r="S397" s="31"/>
      <c r="T397" s="31"/>
      <c r="U397" s="31"/>
      <c r="V397" s="31"/>
    </row>
    <row r="398" spans="1:22" ht="23.25" customHeight="1">
      <c r="A398" s="37" t="s">
        <v>3263</v>
      </c>
      <c r="B398" s="38">
        <f t="shared" si="47"/>
        <v>17000</v>
      </c>
      <c r="C398" s="42">
        <v>1700</v>
      </c>
      <c r="D398" s="39">
        <v>70</v>
      </c>
      <c r="E398" s="39">
        <f t="shared" si="48"/>
        <v>110</v>
      </c>
      <c r="F398" s="39">
        <v>10</v>
      </c>
      <c r="G398" s="40">
        <f t="shared" si="37"/>
        <v>40</v>
      </c>
      <c r="H398" s="39">
        <v>0</v>
      </c>
      <c r="I398" s="39">
        <f t="shared" si="38"/>
        <v>5</v>
      </c>
      <c r="J398" s="39">
        <v>50</v>
      </c>
      <c r="K398" s="39">
        <f t="shared" si="39"/>
        <v>90</v>
      </c>
      <c r="L398" s="39" t="s">
        <v>33</v>
      </c>
      <c r="M398" s="32"/>
      <c r="N398" s="32"/>
      <c r="O398" s="32"/>
      <c r="P398" s="31"/>
      <c r="Q398" s="31"/>
      <c r="R398" s="31"/>
      <c r="S398" s="31"/>
      <c r="T398" s="31"/>
      <c r="U398" s="31"/>
      <c r="V398" s="31"/>
    </row>
    <row r="399" spans="1:22" ht="23.25" customHeight="1">
      <c r="A399" s="37" t="s">
        <v>3264</v>
      </c>
      <c r="B399" s="38">
        <f t="shared" si="47"/>
        <v>30000</v>
      </c>
      <c r="C399" s="42">
        <v>3000</v>
      </c>
      <c r="D399" s="39">
        <v>-50</v>
      </c>
      <c r="E399" s="39">
        <f>30</f>
        <v>30</v>
      </c>
      <c r="F399" s="39">
        <v>10</v>
      </c>
      <c r="G399" s="40">
        <f t="shared" si="37"/>
        <v>40</v>
      </c>
      <c r="H399" s="39">
        <v>30</v>
      </c>
      <c r="I399" s="39">
        <f t="shared" si="38"/>
        <v>35</v>
      </c>
      <c r="J399" s="39">
        <v>-10</v>
      </c>
      <c r="K399" s="39">
        <f t="shared" si="39"/>
        <v>30</v>
      </c>
      <c r="L399" s="39" t="s">
        <v>16</v>
      </c>
      <c r="M399" s="44" t="s">
        <v>24</v>
      </c>
      <c r="N399" s="32"/>
      <c r="O399" s="32"/>
      <c r="P399" s="31"/>
      <c r="Q399" s="31"/>
      <c r="R399" s="31"/>
      <c r="S399" s="31"/>
      <c r="T399" s="31"/>
      <c r="U399" s="31"/>
      <c r="V399" s="31"/>
    </row>
    <row r="400" spans="1:22" ht="23.25" customHeight="1">
      <c r="A400" s="37" t="s">
        <v>3265</v>
      </c>
      <c r="B400" s="38">
        <f t="shared" si="47"/>
        <v>12000</v>
      </c>
      <c r="C400" s="42">
        <v>1200</v>
      </c>
      <c r="D400" s="39">
        <v>40</v>
      </c>
      <c r="E400" s="39">
        <f t="shared" ref="E400:E416" si="49">D400+40</f>
        <v>80</v>
      </c>
      <c r="F400" s="39">
        <v>0</v>
      </c>
      <c r="G400" s="40">
        <f t="shared" si="37"/>
        <v>30</v>
      </c>
      <c r="H400" s="39">
        <v>0</v>
      </c>
      <c r="I400" s="39">
        <f t="shared" si="38"/>
        <v>5</v>
      </c>
      <c r="J400" s="39">
        <v>30</v>
      </c>
      <c r="K400" s="39">
        <f t="shared" si="39"/>
        <v>70</v>
      </c>
      <c r="L400" s="42" t="s">
        <v>40</v>
      </c>
      <c r="M400" s="32"/>
      <c r="N400" s="32"/>
      <c r="O400" s="32"/>
      <c r="P400" s="31"/>
      <c r="Q400" s="31"/>
      <c r="R400" s="31"/>
      <c r="S400" s="31"/>
      <c r="T400" s="31"/>
      <c r="U400" s="31"/>
      <c r="V400" s="31"/>
    </row>
    <row r="401" spans="1:22" ht="23.25" customHeight="1">
      <c r="A401" s="37" t="s">
        <v>3266</v>
      </c>
      <c r="B401" s="38">
        <f t="shared" si="47"/>
        <v>10000</v>
      </c>
      <c r="C401" s="42">
        <v>1000</v>
      </c>
      <c r="D401" s="39">
        <v>20</v>
      </c>
      <c r="E401" s="39">
        <f t="shared" si="49"/>
        <v>60</v>
      </c>
      <c r="F401" s="39">
        <v>0</v>
      </c>
      <c r="G401" s="40">
        <f t="shared" si="37"/>
        <v>30</v>
      </c>
      <c r="H401" s="39">
        <v>20</v>
      </c>
      <c r="I401" s="39">
        <f t="shared" si="38"/>
        <v>25</v>
      </c>
      <c r="J401" s="39">
        <v>30</v>
      </c>
      <c r="K401" s="39">
        <f t="shared" si="39"/>
        <v>70</v>
      </c>
      <c r="L401" s="39" t="s">
        <v>33</v>
      </c>
      <c r="M401" s="32"/>
      <c r="N401" s="32"/>
      <c r="O401" s="32"/>
      <c r="P401" s="31"/>
      <c r="Q401" s="31"/>
      <c r="R401" s="31"/>
      <c r="S401" s="31"/>
      <c r="T401" s="31"/>
      <c r="U401" s="31"/>
      <c r="V401" s="31"/>
    </row>
    <row r="402" spans="1:22" ht="23.25" customHeight="1">
      <c r="A402" s="37" t="s">
        <v>3267</v>
      </c>
      <c r="B402" s="38">
        <f t="shared" si="47"/>
        <v>2000</v>
      </c>
      <c r="C402" s="39">
        <v>200</v>
      </c>
      <c r="D402" s="39">
        <v>70</v>
      </c>
      <c r="E402" s="39">
        <f t="shared" si="49"/>
        <v>110</v>
      </c>
      <c r="F402" s="39">
        <v>0</v>
      </c>
      <c r="G402" s="40">
        <f t="shared" si="37"/>
        <v>30</v>
      </c>
      <c r="H402" s="39">
        <v>10</v>
      </c>
      <c r="I402" s="39">
        <f t="shared" si="38"/>
        <v>15</v>
      </c>
      <c r="J402" s="39">
        <v>30</v>
      </c>
      <c r="K402" s="39">
        <f t="shared" si="39"/>
        <v>70</v>
      </c>
      <c r="L402" s="39" t="s">
        <v>2867</v>
      </c>
      <c r="M402" s="32"/>
      <c r="N402" s="32"/>
      <c r="O402" s="32"/>
      <c r="P402" s="31"/>
      <c r="Q402" s="31"/>
      <c r="R402" s="31"/>
      <c r="S402" s="31"/>
      <c r="T402" s="31"/>
      <c r="U402" s="31"/>
      <c r="V402" s="31"/>
    </row>
    <row r="403" spans="1:22" ht="23.25" customHeight="1">
      <c r="A403" s="37" t="s">
        <v>3268</v>
      </c>
      <c r="B403" s="38">
        <f t="shared" si="47"/>
        <v>3000</v>
      </c>
      <c r="C403" s="39">
        <v>300</v>
      </c>
      <c r="D403" s="39">
        <v>40</v>
      </c>
      <c r="E403" s="39">
        <f t="shared" si="49"/>
        <v>80</v>
      </c>
      <c r="F403" s="39">
        <v>30</v>
      </c>
      <c r="G403" s="40">
        <f t="shared" si="37"/>
        <v>60</v>
      </c>
      <c r="H403" s="39">
        <v>10</v>
      </c>
      <c r="I403" s="39">
        <f t="shared" si="38"/>
        <v>15</v>
      </c>
      <c r="J403" s="39">
        <v>50</v>
      </c>
      <c r="K403" s="39">
        <f t="shared" si="39"/>
        <v>90</v>
      </c>
      <c r="L403" s="39" t="s">
        <v>33</v>
      </c>
      <c r="M403" s="32"/>
      <c r="N403" s="32"/>
      <c r="O403" s="32"/>
      <c r="P403" s="31"/>
      <c r="Q403" s="31"/>
      <c r="R403" s="31"/>
      <c r="S403" s="31"/>
      <c r="T403" s="31"/>
      <c r="U403" s="31"/>
      <c r="V403" s="31"/>
    </row>
    <row r="404" spans="1:22" ht="23.25" customHeight="1">
      <c r="A404" s="37" t="s">
        <v>3269</v>
      </c>
      <c r="B404" s="38">
        <f t="shared" si="47"/>
        <v>3000</v>
      </c>
      <c r="C404" s="39">
        <v>300</v>
      </c>
      <c r="D404" s="39">
        <v>0</v>
      </c>
      <c r="E404" s="39">
        <f t="shared" si="49"/>
        <v>40</v>
      </c>
      <c r="F404" s="39">
        <v>50</v>
      </c>
      <c r="G404" s="40">
        <f t="shared" si="37"/>
        <v>80</v>
      </c>
      <c r="H404" s="39">
        <v>0</v>
      </c>
      <c r="I404" s="39">
        <f t="shared" si="38"/>
        <v>5</v>
      </c>
      <c r="J404" s="39">
        <v>30</v>
      </c>
      <c r="K404" s="39">
        <f t="shared" si="39"/>
        <v>70</v>
      </c>
      <c r="L404" s="39" t="s">
        <v>16</v>
      </c>
      <c r="M404" s="32"/>
      <c r="N404" s="32"/>
      <c r="O404" s="32"/>
      <c r="P404" s="31"/>
      <c r="Q404" s="31"/>
      <c r="R404" s="31"/>
      <c r="S404" s="31"/>
      <c r="T404" s="31"/>
      <c r="U404" s="31"/>
      <c r="V404" s="31"/>
    </row>
    <row r="405" spans="1:22" ht="23.25" customHeight="1">
      <c r="A405" s="37" t="s">
        <v>3270</v>
      </c>
      <c r="B405" s="38">
        <v>10000</v>
      </c>
      <c r="C405" s="42">
        <v>5000</v>
      </c>
      <c r="D405" s="39">
        <v>30</v>
      </c>
      <c r="E405" s="39">
        <f t="shared" si="49"/>
        <v>70</v>
      </c>
      <c r="F405" s="39">
        <v>70</v>
      </c>
      <c r="G405" s="40">
        <f t="shared" si="37"/>
        <v>100</v>
      </c>
      <c r="H405" s="39">
        <v>20</v>
      </c>
      <c r="I405" s="39">
        <f t="shared" si="38"/>
        <v>25</v>
      </c>
      <c r="J405" s="39">
        <v>30</v>
      </c>
      <c r="K405" s="39">
        <f t="shared" si="39"/>
        <v>70</v>
      </c>
      <c r="L405" s="39" t="s">
        <v>33</v>
      </c>
      <c r="M405" s="32"/>
      <c r="N405" s="32"/>
      <c r="O405" s="32"/>
      <c r="P405" s="31"/>
      <c r="Q405" s="31"/>
      <c r="R405" s="31"/>
      <c r="S405" s="31"/>
      <c r="T405" s="31"/>
      <c r="U405" s="31"/>
      <c r="V405" s="31"/>
    </row>
    <row r="406" spans="1:22" ht="23.25" customHeight="1">
      <c r="A406" s="37" t="s">
        <v>3271</v>
      </c>
      <c r="B406" s="38">
        <f t="shared" ref="B406:B423" si="50">C406*10</f>
        <v>20000</v>
      </c>
      <c r="C406" s="42">
        <v>2000</v>
      </c>
      <c r="D406" s="39">
        <v>0</v>
      </c>
      <c r="E406" s="39">
        <f t="shared" si="49"/>
        <v>40</v>
      </c>
      <c r="F406" s="39">
        <v>10</v>
      </c>
      <c r="G406" s="40">
        <f t="shared" si="37"/>
        <v>40</v>
      </c>
      <c r="H406" s="39">
        <v>20</v>
      </c>
      <c r="I406" s="39">
        <f t="shared" si="38"/>
        <v>25</v>
      </c>
      <c r="J406" s="39">
        <v>40</v>
      </c>
      <c r="K406" s="39">
        <f t="shared" si="39"/>
        <v>80</v>
      </c>
      <c r="L406" s="42" t="s">
        <v>40</v>
      </c>
      <c r="M406" s="32"/>
      <c r="N406" s="32"/>
      <c r="O406" s="32"/>
      <c r="P406" s="31"/>
      <c r="Q406" s="31"/>
      <c r="R406" s="31"/>
      <c r="S406" s="31"/>
      <c r="T406" s="31"/>
      <c r="U406" s="31"/>
      <c r="V406" s="31"/>
    </row>
    <row r="407" spans="1:22" ht="23.25" customHeight="1">
      <c r="A407" s="37" t="s">
        <v>3272</v>
      </c>
      <c r="B407" s="38">
        <f t="shared" si="50"/>
        <v>5000</v>
      </c>
      <c r="C407" s="39">
        <v>500</v>
      </c>
      <c r="D407" s="39">
        <v>30</v>
      </c>
      <c r="E407" s="39">
        <f t="shared" si="49"/>
        <v>70</v>
      </c>
      <c r="F407" s="39">
        <v>10</v>
      </c>
      <c r="G407" s="40">
        <f t="shared" si="37"/>
        <v>40</v>
      </c>
      <c r="H407" s="39">
        <v>10</v>
      </c>
      <c r="I407" s="39">
        <f t="shared" si="38"/>
        <v>15</v>
      </c>
      <c r="J407" s="39">
        <v>20</v>
      </c>
      <c r="K407" s="39">
        <f t="shared" si="39"/>
        <v>60</v>
      </c>
      <c r="L407" s="39" t="s">
        <v>23</v>
      </c>
      <c r="M407" s="32"/>
      <c r="N407" s="32"/>
      <c r="O407" s="32"/>
      <c r="P407" s="31"/>
      <c r="Q407" s="31"/>
      <c r="R407" s="31"/>
      <c r="S407" s="31"/>
      <c r="T407" s="31"/>
      <c r="U407" s="31"/>
      <c r="V407" s="31"/>
    </row>
    <row r="408" spans="1:22" ht="23.25" customHeight="1">
      <c r="A408" s="37" t="s">
        <v>3273</v>
      </c>
      <c r="B408" s="38">
        <f t="shared" si="50"/>
        <v>20000</v>
      </c>
      <c r="C408" s="42">
        <v>2000</v>
      </c>
      <c r="D408" s="39">
        <v>10</v>
      </c>
      <c r="E408" s="39">
        <f t="shared" si="49"/>
        <v>50</v>
      </c>
      <c r="F408" s="39">
        <v>30</v>
      </c>
      <c r="G408" s="40">
        <f t="shared" si="37"/>
        <v>60</v>
      </c>
      <c r="H408" s="39">
        <v>0</v>
      </c>
      <c r="I408" s="39">
        <f t="shared" si="38"/>
        <v>5</v>
      </c>
      <c r="J408" s="39">
        <v>30</v>
      </c>
      <c r="K408" s="39">
        <f t="shared" si="39"/>
        <v>70</v>
      </c>
      <c r="L408" s="39" t="s">
        <v>33</v>
      </c>
      <c r="M408" s="32"/>
      <c r="N408" s="32"/>
      <c r="O408" s="32"/>
      <c r="P408" s="31"/>
      <c r="Q408" s="31"/>
      <c r="R408" s="31"/>
      <c r="S408" s="31"/>
      <c r="T408" s="31"/>
      <c r="U408" s="31"/>
      <c r="V408" s="31"/>
    </row>
    <row r="409" spans="1:22" ht="23.25" customHeight="1">
      <c r="A409" s="37" t="s">
        <v>3274</v>
      </c>
      <c r="B409" s="38">
        <f t="shared" si="50"/>
        <v>30000</v>
      </c>
      <c r="C409" s="42">
        <v>3000</v>
      </c>
      <c r="D409" s="39">
        <v>10</v>
      </c>
      <c r="E409" s="39">
        <f t="shared" si="49"/>
        <v>50</v>
      </c>
      <c r="F409" s="39">
        <v>30</v>
      </c>
      <c r="G409" s="40">
        <f t="shared" si="37"/>
        <v>60</v>
      </c>
      <c r="H409" s="39">
        <v>0</v>
      </c>
      <c r="I409" s="39">
        <f t="shared" si="38"/>
        <v>5</v>
      </c>
      <c r="J409" s="39">
        <v>40</v>
      </c>
      <c r="K409" s="39">
        <f t="shared" si="39"/>
        <v>80</v>
      </c>
      <c r="L409" s="39" t="s">
        <v>33</v>
      </c>
      <c r="M409" s="44" t="s">
        <v>24</v>
      </c>
      <c r="N409" s="32"/>
      <c r="O409" s="32"/>
      <c r="P409" s="31"/>
      <c r="Q409" s="31"/>
      <c r="R409" s="31"/>
      <c r="S409" s="31"/>
      <c r="T409" s="31"/>
      <c r="U409" s="31"/>
      <c r="V409" s="31"/>
    </row>
    <row r="410" spans="1:22" ht="23.25" customHeight="1">
      <c r="A410" s="37" t="s">
        <v>3275</v>
      </c>
      <c r="B410" s="38">
        <f t="shared" si="50"/>
        <v>10000</v>
      </c>
      <c r="C410" s="42">
        <v>1000</v>
      </c>
      <c r="D410" s="39">
        <v>30</v>
      </c>
      <c r="E410" s="39">
        <f t="shared" si="49"/>
        <v>70</v>
      </c>
      <c r="F410" s="39">
        <v>50</v>
      </c>
      <c r="G410" s="40">
        <f t="shared" si="37"/>
        <v>80</v>
      </c>
      <c r="H410" s="39">
        <v>20</v>
      </c>
      <c r="I410" s="39">
        <f t="shared" si="38"/>
        <v>25</v>
      </c>
      <c r="J410" s="39">
        <v>0</v>
      </c>
      <c r="K410" s="39">
        <f t="shared" si="39"/>
        <v>40</v>
      </c>
      <c r="L410" s="42" t="s">
        <v>40</v>
      </c>
      <c r="M410" s="60"/>
      <c r="N410" s="32"/>
      <c r="O410" s="32"/>
      <c r="P410" s="31"/>
      <c r="Q410" s="31"/>
      <c r="R410" s="31"/>
      <c r="S410" s="31"/>
      <c r="T410" s="31"/>
      <c r="U410" s="31"/>
      <c r="V410" s="31"/>
    </row>
    <row r="411" spans="1:22" ht="23.25" customHeight="1">
      <c r="A411" s="37" t="s">
        <v>3276</v>
      </c>
      <c r="B411" s="38">
        <f t="shared" si="50"/>
        <v>5000</v>
      </c>
      <c r="C411" s="39">
        <v>500</v>
      </c>
      <c r="D411" s="39">
        <v>30</v>
      </c>
      <c r="E411" s="39">
        <f t="shared" si="49"/>
        <v>70</v>
      </c>
      <c r="F411" s="39">
        <v>70</v>
      </c>
      <c r="G411" s="40">
        <f t="shared" si="37"/>
        <v>100</v>
      </c>
      <c r="H411" s="39">
        <v>10</v>
      </c>
      <c r="I411" s="39">
        <f t="shared" si="38"/>
        <v>15</v>
      </c>
      <c r="J411" s="39">
        <v>20</v>
      </c>
      <c r="K411" s="39">
        <f t="shared" si="39"/>
        <v>60</v>
      </c>
      <c r="L411" s="39" t="s">
        <v>33</v>
      </c>
      <c r="M411" s="32"/>
      <c r="N411" s="32"/>
      <c r="O411" s="32"/>
      <c r="P411" s="31"/>
      <c r="Q411" s="31"/>
      <c r="R411" s="31"/>
      <c r="S411" s="31"/>
      <c r="T411" s="31"/>
      <c r="U411" s="31"/>
      <c r="V411" s="31"/>
    </row>
    <row r="412" spans="1:22" ht="23.25" customHeight="1">
      <c r="A412" s="37" t="s">
        <v>3277</v>
      </c>
      <c r="B412" s="38">
        <f t="shared" si="50"/>
        <v>30000</v>
      </c>
      <c r="C412" s="42">
        <v>3000</v>
      </c>
      <c r="D412" s="39">
        <v>0</v>
      </c>
      <c r="E412" s="39">
        <f t="shared" si="49"/>
        <v>40</v>
      </c>
      <c r="F412" s="39">
        <v>10</v>
      </c>
      <c r="G412" s="40">
        <f t="shared" si="37"/>
        <v>40</v>
      </c>
      <c r="H412" s="39">
        <v>30</v>
      </c>
      <c r="I412" s="39">
        <f t="shared" si="38"/>
        <v>35</v>
      </c>
      <c r="J412" s="39">
        <v>30</v>
      </c>
      <c r="K412" s="39">
        <f t="shared" si="39"/>
        <v>70</v>
      </c>
      <c r="L412" s="39" t="s">
        <v>16</v>
      </c>
      <c r="M412" s="32"/>
      <c r="N412" s="32"/>
      <c r="O412" s="32"/>
      <c r="P412" s="31"/>
      <c r="Q412" s="31"/>
      <c r="R412" s="31"/>
      <c r="S412" s="31"/>
      <c r="T412" s="31"/>
      <c r="U412" s="31"/>
      <c r="V412" s="31"/>
    </row>
    <row r="413" spans="1:22" ht="23.25" customHeight="1">
      <c r="A413" s="37" t="s">
        <v>3278</v>
      </c>
      <c r="B413" s="38">
        <f t="shared" si="50"/>
        <v>30000</v>
      </c>
      <c r="C413" s="42">
        <v>3000</v>
      </c>
      <c r="D413" s="39">
        <v>50</v>
      </c>
      <c r="E413" s="39">
        <f t="shared" si="49"/>
        <v>90</v>
      </c>
      <c r="F413" s="39">
        <v>10</v>
      </c>
      <c r="G413" s="40">
        <f t="shared" si="37"/>
        <v>40</v>
      </c>
      <c r="H413" s="39">
        <v>10</v>
      </c>
      <c r="I413" s="39">
        <f t="shared" si="38"/>
        <v>15</v>
      </c>
      <c r="J413" s="39">
        <v>0</v>
      </c>
      <c r="K413" s="39">
        <f t="shared" si="39"/>
        <v>40</v>
      </c>
      <c r="L413" s="39" t="s">
        <v>2867</v>
      </c>
      <c r="M413" s="32"/>
      <c r="N413" s="32"/>
      <c r="O413" s="32"/>
      <c r="P413" s="31"/>
      <c r="Q413" s="31"/>
      <c r="R413" s="31"/>
      <c r="S413" s="31"/>
      <c r="T413" s="31"/>
      <c r="U413" s="31"/>
      <c r="V413" s="31"/>
    </row>
    <row r="414" spans="1:22" ht="23.25" customHeight="1">
      <c r="A414" s="37" t="s">
        <v>3279</v>
      </c>
      <c r="B414" s="38">
        <f t="shared" si="50"/>
        <v>8000</v>
      </c>
      <c r="C414" s="39">
        <v>800</v>
      </c>
      <c r="D414" s="39">
        <v>50</v>
      </c>
      <c r="E414" s="39">
        <f t="shared" si="49"/>
        <v>90</v>
      </c>
      <c r="F414" s="39">
        <v>0</v>
      </c>
      <c r="G414" s="40">
        <f t="shared" si="37"/>
        <v>30</v>
      </c>
      <c r="H414" s="39">
        <v>20</v>
      </c>
      <c r="I414" s="39">
        <f t="shared" si="38"/>
        <v>25</v>
      </c>
      <c r="J414" s="39">
        <v>30</v>
      </c>
      <c r="K414" s="39">
        <f t="shared" si="39"/>
        <v>70</v>
      </c>
      <c r="L414" s="39" t="s">
        <v>33</v>
      </c>
      <c r="M414" s="32"/>
      <c r="N414" s="32"/>
      <c r="O414" s="32"/>
      <c r="P414" s="31"/>
      <c r="Q414" s="31"/>
      <c r="R414" s="31"/>
      <c r="S414" s="31"/>
      <c r="T414" s="31"/>
      <c r="U414" s="31"/>
      <c r="V414" s="31"/>
    </row>
    <row r="415" spans="1:22" ht="23.25" customHeight="1">
      <c r="A415" s="37" t="s">
        <v>3280</v>
      </c>
      <c r="B415" s="38">
        <f t="shared" si="50"/>
        <v>0</v>
      </c>
      <c r="C415" s="39">
        <v>0</v>
      </c>
      <c r="D415" s="39">
        <v>30</v>
      </c>
      <c r="E415" s="39">
        <f t="shared" si="49"/>
        <v>70</v>
      </c>
      <c r="F415" s="39">
        <v>10</v>
      </c>
      <c r="G415" s="40">
        <f t="shared" si="37"/>
        <v>40</v>
      </c>
      <c r="H415" s="39">
        <v>10</v>
      </c>
      <c r="I415" s="39">
        <f t="shared" si="38"/>
        <v>15</v>
      </c>
      <c r="J415" s="39">
        <v>-20</v>
      </c>
      <c r="K415" s="39">
        <f t="shared" si="39"/>
        <v>20</v>
      </c>
      <c r="L415" s="42" t="s">
        <v>40</v>
      </c>
      <c r="M415" s="32"/>
      <c r="N415" s="32"/>
      <c r="O415" s="32"/>
      <c r="P415" s="31"/>
      <c r="Q415" s="31"/>
      <c r="R415" s="31"/>
      <c r="S415" s="31"/>
      <c r="T415" s="31"/>
      <c r="U415" s="31"/>
      <c r="V415" s="31"/>
    </row>
    <row r="416" spans="1:22" ht="23.25" customHeight="1">
      <c r="A416" s="37" t="s">
        <v>3281</v>
      </c>
      <c r="B416" s="38">
        <f t="shared" si="50"/>
        <v>50000</v>
      </c>
      <c r="C416" s="42">
        <v>5000</v>
      </c>
      <c r="D416" s="39">
        <v>70</v>
      </c>
      <c r="E416" s="39">
        <f t="shared" si="49"/>
        <v>110</v>
      </c>
      <c r="F416" s="39">
        <v>0</v>
      </c>
      <c r="G416" s="40">
        <f t="shared" si="37"/>
        <v>30</v>
      </c>
      <c r="H416" s="39">
        <v>20</v>
      </c>
      <c r="I416" s="39">
        <f t="shared" si="38"/>
        <v>25</v>
      </c>
      <c r="J416" s="39">
        <v>40</v>
      </c>
      <c r="K416" s="39">
        <f t="shared" si="39"/>
        <v>80</v>
      </c>
      <c r="L416" s="42" t="s">
        <v>40</v>
      </c>
      <c r="M416" s="32"/>
      <c r="N416" s="32"/>
      <c r="O416" s="32"/>
      <c r="P416" s="31"/>
      <c r="Q416" s="31"/>
      <c r="R416" s="31"/>
      <c r="S416" s="31"/>
      <c r="T416" s="31"/>
      <c r="U416" s="31"/>
      <c r="V416" s="31"/>
    </row>
    <row r="417" spans="1:22" ht="23.25" customHeight="1">
      <c r="A417" s="37" t="s">
        <v>3282</v>
      </c>
      <c r="B417" s="38">
        <f t="shared" si="50"/>
        <v>25000</v>
      </c>
      <c r="C417" s="42">
        <v>2500</v>
      </c>
      <c r="D417" s="39">
        <v>-50</v>
      </c>
      <c r="E417" s="39">
        <f>30</f>
        <v>30</v>
      </c>
      <c r="F417" s="39">
        <v>10</v>
      </c>
      <c r="G417" s="40">
        <f t="shared" si="37"/>
        <v>40</v>
      </c>
      <c r="H417" s="39">
        <v>0</v>
      </c>
      <c r="I417" s="39">
        <f t="shared" si="38"/>
        <v>5</v>
      </c>
      <c r="J417" s="39">
        <v>-10</v>
      </c>
      <c r="K417" s="39">
        <f t="shared" si="39"/>
        <v>30</v>
      </c>
      <c r="L417" s="39" t="s">
        <v>23</v>
      </c>
      <c r="M417" s="41" t="s">
        <v>41</v>
      </c>
      <c r="N417" s="31"/>
      <c r="O417" s="31"/>
      <c r="P417" s="31"/>
      <c r="Q417" s="31"/>
      <c r="R417" s="31"/>
      <c r="S417" s="31"/>
      <c r="T417" s="31"/>
      <c r="U417" s="31"/>
      <c r="V417" s="31"/>
    </row>
    <row r="418" spans="1:22" ht="23.25" customHeight="1">
      <c r="A418" s="37" t="s">
        <v>3283</v>
      </c>
      <c r="B418" s="38">
        <f t="shared" si="50"/>
        <v>7000</v>
      </c>
      <c r="C418" s="39">
        <v>700</v>
      </c>
      <c r="D418" s="39">
        <v>10</v>
      </c>
      <c r="E418" s="39">
        <f t="shared" ref="E418:E437" si="51">D418+40</f>
        <v>50</v>
      </c>
      <c r="F418" s="39">
        <v>0</v>
      </c>
      <c r="G418" s="40">
        <f t="shared" si="37"/>
        <v>30</v>
      </c>
      <c r="H418" s="39">
        <v>30</v>
      </c>
      <c r="I418" s="39">
        <f t="shared" si="38"/>
        <v>35</v>
      </c>
      <c r="J418" s="39">
        <v>50</v>
      </c>
      <c r="K418" s="39">
        <f t="shared" si="39"/>
        <v>90</v>
      </c>
      <c r="L418" s="39" t="s">
        <v>33</v>
      </c>
      <c r="M418" s="32"/>
      <c r="N418" s="32"/>
      <c r="O418" s="32"/>
      <c r="P418" s="31"/>
      <c r="Q418" s="31"/>
      <c r="R418" s="31"/>
      <c r="S418" s="31"/>
      <c r="T418" s="31"/>
      <c r="U418" s="31"/>
      <c r="V418" s="31"/>
    </row>
    <row r="419" spans="1:22" ht="23.25" customHeight="1">
      <c r="A419" s="37" t="s">
        <v>3284</v>
      </c>
      <c r="B419" s="38">
        <f t="shared" si="50"/>
        <v>24000</v>
      </c>
      <c r="C419" s="42">
        <v>2400</v>
      </c>
      <c r="D419" s="39">
        <v>10</v>
      </c>
      <c r="E419" s="39">
        <f t="shared" si="51"/>
        <v>50</v>
      </c>
      <c r="F419" s="39">
        <v>30</v>
      </c>
      <c r="G419" s="40">
        <f t="shared" si="37"/>
        <v>60</v>
      </c>
      <c r="H419" s="39">
        <v>10</v>
      </c>
      <c r="I419" s="39">
        <f t="shared" si="38"/>
        <v>15</v>
      </c>
      <c r="J419" s="39">
        <v>30</v>
      </c>
      <c r="K419" s="39">
        <f t="shared" si="39"/>
        <v>70</v>
      </c>
      <c r="L419" s="39" t="s">
        <v>16</v>
      </c>
      <c r="M419" s="32"/>
      <c r="N419" s="32"/>
      <c r="O419" s="32"/>
      <c r="P419" s="31"/>
      <c r="Q419" s="31"/>
      <c r="R419" s="31"/>
      <c r="S419" s="31"/>
      <c r="T419" s="31"/>
      <c r="U419" s="31"/>
      <c r="V419" s="31"/>
    </row>
    <row r="420" spans="1:22" ht="23.25" customHeight="1">
      <c r="A420" s="37" t="s">
        <v>3285</v>
      </c>
      <c r="B420" s="38">
        <f t="shared" si="50"/>
        <v>3000</v>
      </c>
      <c r="C420" s="39">
        <v>300</v>
      </c>
      <c r="D420" s="39">
        <v>80</v>
      </c>
      <c r="E420" s="39">
        <f t="shared" si="51"/>
        <v>120</v>
      </c>
      <c r="F420" s="39">
        <v>50</v>
      </c>
      <c r="G420" s="40">
        <f t="shared" si="37"/>
        <v>80</v>
      </c>
      <c r="H420" s="39">
        <v>10</v>
      </c>
      <c r="I420" s="39">
        <f t="shared" si="38"/>
        <v>15</v>
      </c>
      <c r="J420" s="39">
        <v>50</v>
      </c>
      <c r="K420" s="39">
        <f t="shared" si="39"/>
        <v>90</v>
      </c>
      <c r="L420" s="42" t="s">
        <v>40</v>
      </c>
      <c r="M420" s="32"/>
      <c r="N420" s="32"/>
      <c r="O420" s="32"/>
      <c r="P420" s="31"/>
      <c r="Q420" s="31"/>
      <c r="R420" s="31"/>
      <c r="S420" s="31"/>
      <c r="T420" s="31"/>
      <c r="U420" s="31"/>
      <c r="V420" s="31"/>
    </row>
    <row r="421" spans="1:22" ht="23.25" customHeight="1">
      <c r="A421" s="37" t="s">
        <v>3286</v>
      </c>
      <c r="B421" s="38">
        <f t="shared" si="50"/>
        <v>8000</v>
      </c>
      <c r="C421" s="39">
        <v>800</v>
      </c>
      <c r="D421" s="39">
        <v>50</v>
      </c>
      <c r="E421" s="39">
        <f t="shared" si="51"/>
        <v>90</v>
      </c>
      <c r="F421" s="39">
        <v>70</v>
      </c>
      <c r="G421" s="40">
        <f t="shared" si="37"/>
        <v>100</v>
      </c>
      <c r="H421" s="39">
        <v>20</v>
      </c>
      <c r="I421" s="39">
        <f t="shared" si="38"/>
        <v>25</v>
      </c>
      <c r="J421" s="39">
        <v>30</v>
      </c>
      <c r="K421" s="39">
        <f t="shared" si="39"/>
        <v>70</v>
      </c>
      <c r="L421" s="39" t="s">
        <v>33</v>
      </c>
      <c r="M421" s="32"/>
      <c r="N421" s="32"/>
      <c r="O421" s="32"/>
      <c r="P421" s="31"/>
      <c r="Q421" s="31"/>
      <c r="R421" s="31"/>
      <c r="S421" s="31"/>
      <c r="T421" s="31"/>
      <c r="U421" s="31"/>
      <c r="V421" s="31"/>
    </row>
    <row r="422" spans="1:22" ht="23.25" customHeight="1">
      <c r="A422" s="37" t="s">
        <v>3287</v>
      </c>
      <c r="B422" s="38">
        <f t="shared" si="50"/>
        <v>16000</v>
      </c>
      <c r="C422" s="42">
        <v>1600</v>
      </c>
      <c r="D422" s="39">
        <v>40</v>
      </c>
      <c r="E422" s="39">
        <f t="shared" si="51"/>
        <v>80</v>
      </c>
      <c r="F422" s="39">
        <v>10</v>
      </c>
      <c r="G422" s="40">
        <f t="shared" si="37"/>
        <v>40</v>
      </c>
      <c r="H422" s="39">
        <v>30</v>
      </c>
      <c r="I422" s="39">
        <f t="shared" si="38"/>
        <v>35</v>
      </c>
      <c r="J422" s="39">
        <v>0</v>
      </c>
      <c r="K422" s="39">
        <f t="shared" si="39"/>
        <v>40</v>
      </c>
      <c r="L422" s="39" t="s">
        <v>2867</v>
      </c>
      <c r="M422" s="32"/>
      <c r="N422" s="32"/>
      <c r="O422" s="32"/>
      <c r="P422" s="31"/>
      <c r="Q422" s="31"/>
      <c r="R422" s="31"/>
      <c r="S422" s="31"/>
      <c r="T422" s="31"/>
      <c r="U422" s="31"/>
      <c r="V422" s="31"/>
    </row>
    <row r="423" spans="1:22" ht="23.25" customHeight="1">
      <c r="A423" s="37" t="s">
        <v>3288</v>
      </c>
      <c r="B423" s="38">
        <f t="shared" si="50"/>
        <v>5000</v>
      </c>
      <c r="C423" s="39">
        <v>500</v>
      </c>
      <c r="D423" s="39">
        <v>0</v>
      </c>
      <c r="E423" s="39">
        <f t="shared" si="51"/>
        <v>40</v>
      </c>
      <c r="F423" s="39">
        <v>10</v>
      </c>
      <c r="G423" s="40">
        <f t="shared" si="37"/>
        <v>40</v>
      </c>
      <c r="H423" s="39">
        <v>30</v>
      </c>
      <c r="I423" s="39">
        <f t="shared" si="38"/>
        <v>35</v>
      </c>
      <c r="J423" s="39">
        <v>50</v>
      </c>
      <c r="K423" s="39">
        <f t="shared" si="39"/>
        <v>90</v>
      </c>
      <c r="L423" s="39" t="s">
        <v>33</v>
      </c>
      <c r="M423" s="32"/>
      <c r="N423" s="32"/>
      <c r="O423" s="32"/>
      <c r="P423" s="31"/>
      <c r="Q423" s="31"/>
      <c r="R423" s="31"/>
      <c r="S423" s="31"/>
      <c r="T423" s="31"/>
      <c r="U423" s="31"/>
      <c r="V423" s="31"/>
    </row>
    <row r="424" spans="1:22" ht="23.25" customHeight="1">
      <c r="A424" s="37" t="s">
        <v>3289</v>
      </c>
      <c r="B424" s="38">
        <v>10000</v>
      </c>
      <c r="C424" s="42">
        <v>5000</v>
      </c>
      <c r="D424" s="39">
        <v>80</v>
      </c>
      <c r="E424" s="39">
        <f t="shared" si="51"/>
        <v>120</v>
      </c>
      <c r="F424" s="39">
        <v>30</v>
      </c>
      <c r="G424" s="40">
        <f t="shared" si="37"/>
        <v>60</v>
      </c>
      <c r="H424" s="39">
        <v>30</v>
      </c>
      <c r="I424" s="39">
        <f t="shared" si="38"/>
        <v>35</v>
      </c>
      <c r="J424" s="39">
        <v>50</v>
      </c>
      <c r="K424" s="39">
        <f t="shared" si="39"/>
        <v>90</v>
      </c>
      <c r="L424" s="39" t="s">
        <v>16</v>
      </c>
      <c r="M424" s="44" t="s">
        <v>24</v>
      </c>
      <c r="N424" s="32"/>
      <c r="O424" s="32"/>
      <c r="P424" s="31"/>
      <c r="Q424" s="31"/>
      <c r="R424" s="31"/>
      <c r="S424" s="31"/>
      <c r="T424" s="31"/>
      <c r="U424" s="31"/>
      <c r="V424" s="31"/>
    </row>
    <row r="425" spans="1:22" ht="23.25" customHeight="1">
      <c r="A425" s="37" t="s">
        <v>3290</v>
      </c>
      <c r="B425" s="38">
        <f t="shared" ref="B425:B450" si="52">C425*10</f>
        <v>30000</v>
      </c>
      <c r="C425" s="42">
        <v>3000</v>
      </c>
      <c r="D425" s="39">
        <v>50</v>
      </c>
      <c r="E425" s="39">
        <f t="shared" si="51"/>
        <v>90</v>
      </c>
      <c r="F425" s="39">
        <v>30</v>
      </c>
      <c r="G425" s="40">
        <f t="shared" si="37"/>
        <v>60</v>
      </c>
      <c r="H425" s="39">
        <v>10</v>
      </c>
      <c r="I425" s="39">
        <f t="shared" si="38"/>
        <v>15</v>
      </c>
      <c r="J425" s="39">
        <v>0</v>
      </c>
      <c r="K425" s="39">
        <f t="shared" si="39"/>
        <v>40</v>
      </c>
      <c r="L425" s="39" t="s">
        <v>33</v>
      </c>
      <c r="M425" s="32"/>
      <c r="N425" s="32"/>
      <c r="O425" s="32"/>
      <c r="P425" s="31"/>
      <c r="Q425" s="31"/>
      <c r="R425" s="31"/>
      <c r="S425" s="31"/>
      <c r="T425" s="31"/>
      <c r="U425" s="31"/>
      <c r="V425" s="31"/>
    </row>
    <row r="426" spans="1:22" ht="23.25" customHeight="1">
      <c r="A426" s="37" t="s">
        <v>3291</v>
      </c>
      <c r="B426" s="38">
        <f t="shared" si="52"/>
        <v>5000</v>
      </c>
      <c r="C426" s="39">
        <v>500</v>
      </c>
      <c r="D426" s="39">
        <v>0</v>
      </c>
      <c r="E426" s="39">
        <f t="shared" si="51"/>
        <v>40</v>
      </c>
      <c r="F426" s="39">
        <v>50</v>
      </c>
      <c r="G426" s="40">
        <f t="shared" si="37"/>
        <v>80</v>
      </c>
      <c r="H426" s="39">
        <v>30</v>
      </c>
      <c r="I426" s="39">
        <f t="shared" si="38"/>
        <v>35</v>
      </c>
      <c r="J426" s="39">
        <v>30</v>
      </c>
      <c r="K426" s="39">
        <f t="shared" si="39"/>
        <v>70</v>
      </c>
      <c r="L426" s="42" t="s">
        <v>40</v>
      </c>
      <c r="M426" s="32"/>
      <c r="N426" s="32"/>
      <c r="O426" s="32"/>
      <c r="P426" s="31"/>
      <c r="Q426" s="31"/>
      <c r="R426" s="31"/>
      <c r="S426" s="31"/>
      <c r="T426" s="31"/>
      <c r="U426" s="31"/>
      <c r="V426" s="31"/>
    </row>
    <row r="427" spans="1:22" ht="23.25" customHeight="1">
      <c r="A427" s="37" t="s">
        <v>3292</v>
      </c>
      <c r="B427" s="38">
        <f t="shared" si="52"/>
        <v>1000</v>
      </c>
      <c r="C427" s="39">
        <v>100</v>
      </c>
      <c r="D427" s="39">
        <v>30</v>
      </c>
      <c r="E427" s="39">
        <f t="shared" si="51"/>
        <v>70</v>
      </c>
      <c r="F427" s="39">
        <v>100</v>
      </c>
      <c r="G427" s="40">
        <f t="shared" si="37"/>
        <v>130</v>
      </c>
      <c r="H427" s="39">
        <v>20</v>
      </c>
      <c r="I427" s="39">
        <f t="shared" si="38"/>
        <v>25</v>
      </c>
      <c r="J427" s="39">
        <v>10</v>
      </c>
      <c r="K427" s="39">
        <f t="shared" si="39"/>
        <v>50</v>
      </c>
      <c r="L427" s="39" t="s">
        <v>23</v>
      </c>
      <c r="M427" s="32"/>
      <c r="N427" s="32"/>
      <c r="O427" s="32"/>
      <c r="P427" s="31"/>
      <c r="Q427" s="31"/>
      <c r="R427" s="31"/>
      <c r="S427" s="31"/>
      <c r="T427" s="31"/>
      <c r="U427" s="31"/>
      <c r="V427" s="31"/>
    </row>
    <row r="428" spans="1:22" ht="23.25" customHeight="1">
      <c r="A428" s="37" t="s">
        <v>3293</v>
      </c>
      <c r="B428" s="38">
        <f t="shared" si="52"/>
        <v>35000</v>
      </c>
      <c r="C428" s="42">
        <v>3500</v>
      </c>
      <c r="D428" s="39">
        <v>40</v>
      </c>
      <c r="E428" s="39">
        <f t="shared" si="51"/>
        <v>80</v>
      </c>
      <c r="F428" s="39">
        <v>10</v>
      </c>
      <c r="G428" s="40">
        <f t="shared" si="37"/>
        <v>40</v>
      </c>
      <c r="H428" s="39">
        <v>20</v>
      </c>
      <c r="I428" s="39">
        <f t="shared" si="38"/>
        <v>25</v>
      </c>
      <c r="J428" s="39">
        <v>10</v>
      </c>
      <c r="K428" s="39">
        <f t="shared" si="39"/>
        <v>50</v>
      </c>
      <c r="L428" s="39" t="s">
        <v>33</v>
      </c>
      <c r="M428" s="32"/>
      <c r="N428" s="32"/>
      <c r="O428" s="32"/>
      <c r="P428" s="31"/>
      <c r="Q428" s="31"/>
      <c r="R428" s="31"/>
      <c r="S428" s="31"/>
      <c r="T428" s="31"/>
      <c r="U428" s="31"/>
      <c r="V428" s="31"/>
    </row>
    <row r="429" spans="1:22" ht="23.25" customHeight="1">
      <c r="A429" s="37" t="s">
        <v>3294</v>
      </c>
      <c r="B429" s="38">
        <f t="shared" si="52"/>
        <v>13000</v>
      </c>
      <c r="C429" s="42">
        <v>1300</v>
      </c>
      <c r="D429" s="39">
        <v>40</v>
      </c>
      <c r="E429" s="39">
        <f t="shared" si="51"/>
        <v>80</v>
      </c>
      <c r="F429" s="39">
        <v>10</v>
      </c>
      <c r="G429" s="40">
        <f t="shared" si="37"/>
        <v>40</v>
      </c>
      <c r="H429" s="39">
        <v>30</v>
      </c>
      <c r="I429" s="39">
        <f t="shared" si="38"/>
        <v>35</v>
      </c>
      <c r="J429" s="39">
        <v>50</v>
      </c>
      <c r="K429" s="39">
        <f t="shared" si="39"/>
        <v>90</v>
      </c>
      <c r="L429" s="39" t="s">
        <v>33</v>
      </c>
      <c r="M429" s="32"/>
      <c r="N429" s="32"/>
      <c r="O429" s="32"/>
      <c r="P429" s="31"/>
      <c r="Q429" s="31"/>
      <c r="R429" s="31"/>
      <c r="S429" s="31"/>
      <c r="T429" s="31"/>
      <c r="U429" s="31"/>
      <c r="V429" s="31"/>
    </row>
    <row r="430" spans="1:22" ht="23.25" customHeight="1">
      <c r="A430" s="37" t="s">
        <v>3295</v>
      </c>
      <c r="B430" s="38">
        <f t="shared" si="52"/>
        <v>8000</v>
      </c>
      <c r="C430" s="39">
        <v>800</v>
      </c>
      <c r="D430" s="39">
        <v>50</v>
      </c>
      <c r="E430" s="39">
        <f t="shared" si="51"/>
        <v>90</v>
      </c>
      <c r="F430" s="39">
        <v>10</v>
      </c>
      <c r="G430" s="40">
        <f t="shared" si="37"/>
        <v>40</v>
      </c>
      <c r="H430" s="39">
        <v>20</v>
      </c>
      <c r="I430" s="39">
        <f t="shared" si="38"/>
        <v>25</v>
      </c>
      <c r="J430" s="39">
        <v>30</v>
      </c>
      <c r="K430" s="39">
        <f t="shared" si="39"/>
        <v>70</v>
      </c>
      <c r="L430" s="42" t="s">
        <v>40</v>
      </c>
      <c r="M430" s="32"/>
      <c r="N430" s="32"/>
      <c r="O430" s="32"/>
      <c r="P430" s="31"/>
      <c r="Q430" s="31"/>
      <c r="R430" s="31"/>
      <c r="S430" s="31"/>
      <c r="T430" s="31"/>
      <c r="U430" s="31"/>
      <c r="V430" s="31"/>
    </row>
    <row r="431" spans="1:22" ht="23.25" customHeight="1">
      <c r="A431" s="37" t="s">
        <v>3296</v>
      </c>
      <c r="B431" s="38">
        <f t="shared" si="52"/>
        <v>17000</v>
      </c>
      <c r="C431" s="42">
        <v>1700</v>
      </c>
      <c r="D431" s="39">
        <v>70</v>
      </c>
      <c r="E431" s="39">
        <f t="shared" si="51"/>
        <v>110</v>
      </c>
      <c r="F431" s="39">
        <v>0</v>
      </c>
      <c r="G431" s="40">
        <f t="shared" si="37"/>
        <v>30</v>
      </c>
      <c r="H431" s="39">
        <v>0</v>
      </c>
      <c r="I431" s="39">
        <f t="shared" si="38"/>
        <v>5</v>
      </c>
      <c r="J431" s="39">
        <v>50</v>
      </c>
      <c r="K431" s="39">
        <f t="shared" si="39"/>
        <v>90</v>
      </c>
      <c r="L431" s="39" t="s">
        <v>33</v>
      </c>
      <c r="M431" s="32"/>
      <c r="N431" s="32"/>
      <c r="O431" s="32"/>
      <c r="P431" s="31"/>
      <c r="Q431" s="31"/>
      <c r="R431" s="31"/>
      <c r="S431" s="31"/>
      <c r="T431" s="31"/>
      <c r="U431" s="31"/>
      <c r="V431" s="31"/>
    </row>
    <row r="432" spans="1:22" ht="23.25" customHeight="1">
      <c r="A432" s="37" t="s">
        <v>3297</v>
      </c>
      <c r="B432" s="38">
        <f t="shared" si="52"/>
        <v>20000</v>
      </c>
      <c r="C432" s="42">
        <v>2000</v>
      </c>
      <c r="D432" s="39">
        <v>80</v>
      </c>
      <c r="E432" s="39">
        <f t="shared" si="51"/>
        <v>120</v>
      </c>
      <c r="F432" s="39">
        <v>0</v>
      </c>
      <c r="G432" s="40">
        <f t="shared" si="37"/>
        <v>30</v>
      </c>
      <c r="H432" s="39">
        <v>10</v>
      </c>
      <c r="I432" s="39">
        <f t="shared" si="38"/>
        <v>15</v>
      </c>
      <c r="J432" s="39">
        <v>20</v>
      </c>
      <c r="K432" s="39">
        <f t="shared" si="39"/>
        <v>60</v>
      </c>
      <c r="L432" s="39" t="s">
        <v>16</v>
      </c>
      <c r="M432" s="32"/>
      <c r="N432" s="32"/>
      <c r="O432" s="32"/>
      <c r="P432" s="31"/>
      <c r="Q432" s="31"/>
      <c r="R432" s="31"/>
      <c r="S432" s="31"/>
      <c r="T432" s="31"/>
      <c r="U432" s="31"/>
      <c r="V432" s="31"/>
    </row>
    <row r="433" spans="1:22" ht="23.25" customHeight="1">
      <c r="A433" s="37" t="s">
        <v>3298</v>
      </c>
      <c r="B433" s="38">
        <f t="shared" si="52"/>
        <v>15000</v>
      </c>
      <c r="C433" s="42">
        <v>1500</v>
      </c>
      <c r="D433" s="39">
        <v>50</v>
      </c>
      <c r="E433" s="39">
        <f t="shared" si="51"/>
        <v>90</v>
      </c>
      <c r="F433" s="39">
        <v>0</v>
      </c>
      <c r="G433" s="40">
        <f t="shared" si="37"/>
        <v>30</v>
      </c>
      <c r="H433" s="39">
        <v>20</v>
      </c>
      <c r="I433" s="39">
        <f t="shared" si="38"/>
        <v>25</v>
      </c>
      <c r="J433" s="39">
        <v>10</v>
      </c>
      <c r="K433" s="39">
        <f t="shared" si="39"/>
        <v>50</v>
      </c>
      <c r="L433" s="39" t="s">
        <v>2867</v>
      </c>
      <c r="M433" s="32"/>
      <c r="N433" s="32"/>
      <c r="O433" s="32"/>
      <c r="P433" s="31"/>
      <c r="Q433" s="31"/>
      <c r="R433" s="31"/>
      <c r="S433" s="31"/>
      <c r="T433" s="31"/>
      <c r="U433" s="31"/>
      <c r="V433" s="31"/>
    </row>
    <row r="434" spans="1:22" ht="23.25" customHeight="1">
      <c r="A434" s="37" t="s">
        <v>3299</v>
      </c>
      <c r="B434" s="38">
        <f t="shared" si="52"/>
        <v>5000</v>
      </c>
      <c r="C434" s="39">
        <v>500</v>
      </c>
      <c r="D434" s="39">
        <v>50</v>
      </c>
      <c r="E434" s="39">
        <f t="shared" si="51"/>
        <v>90</v>
      </c>
      <c r="F434" s="39">
        <v>30</v>
      </c>
      <c r="G434" s="40">
        <f t="shared" si="37"/>
        <v>60</v>
      </c>
      <c r="H434" s="39">
        <v>0</v>
      </c>
      <c r="I434" s="39">
        <f t="shared" si="38"/>
        <v>5</v>
      </c>
      <c r="J434" s="39">
        <v>-20</v>
      </c>
      <c r="K434" s="39">
        <f t="shared" si="39"/>
        <v>20</v>
      </c>
      <c r="L434" s="39" t="s">
        <v>33</v>
      </c>
      <c r="M434" s="32"/>
      <c r="N434" s="32"/>
      <c r="O434" s="32"/>
      <c r="P434" s="31"/>
      <c r="Q434" s="31"/>
      <c r="R434" s="31"/>
      <c r="S434" s="31"/>
      <c r="T434" s="31"/>
      <c r="U434" s="31"/>
      <c r="V434" s="31"/>
    </row>
    <row r="435" spans="1:22" ht="23.25" customHeight="1">
      <c r="A435" s="37" t="s">
        <v>3300</v>
      </c>
      <c r="B435" s="38">
        <f t="shared" si="52"/>
        <v>18000</v>
      </c>
      <c r="C435" s="42">
        <v>1800</v>
      </c>
      <c r="D435" s="39">
        <v>80</v>
      </c>
      <c r="E435" s="39">
        <f t="shared" si="51"/>
        <v>120</v>
      </c>
      <c r="F435" s="39">
        <v>50</v>
      </c>
      <c r="G435" s="40">
        <f t="shared" si="37"/>
        <v>80</v>
      </c>
      <c r="H435" s="39">
        <v>30</v>
      </c>
      <c r="I435" s="39">
        <f t="shared" si="38"/>
        <v>35</v>
      </c>
      <c r="J435" s="39">
        <v>0</v>
      </c>
      <c r="K435" s="39">
        <f t="shared" si="39"/>
        <v>40</v>
      </c>
      <c r="L435" s="42" t="s">
        <v>40</v>
      </c>
      <c r="M435" s="32"/>
      <c r="N435" s="32"/>
      <c r="O435" s="32"/>
      <c r="P435" s="31"/>
      <c r="Q435" s="31"/>
      <c r="R435" s="31"/>
      <c r="S435" s="31"/>
      <c r="T435" s="31"/>
      <c r="U435" s="31"/>
      <c r="V435" s="31"/>
    </row>
    <row r="436" spans="1:22" ht="23.25" customHeight="1">
      <c r="A436" s="37" t="s">
        <v>3301</v>
      </c>
      <c r="B436" s="38">
        <f t="shared" si="52"/>
        <v>5000</v>
      </c>
      <c r="C436" s="39">
        <v>500</v>
      </c>
      <c r="D436" s="39">
        <v>20</v>
      </c>
      <c r="E436" s="39">
        <f t="shared" si="51"/>
        <v>60</v>
      </c>
      <c r="F436" s="39">
        <v>70</v>
      </c>
      <c r="G436" s="40">
        <f t="shared" si="37"/>
        <v>100</v>
      </c>
      <c r="H436" s="39">
        <v>10</v>
      </c>
      <c r="I436" s="39">
        <f t="shared" si="38"/>
        <v>15</v>
      </c>
      <c r="J436" s="39">
        <v>10</v>
      </c>
      <c r="K436" s="39">
        <f t="shared" si="39"/>
        <v>50</v>
      </c>
      <c r="L436" s="42" t="s">
        <v>40</v>
      </c>
      <c r="M436" s="32"/>
      <c r="N436" s="32"/>
      <c r="O436" s="32"/>
      <c r="P436" s="31"/>
      <c r="Q436" s="31"/>
      <c r="R436" s="31"/>
      <c r="S436" s="31"/>
      <c r="T436" s="31"/>
      <c r="U436" s="31"/>
      <c r="V436" s="31"/>
    </row>
    <row r="437" spans="1:22" ht="23.25" customHeight="1">
      <c r="A437" s="37" t="s">
        <v>3302</v>
      </c>
      <c r="B437" s="38">
        <f t="shared" si="52"/>
        <v>10000</v>
      </c>
      <c r="C437" s="42">
        <v>1000</v>
      </c>
      <c r="D437" s="39">
        <v>30</v>
      </c>
      <c r="E437" s="39">
        <f t="shared" si="51"/>
        <v>70</v>
      </c>
      <c r="F437" s="39">
        <v>10</v>
      </c>
      <c r="G437" s="40">
        <f t="shared" si="37"/>
        <v>40</v>
      </c>
      <c r="H437" s="39">
        <v>0</v>
      </c>
      <c r="I437" s="39">
        <f t="shared" si="38"/>
        <v>5</v>
      </c>
      <c r="J437" s="39">
        <v>-10</v>
      </c>
      <c r="K437" s="39">
        <f t="shared" si="39"/>
        <v>30</v>
      </c>
      <c r="L437" s="39" t="s">
        <v>23</v>
      </c>
      <c r="M437" s="32"/>
      <c r="N437" s="32"/>
      <c r="O437" s="32"/>
      <c r="P437" s="31"/>
      <c r="Q437" s="31"/>
      <c r="R437" s="31"/>
      <c r="S437" s="31"/>
      <c r="T437" s="31"/>
      <c r="U437" s="31"/>
      <c r="V437" s="31"/>
    </row>
    <row r="438" spans="1:22" ht="23.25" customHeight="1">
      <c r="A438" s="37" t="s">
        <v>3303</v>
      </c>
      <c r="B438" s="38">
        <f t="shared" si="52"/>
        <v>15000</v>
      </c>
      <c r="C438" s="42">
        <v>1500</v>
      </c>
      <c r="D438" s="39">
        <v>-50</v>
      </c>
      <c r="E438" s="39">
        <f>30</f>
        <v>30</v>
      </c>
      <c r="F438" s="39">
        <v>10</v>
      </c>
      <c r="G438" s="40">
        <f t="shared" si="37"/>
        <v>40</v>
      </c>
      <c r="H438" s="39">
        <v>0</v>
      </c>
      <c r="I438" s="39">
        <f t="shared" si="38"/>
        <v>5</v>
      </c>
      <c r="J438" s="39">
        <v>-10</v>
      </c>
      <c r="K438" s="39">
        <f t="shared" si="39"/>
        <v>30</v>
      </c>
      <c r="L438" s="39" t="s">
        <v>33</v>
      </c>
      <c r="M438" s="44" t="s">
        <v>24</v>
      </c>
      <c r="N438" s="31"/>
      <c r="O438" s="31"/>
      <c r="P438" s="31"/>
      <c r="Q438" s="31"/>
      <c r="R438" s="31"/>
      <c r="S438" s="31"/>
      <c r="T438" s="31"/>
      <c r="U438" s="31"/>
      <c r="V438" s="31"/>
    </row>
    <row r="439" spans="1:22" ht="23.25" customHeight="1">
      <c r="A439" s="37" t="s">
        <v>3304</v>
      </c>
      <c r="B439" s="38">
        <f t="shared" si="52"/>
        <v>5000</v>
      </c>
      <c r="C439" s="39">
        <v>500</v>
      </c>
      <c r="D439" s="39">
        <v>30</v>
      </c>
      <c r="E439" s="39">
        <f t="shared" ref="E439:E451" si="53">D439+40</f>
        <v>70</v>
      </c>
      <c r="F439" s="39">
        <v>30</v>
      </c>
      <c r="G439" s="40">
        <f t="shared" si="37"/>
        <v>60</v>
      </c>
      <c r="H439" s="39">
        <v>10</v>
      </c>
      <c r="I439" s="39">
        <f t="shared" si="38"/>
        <v>15</v>
      </c>
      <c r="J439" s="39">
        <v>20</v>
      </c>
      <c r="K439" s="39">
        <f t="shared" si="39"/>
        <v>60</v>
      </c>
      <c r="L439" s="39" t="s">
        <v>16</v>
      </c>
      <c r="M439" s="32"/>
      <c r="N439" s="32"/>
      <c r="O439" s="32"/>
      <c r="P439" s="31"/>
      <c r="Q439" s="31"/>
      <c r="R439" s="31"/>
      <c r="S439" s="31"/>
      <c r="T439" s="31"/>
      <c r="U439" s="31"/>
      <c r="V439" s="31"/>
    </row>
    <row r="440" spans="1:22" ht="23.25" customHeight="1">
      <c r="A440" s="37" t="s">
        <v>3305</v>
      </c>
      <c r="B440" s="38">
        <f t="shared" si="52"/>
        <v>10000</v>
      </c>
      <c r="C440" s="42">
        <v>1000</v>
      </c>
      <c r="D440" s="39">
        <v>30</v>
      </c>
      <c r="E440" s="39">
        <f t="shared" si="53"/>
        <v>70</v>
      </c>
      <c r="F440" s="39">
        <v>30</v>
      </c>
      <c r="G440" s="40">
        <f t="shared" si="37"/>
        <v>60</v>
      </c>
      <c r="H440" s="39">
        <v>0</v>
      </c>
      <c r="I440" s="39">
        <f t="shared" si="38"/>
        <v>5</v>
      </c>
      <c r="J440" s="39">
        <v>20</v>
      </c>
      <c r="K440" s="39">
        <f t="shared" si="39"/>
        <v>60</v>
      </c>
      <c r="L440" s="42" t="s">
        <v>40</v>
      </c>
      <c r="M440" s="32"/>
      <c r="N440" s="32"/>
      <c r="O440" s="32"/>
      <c r="P440" s="31"/>
      <c r="Q440" s="31"/>
      <c r="R440" s="31"/>
      <c r="S440" s="31"/>
      <c r="T440" s="31"/>
      <c r="U440" s="31"/>
      <c r="V440" s="31"/>
    </row>
    <row r="441" spans="1:22" ht="23.25" customHeight="1">
      <c r="A441" s="37" t="s">
        <v>3306</v>
      </c>
      <c r="B441" s="38">
        <f t="shared" si="52"/>
        <v>25000</v>
      </c>
      <c r="C441" s="42">
        <v>2500</v>
      </c>
      <c r="D441" s="39">
        <v>30</v>
      </c>
      <c r="E441" s="39">
        <f t="shared" si="53"/>
        <v>70</v>
      </c>
      <c r="F441" s="39">
        <v>10</v>
      </c>
      <c r="G441" s="40">
        <f t="shared" si="37"/>
        <v>40</v>
      </c>
      <c r="H441" s="39">
        <v>20</v>
      </c>
      <c r="I441" s="39">
        <f t="shared" si="38"/>
        <v>25</v>
      </c>
      <c r="J441" s="39">
        <v>30</v>
      </c>
      <c r="K441" s="39">
        <f t="shared" si="39"/>
        <v>70</v>
      </c>
      <c r="L441" s="39" t="s">
        <v>33</v>
      </c>
      <c r="M441" s="32"/>
      <c r="N441" s="32"/>
      <c r="O441" s="32"/>
      <c r="P441" s="31"/>
      <c r="Q441" s="31"/>
      <c r="R441" s="31"/>
      <c r="S441" s="31"/>
      <c r="T441" s="31"/>
      <c r="U441" s="31"/>
      <c r="V441" s="31"/>
    </row>
    <row r="442" spans="1:22" ht="23.25" customHeight="1">
      <c r="A442" s="37" t="s">
        <v>3307</v>
      </c>
      <c r="B442" s="38">
        <f t="shared" si="52"/>
        <v>12000</v>
      </c>
      <c r="C442" s="42">
        <v>1200</v>
      </c>
      <c r="D442" s="39">
        <v>40</v>
      </c>
      <c r="E442" s="39">
        <f t="shared" si="53"/>
        <v>80</v>
      </c>
      <c r="F442" s="39">
        <v>10</v>
      </c>
      <c r="G442" s="40">
        <f t="shared" si="37"/>
        <v>40</v>
      </c>
      <c r="H442" s="39">
        <v>0</v>
      </c>
      <c r="I442" s="39">
        <f t="shared" si="38"/>
        <v>5</v>
      </c>
      <c r="J442" s="39">
        <v>30</v>
      </c>
      <c r="K442" s="39">
        <f t="shared" si="39"/>
        <v>70</v>
      </c>
      <c r="L442" s="39" t="s">
        <v>2867</v>
      </c>
      <c r="M442" s="32"/>
      <c r="N442" s="32"/>
      <c r="O442" s="32"/>
      <c r="P442" s="31"/>
      <c r="Q442" s="31"/>
      <c r="R442" s="31"/>
      <c r="S442" s="31"/>
      <c r="T442" s="31"/>
      <c r="U442" s="31"/>
      <c r="V442" s="31"/>
    </row>
    <row r="443" spans="1:22" ht="23.25" customHeight="1">
      <c r="A443" s="37" t="s">
        <v>3308</v>
      </c>
      <c r="B443" s="38">
        <f t="shared" si="52"/>
        <v>30000</v>
      </c>
      <c r="C443" s="42">
        <v>3000</v>
      </c>
      <c r="D443" s="39">
        <v>80</v>
      </c>
      <c r="E443" s="39">
        <f t="shared" si="53"/>
        <v>120</v>
      </c>
      <c r="F443" s="39">
        <v>10</v>
      </c>
      <c r="G443" s="40">
        <f t="shared" si="37"/>
        <v>40</v>
      </c>
      <c r="H443" s="39">
        <v>0</v>
      </c>
      <c r="I443" s="39">
        <f t="shared" si="38"/>
        <v>5</v>
      </c>
      <c r="J443" s="39">
        <v>40</v>
      </c>
      <c r="K443" s="39">
        <f t="shared" si="39"/>
        <v>80</v>
      </c>
      <c r="L443" s="39" t="s">
        <v>33</v>
      </c>
      <c r="M443" s="32"/>
      <c r="N443" s="32"/>
      <c r="O443" s="32"/>
      <c r="P443" s="31"/>
      <c r="Q443" s="31"/>
      <c r="R443" s="31"/>
      <c r="S443" s="31"/>
      <c r="T443" s="31"/>
      <c r="U443" s="31"/>
      <c r="V443" s="31"/>
    </row>
    <row r="444" spans="1:22" ht="23.25" customHeight="1">
      <c r="A444" s="37" t="s">
        <v>3309</v>
      </c>
      <c r="B444" s="38">
        <f t="shared" si="52"/>
        <v>14000</v>
      </c>
      <c r="C444" s="42">
        <v>1400</v>
      </c>
      <c r="D444" s="39">
        <v>50</v>
      </c>
      <c r="E444" s="39">
        <f t="shared" si="53"/>
        <v>90</v>
      </c>
      <c r="F444" s="39">
        <v>10</v>
      </c>
      <c r="G444" s="40">
        <f t="shared" si="37"/>
        <v>40</v>
      </c>
      <c r="H444" s="39">
        <v>0</v>
      </c>
      <c r="I444" s="39">
        <f t="shared" si="38"/>
        <v>5</v>
      </c>
      <c r="J444" s="39">
        <v>20</v>
      </c>
      <c r="K444" s="39">
        <f t="shared" si="39"/>
        <v>60</v>
      </c>
      <c r="L444" s="39" t="s">
        <v>16</v>
      </c>
      <c r="M444" s="32"/>
      <c r="N444" s="32"/>
      <c r="O444" s="32"/>
      <c r="P444" s="31"/>
      <c r="Q444" s="31"/>
      <c r="R444" s="31"/>
      <c r="S444" s="31"/>
      <c r="T444" s="31"/>
      <c r="U444" s="31"/>
      <c r="V444" s="31"/>
    </row>
    <row r="445" spans="1:22" ht="23.25" customHeight="1">
      <c r="A445" s="37" t="s">
        <v>3310</v>
      </c>
      <c r="B445" s="38">
        <f t="shared" si="52"/>
        <v>15000</v>
      </c>
      <c r="C445" s="42">
        <v>1500</v>
      </c>
      <c r="D445" s="39">
        <v>0</v>
      </c>
      <c r="E445" s="39">
        <f t="shared" si="53"/>
        <v>40</v>
      </c>
      <c r="F445" s="39">
        <v>0</v>
      </c>
      <c r="G445" s="40">
        <f t="shared" si="37"/>
        <v>30</v>
      </c>
      <c r="H445" s="39">
        <v>0</v>
      </c>
      <c r="I445" s="39">
        <f t="shared" si="38"/>
        <v>5</v>
      </c>
      <c r="J445" s="39">
        <v>40</v>
      </c>
      <c r="K445" s="39">
        <f t="shared" si="39"/>
        <v>80</v>
      </c>
      <c r="L445" s="39" t="s">
        <v>33</v>
      </c>
      <c r="M445" s="32"/>
      <c r="N445" s="32"/>
      <c r="O445" s="32"/>
      <c r="P445" s="31"/>
      <c r="Q445" s="31"/>
      <c r="R445" s="31"/>
      <c r="S445" s="31"/>
      <c r="T445" s="31"/>
      <c r="U445" s="31"/>
      <c r="V445" s="31"/>
    </row>
    <row r="446" spans="1:22" ht="23.25" customHeight="1">
      <c r="A446" s="37" t="s">
        <v>3311</v>
      </c>
      <c r="B446" s="38">
        <f t="shared" si="52"/>
        <v>15000</v>
      </c>
      <c r="C446" s="42">
        <v>1500</v>
      </c>
      <c r="D446" s="39">
        <v>40</v>
      </c>
      <c r="E446" s="39">
        <f t="shared" si="53"/>
        <v>80</v>
      </c>
      <c r="F446" s="39">
        <v>0</v>
      </c>
      <c r="G446" s="40">
        <f t="shared" si="37"/>
        <v>30</v>
      </c>
      <c r="H446" s="39">
        <v>10</v>
      </c>
      <c r="I446" s="39">
        <f t="shared" si="38"/>
        <v>15</v>
      </c>
      <c r="J446" s="39">
        <v>30</v>
      </c>
      <c r="K446" s="39">
        <f t="shared" si="39"/>
        <v>70</v>
      </c>
      <c r="L446" s="42" t="s">
        <v>40</v>
      </c>
      <c r="M446" s="32"/>
      <c r="N446" s="32"/>
      <c r="O446" s="32"/>
      <c r="P446" s="31"/>
      <c r="Q446" s="31"/>
      <c r="R446" s="31"/>
      <c r="S446" s="31"/>
      <c r="T446" s="31"/>
      <c r="U446" s="31"/>
      <c r="V446" s="31"/>
    </row>
    <row r="447" spans="1:22" ht="23.25" customHeight="1">
      <c r="A447" s="37" t="s">
        <v>3312</v>
      </c>
      <c r="B447" s="38">
        <f t="shared" si="52"/>
        <v>5000</v>
      </c>
      <c r="C447" s="39">
        <v>500</v>
      </c>
      <c r="D447" s="39">
        <v>30</v>
      </c>
      <c r="E447" s="39">
        <f t="shared" si="53"/>
        <v>70</v>
      </c>
      <c r="F447" s="39">
        <v>10</v>
      </c>
      <c r="G447" s="40">
        <f t="shared" si="37"/>
        <v>40</v>
      </c>
      <c r="H447" s="39">
        <v>30</v>
      </c>
      <c r="I447" s="39">
        <f t="shared" si="38"/>
        <v>35</v>
      </c>
      <c r="J447" s="39">
        <v>-10</v>
      </c>
      <c r="K447" s="39">
        <f t="shared" si="39"/>
        <v>30</v>
      </c>
      <c r="L447" s="39" t="s">
        <v>23</v>
      </c>
      <c r="M447" s="32"/>
      <c r="N447" s="32"/>
      <c r="O447" s="32"/>
      <c r="P447" s="31"/>
      <c r="Q447" s="31"/>
      <c r="R447" s="31"/>
      <c r="S447" s="31"/>
      <c r="T447" s="31"/>
      <c r="U447" s="31"/>
      <c r="V447" s="31"/>
    </row>
    <row r="448" spans="1:22" ht="23.25" customHeight="1">
      <c r="A448" s="37" t="s">
        <v>3313</v>
      </c>
      <c r="B448" s="38">
        <f t="shared" si="52"/>
        <v>30000</v>
      </c>
      <c r="C448" s="42">
        <v>3000</v>
      </c>
      <c r="D448" s="39">
        <v>30</v>
      </c>
      <c r="E448" s="39">
        <f t="shared" si="53"/>
        <v>70</v>
      </c>
      <c r="F448" s="39">
        <v>0</v>
      </c>
      <c r="G448" s="40">
        <f t="shared" si="37"/>
        <v>30</v>
      </c>
      <c r="H448" s="39">
        <v>20</v>
      </c>
      <c r="I448" s="39">
        <f t="shared" si="38"/>
        <v>25</v>
      </c>
      <c r="J448" s="39">
        <v>40</v>
      </c>
      <c r="K448" s="39">
        <f t="shared" si="39"/>
        <v>80</v>
      </c>
      <c r="L448" s="39" t="s">
        <v>33</v>
      </c>
      <c r="M448" s="32"/>
      <c r="N448" s="32"/>
      <c r="O448" s="32"/>
      <c r="P448" s="31"/>
      <c r="Q448" s="31"/>
      <c r="R448" s="31"/>
      <c r="S448" s="31"/>
      <c r="T448" s="31"/>
      <c r="U448" s="31"/>
      <c r="V448" s="31"/>
    </row>
    <row r="449" spans="1:22" ht="23.25" customHeight="1">
      <c r="A449" s="37" t="s">
        <v>3314</v>
      </c>
      <c r="B449" s="38">
        <f t="shared" si="52"/>
        <v>5000</v>
      </c>
      <c r="C449" s="39">
        <v>500</v>
      </c>
      <c r="D449" s="39">
        <v>40</v>
      </c>
      <c r="E449" s="39">
        <f t="shared" si="53"/>
        <v>80</v>
      </c>
      <c r="F449" s="39">
        <v>0</v>
      </c>
      <c r="G449" s="40">
        <f t="shared" si="37"/>
        <v>30</v>
      </c>
      <c r="H449" s="39">
        <v>0</v>
      </c>
      <c r="I449" s="39">
        <f t="shared" si="38"/>
        <v>5</v>
      </c>
      <c r="J449" s="39">
        <v>40</v>
      </c>
      <c r="K449" s="39">
        <f t="shared" si="39"/>
        <v>80</v>
      </c>
      <c r="L449" s="39" t="s">
        <v>33</v>
      </c>
      <c r="M449" s="32"/>
      <c r="N449" s="32"/>
      <c r="O449" s="32"/>
      <c r="P449" s="31"/>
      <c r="Q449" s="31"/>
      <c r="R449" s="31"/>
      <c r="S449" s="31"/>
      <c r="T449" s="31"/>
      <c r="U449" s="31"/>
      <c r="V449" s="31"/>
    </row>
    <row r="450" spans="1:22" ht="23.25" customHeight="1">
      <c r="A450" s="37" t="s">
        <v>3315</v>
      </c>
      <c r="B450" s="38">
        <f t="shared" si="52"/>
        <v>0</v>
      </c>
      <c r="C450" s="39">
        <v>0</v>
      </c>
      <c r="D450" s="39">
        <v>0</v>
      </c>
      <c r="E450" s="39">
        <f t="shared" si="53"/>
        <v>40</v>
      </c>
      <c r="F450" s="39">
        <v>0</v>
      </c>
      <c r="G450" s="40">
        <f t="shared" si="37"/>
        <v>30</v>
      </c>
      <c r="H450" s="39">
        <v>0</v>
      </c>
      <c r="I450" s="39">
        <f t="shared" si="38"/>
        <v>5</v>
      </c>
      <c r="J450" s="39">
        <v>0</v>
      </c>
      <c r="K450" s="39">
        <f t="shared" si="39"/>
        <v>40</v>
      </c>
      <c r="L450" s="42" t="s">
        <v>40</v>
      </c>
      <c r="M450" s="32"/>
      <c r="N450" s="32"/>
      <c r="O450" s="32"/>
      <c r="P450" s="31"/>
      <c r="Q450" s="31"/>
      <c r="R450" s="31"/>
      <c r="S450" s="31"/>
      <c r="T450" s="31"/>
      <c r="U450" s="31"/>
      <c r="V450" s="31"/>
    </row>
    <row r="451" spans="1:22" ht="23.25" customHeight="1">
      <c r="A451" s="37" t="s">
        <v>3316</v>
      </c>
      <c r="B451" s="38">
        <v>10000</v>
      </c>
      <c r="C451" s="42">
        <v>5000</v>
      </c>
      <c r="D451" s="39">
        <v>70</v>
      </c>
      <c r="E451" s="39">
        <f t="shared" si="53"/>
        <v>110</v>
      </c>
      <c r="F451" s="39">
        <v>30</v>
      </c>
      <c r="G451" s="40">
        <f t="shared" si="37"/>
        <v>60</v>
      </c>
      <c r="H451" s="39">
        <v>10</v>
      </c>
      <c r="I451" s="39">
        <f t="shared" si="38"/>
        <v>15</v>
      </c>
      <c r="J451" s="39">
        <v>20</v>
      </c>
      <c r="K451" s="39">
        <f t="shared" si="39"/>
        <v>60</v>
      </c>
      <c r="L451" s="39" t="s">
        <v>33</v>
      </c>
      <c r="M451" s="32"/>
      <c r="N451" s="32"/>
      <c r="O451" s="32"/>
      <c r="P451" s="31"/>
      <c r="Q451" s="31"/>
      <c r="R451" s="31"/>
      <c r="S451" s="31"/>
      <c r="T451" s="31"/>
      <c r="U451" s="31"/>
      <c r="V451" s="31"/>
    </row>
    <row r="452" spans="1:22" ht="23.25" customHeight="1">
      <c r="A452" s="54" t="s">
        <v>3317</v>
      </c>
      <c r="B452" s="55">
        <f t="shared" ref="B452:B508" si="54">C452*10</f>
        <v>20000</v>
      </c>
      <c r="C452" s="61">
        <v>2000</v>
      </c>
      <c r="D452" s="55">
        <v>-50</v>
      </c>
      <c r="E452" s="55">
        <f>30</f>
        <v>30</v>
      </c>
      <c r="F452" s="55">
        <v>10</v>
      </c>
      <c r="G452" s="56">
        <f t="shared" si="37"/>
        <v>40</v>
      </c>
      <c r="H452" s="55">
        <v>0</v>
      </c>
      <c r="I452" s="55">
        <f t="shared" si="38"/>
        <v>5</v>
      </c>
      <c r="J452" s="55">
        <v>-10</v>
      </c>
      <c r="K452" s="55">
        <f t="shared" si="39"/>
        <v>30</v>
      </c>
      <c r="L452" s="55" t="s">
        <v>16</v>
      </c>
      <c r="M452" s="57" t="s">
        <v>3048</v>
      </c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ht="23.25" customHeight="1">
      <c r="A453" s="37" t="s">
        <v>3318</v>
      </c>
      <c r="B453" s="38">
        <f t="shared" si="54"/>
        <v>5000</v>
      </c>
      <c r="C453" s="39">
        <v>500</v>
      </c>
      <c r="D453" s="39">
        <v>50</v>
      </c>
      <c r="E453" s="39">
        <f t="shared" ref="E453:E471" si="55">D453+40</f>
        <v>90</v>
      </c>
      <c r="F453" s="39">
        <v>70</v>
      </c>
      <c r="G453" s="40">
        <f t="shared" si="37"/>
        <v>100</v>
      </c>
      <c r="H453" s="39">
        <v>10</v>
      </c>
      <c r="I453" s="39">
        <f t="shared" si="38"/>
        <v>15</v>
      </c>
      <c r="J453" s="39">
        <v>20</v>
      </c>
      <c r="K453" s="39">
        <f t="shared" si="39"/>
        <v>60</v>
      </c>
      <c r="L453" s="39" t="s">
        <v>2867</v>
      </c>
      <c r="M453" s="32"/>
      <c r="N453" s="32"/>
      <c r="O453" s="32"/>
      <c r="P453" s="31"/>
      <c r="Q453" s="31"/>
      <c r="R453" s="31"/>
      <c r="S453" s="31"/>
      <c r="T453" s="31"/>
      <c r="U453" s="31"/>
      <c r="V453" s="31"/>
    </row>
    <row r="454" spans="1:22" ht="23.25" customHeight="1">
      <c r="A454" s="37" t="s">
        <v>3319</v>
      </c>
      <c r="B454" s="38">
        <f t="shared" si="54"/>
        <v>15000</v>
      </c>
      <c r="C454" s="42">
        <v>1500</v>
      </c>
      <c r="D454" s="39">
        <v>20</v>
      </c>
      <c r="E454" s="39">
        <f t="shared" si="55"/>
        <v>60</v>
      </c>
      <c r="F454" s="39">
        <v>10</v>
      </c>
      <c r="G454" s="40">
        <f t="shared" si="37"/>
        <v>40</v>
      </c>
      <c r="H454" s="39">
        <v>0</v>
      </c>
      <c r="I454" s="39">
        <f t="shared" si="38"/>
        <v>5</v>
      </c>
      <c r="J454" s="39">
        <v>40</v>
      </c>
      <c r="K454" s="39">
        <f t="shared" si="39"/>
        <v>80</v>
      </c>
      <c r="L454" s="39" t="s">
        <v>33</v>
      </c>
      <c r="M454" s="32"/>
      <c r="N454" s="32"/>
      <c r="O454" s="32"/>
      <c r="P454" s="31"/>
      <c r="Q454" s="31"/>
      <c r="R454" s="31"/>
      <c r="S454" s="31"/>
      <c r="T454" s="31"/>
      <c r="U454" s="31"/>
      <c r="V454" s="31"/>
    </row>
    <row r="455" spans="1:22" ht="23.25" customHeight="1">
      <c r="A455" s="37" t="s">
        <v>3320</v>
      </c>
      <c r="B455" s="38">
        <f t="shared" si="54"/>
        <v>5000</v>
      </c>
      <c r="C455" s="39">
        <v>500</v>
      </c>
      <c r="D455" s="39">
        <v>40</v>
      </c>
      <c r="E455" s="39">
        <f t="shared" si="55"/>
        <v>80</v>
      </c>
      <c r="F455" s="39">
        <v>10</v>
      </c>
      <c r="G455" s="40">
        <f t="shared" si="37"/>
        <v>40</v>
      </c>
      <c r="H455" s="39">
        <v>30</v>
      </c>
      <c r="I455" s="39">
        <f t="shared" si="38"/>
        <v>35</v>
      </c>
      <c r="J455" s="39">
        <v>-10</v>
      </c>
      <c r="K455" s="39">
        <f t="shared" si="39"/>
        <v>30</v>
      </c>
      <c r="L455" s="42" t="s">
        <v>40</v>
      </c>
      <c r="M455" s="32"/>
      <c r="N455" s="32"/>
      <c r="O455" s="32"/>
      <c r="P455" s="31"/>
      <c r="Q455" s="31"/>
      <c r="R455" s="31"/>
      <c r="S455" s="31"/>
      <c r="T455" s="31"/>
      <c r="U455" s="31"/>
      <c r="V455" s="31"/>
    </row>
    <row r="456" spans="1:22" ht="23.25" customHeight="1">
      <c r="A456" s="37" t="s">
        <v>3321</v>
      </c>
      <c r="B456" s="38">
        <f t="shared" si="54"/>
        <v>0</v>
      </c>
      <c r="C456" s="39">
        <v>0</v>
      </c>
      <c r="D456" s="39">
        <v>0</v>
      </c>
      <c r="E456" s="39">
        <f t="shared" si="55"/>
        <v>40</v>
      </c>
      <c r="F456" s="39">
        <v>30</v>
      </c>
      <c r="G456" s="40">
        <f t="shared" si="37"/>
        <v>60</v>
      </c>
      <c r="H456" s="39">
        <v>0</v>
      </c>
      <c r="I456" s="39">
        <f t="shared" si="38"/>
        <v>5</v>
      </c>
      <c r="J456" s="39">
        <v>0</v>
      </c>
      <c r="K456" s="39">
        <f t="shared" si="39"/>
        <v>40</v>
      </c>
      <c r="L456" s="42" t="s">
        <v>40</v>
      </c>
      <c r="M456" s="32"/>
      <c r="N456" s="32"/>
      <c r="O456" s="32"/>
      <c r="P456" s="31"/>
      <c r="Q456" s="31"/>
      <c r="R456" s="31"/>
      <c r="S456" s="31"/>
      <c r="T456" s="31"/>
      <c r="U456" s="31"/>
      <c r="V456" s="31"/>
    </row>
    <row r="457" spans="1:22" ht="23.25" customHeight="1">
      <c r="A457" s="37" t="s">
        <v>3322</v>
      </c>
      <c r="B457" s="38">
        <f t="shared" si="54"/>
        <v>5000</v>
      </c>
      <c r="C457" s="39">
        <v>500</v>
      </c>
      <c r="D457" s="39">
        <v>40</v>
      </c>
      <c r="E457" s="39">
        <f t="shared" si="55"/>
        <v>80</v>
      </c>
      <c r="F457" s="39">
        <v>30</v>
      </c>
      <c r="G457" s="40">
        <f t="shared" si="37"/>
        <v>60</v>
      </c>
      <c r="H457" s="39">
        <v>30</v>
      </c>
      <c r="I457" s="39">
        <f t="shared" si="38"/>
        <v>35</v>
      </c>
      <c r="J457" s="39">
        <v>20</v>
      </c>
      <c r="K457" s="39">
        <f t="shared" si="39"/>
        <v>60</v>
      </c>
      <c r="L457" s="39" t="s">
        <v>23</v>
      </c>
      <c r="M457" s="32"/>
      <c r="N457" s="32"/>
      <c r="O457" s="32"/>
      <c r="P457" s="31"/>
      <c r="Q457" s="31"/>
      <c r="R457" s="31"/>
      <c r="S457" s="31"/>
      <c r="T457" s="31"/>
      <c r="U457" s="31"/>
      <c r="V457" s="31"/>
    </row>
    <row r="458" spans="1:22" ht="23.25" customHeight="1">
      <c r="A458" s="37" t="s">
        <v>3323</v>
      </c>
      <c r="B458" s="38">
        <f t="shared" si="54"/>
        <v>23000</v>
      </c>
      <c r="C458" s="42">
        <v>2300</v>
      </c>
      <c r="D458" s="39">
        <v>40</v>
      </c>
      <c r="E458" s="39">
        <f t="shared" si="55"/>
        <v>80</v>
      </c>
      <c r="F458" s="39">
        <v>50</v>
      </c>
      <c r="G458" s="40">
        <f t="shared" si="37"/>
        <v>80</v>
      </c>
      <c r="H458" s="39">
        <v>30</v>
      </c>
      <c r="I458" s="39">
        <f t="shared" si="38"/>
        <v>35</v>
      </c>
      <c r="J458" s="39">
        <v>-20</v>
      </c>
      <c r="K458" s="39">
        <f t="shared" si="39"/>
        <v>20</v>
      </c>
      <c r="L458" s="39" t="s">
        <v>33</v>
      </c>
      <c r="M458" s="44" t="s">
        <v>24</v>
      </c>
      <c r="N458" s="32"/>
      <c r="O458" s="32"/>
      <c r="P458" s="31"/>
      <c r="Q458" s="31"/>
      <c r="R458" s="31"/>
      <c r="S458" s="31"/>
      <c r="T458" s="31"/>
      <c r="U458" s="31"/>
      <c r="V458" s="31"/>
    </row>
    <row r="459" spans="1:22" ht="23.25" customHeight="1">
      <c r="A459" s="37" t="s">
        <v>3324</v>
      </c>
      <c r="B459" s="38">
        <f t="shared" si="54"/>
        <v>15000</v>
      </c>
      <c r="C459" s="42">
        <v>1500</v>
      </c>
      <c r="D459" s="39">
        <v>50</v>
      </c>
      <c r="E459" s="39">
        <f t="shared" si="55"/>
        <v>90</v>
      </c>
      <c r="F459" s="39">
        <v>70</v>
      </c>
      <c r="G459" s="40">
        <f t="shared" si="37"/>
        <v>100</v>
      </c>
      <c r="H459" s="39">
        <v>20</v>
      </c>
      <c r="I459" s="39">
        <f t="shared" si="38"/>
        <v>25</v>
      </c>
      <c r="J459" s="39">
        <v>0</v>
      </c>
      <c r="K459" s="39">
        <f t="shared" si="39"/>
        <v>40</v>
      </c>
      <c r="L459" s="39" t="s">
        <v>16</v>
      </c>
      <c r="M459" s="32"/>
      <c r="N459" s="32"/>
      <c r="O459" s="32"/>
      <c r="P459" s="31"/>
      <c r="Q459" s="31"/>
      <c r="R459" s="31"/>
      <c r="S459" s="31"/>
      <c r="T459" s="31"/>
      <c r="U459" s="31"/>
      <c r="V459" s="31"/>
    </row>
    <row r="460" spans="1:22" ht="23.25" customHeight="1">
      <c r="A460" s="37" t="s">
        <v>3325</v>
      </c>
      <c r="B460" s="38">
        <f t="shared" si="54"/>
        <v>5000</v>
      </c>
      <c r="C460" s="39">
        <v>500</v>
      </c>
      <c r="D460" s="39">
        <v>50</v>
      </c>
      <c r="E460" s="39">
        <f t="shared" si="55"/>
        <v>90</v>
      </c>
      <c r="F460" s="39">
        <v>10</v>
      </c>
      <c r="G460" s="40">
        <f t="shared" si="37"/>
        <v>40</v>
      </c>
      <c r="H460" s="39">
        <v>20</v>
      </c>
      <c r="I460" s="39">
        <f t="shared" si="38"/>
        <v>25</v>
      </c>
      <c r="J460" s="39">
        <v>-10</v>
      </c>
      <c r="K460" s="39">
        <f t="shared" si="39"/>
        <v>30</v>
      </c>
      <c r="L460" s="42" t="s">
        <v>40</v>
      </c>
      <c r="M460" s="32"/>
      <c r="N460" s="32"/>
      <c r="O460" s="32"/>
      <c r="P460" s="31"/>
      <c r="Q460" s="31"/>
      <c r="R460" s="31"/>
      <c r="S460" s="31"/>
      <c r="T460" s="31"/>
      <c r="U460" s="31"/>
      <c r="V460" s="31"/>
    </row>
    <row r="461" spans="1:22" ht="23.25" customHeight="1">
      <c r="A461" s="37" t="s">
        <v>3326</v>
      </c>
      <c r="B461" s="38">
        <f t="shared" si="54"/>
        <v>15000</v>
      </c>
      <c r="C461" s="42">
        <v>1500</v>
      </c>
      <c r="D461" s="39">
        <v>50</v>
      </c>
      <c r="E461" s="39">
        <f t="shared" si="55"/>
        <v>90</v>
      </c>
      <c r="F461" s="39">
        <v>10</v>
      </c>
      <c r="G461" s="40">
        <f t="shared" si="37"/>
        <v>40</v>
      </c>
      <c r="H461" s="39">
        <v>10</v>
      </c>
      <c r="I461" s="39">
        <f t="shared" si="38"/>
        <v>15</v>
      </c>
      <c r="J461" s="39">
        <v>10</v>
      </c>
      <c r="K461" s="39">
        <f t="shared" si="39"/>
        <v>50</v>
      </c>
      <c r="L461" s="39" t="s">
        <v>33</v>
      </c>
      <c r="M461" s="32"/>
      <c r="N461" s="32"/>
      <c r="O461" s="32"/>
      <c r="P461" s="31"/>
      <c r="Q461" s="31"/>
      <c r="R461" s="31"/>
      <c r="S461" s="31"/>
      <c r="T461" s="31"/>
      <c r="U461" s="31"/>
      <c r="V461" s="31"/>
    </row>
    <row r="462" spans="1:22" ht="23.25" customHeight="1">
      <c r="A462" s="37" t="s">
        <v>3327</v>
      </c>
      <c r="B462" s="38">
        <f t="shared" si="54"/>
        <v>25000</v>
      </c>
      <c r="C462" s="42">
        <v>2500</v>
      </c>
      <c r="D462" s="39">
        <v>30</v>
      </c>
      <c r="E462" s="39">
        <f t="shared" si="55"/>
        <v>70</v>
      </c>
      <c r="F462" s="39">
        <v>100</v>
      </c>
      <c r="G462" s="40">
        <f t="shared" si="37"/>
        <v>130</v>
      </c>
      <c r="H462" s="39">
        <v>10</v>
      </c>
      <c r="I462" s="39">
        <f t="shared" si="38"/>
        <v>15</v>
      </c>
      <c r="J462" s="39">
        <v>-10</v>
      </c>
      <c r="K462" s="39">
        <f t="shared" si="39"/>
        <v>30</v>
      </c>
      <c r="L462" s="39" t="s">
        <v>2867</v>
      </c>
      <c r="M462" s="32"/>
      <c r="N462" s="32"/>
      <c r="O462" s="32"/>
      <c r="P462" s="31"/>
      <c r="Q462" s="31"/>
      <c r="R462" s="31"/>
      <c r="S462" s="31"/>
      <c r="T462" s="31"/>
      <c r="U462" s="31"/>
      <c r="V462" s="31"/>
    </row>
    <row r="463" spans="1:22" ht="23.25" customHeight="1">
      <c r="A463" s="37" t="s">
        <v>3328</v>
      </c>
      <c r="B463" s="38">
        <f t="shared" si="54"/>
        <v>5000</v>
      </c>
      <c r="C463" s="39">
        <v>500</v>
      </c>
      <c r="D463" s="39">
        <v>0</v>
      </c>
      <c r="E463" s="39">
        <f t="shared" si="55"/>
        <v>40</v>
      </c>
      <c r="F463" s="39">
        <v>0</v>
      </c>
      <c r="G463" s="40">
        <f t="shared" si="37"/>
        <v>30</v>
      </c>
      <c r="H463" s="39">
        <v>20</v>
      </c>
      <c r="I463" s="39">
        <f t="shared" si="38"/>
        <v>25</v>
      </c>
      <c r="J463" s="39">
        <v>50</v>
      </c>
      <c r="K463" s="39">
        <f t="shared" si="39"/>
        <v>90</v>
      </c>
      <c r="L463" s="39" t="s">
        <v>33</v>
      </c>
      <c r="M463" s="32"/>
      <c r="N463" s="32"/>
      <c r="O463" s="32"/>
      <c r="P463" s="31"/>
      <c r="Q463" s="31"/>
      <c r="R463" s="31"/>
      <c r="S463" s="31"/>
      <c r="T463" s="31"/>
      <c r="U463" s="31"/>
      <c r="V463" s="31"/>
    </row>
    <row r="464" spans="1:22" ht="23.25" customHeight="1">
      <c r="A464" s="37" t="s">
        <v>3329</v>
      </c>
      <c r="B464" s="38">
        <f t="shared" si="54"/>
        <v>5000</v>
      </c>
      <c r="C464" s="39">
        <v>500</v>
      </c>
      <c r="D464" s="39">
        <v>40</v>
      </c>
      <c r="E464" s="39">
        <f t="shared" si="55"/>
        <v>80</v>
      </c>
      <c r="F464" s="39">
        <v>10</v>
      </c>
      <c r="G464" s="40">
        <f t="shared" si="37"/>
        <v>40</v>
      </c>
      <c r="H464" s="39">
        <v>20</v>
      </c>
      <c r="I464" s="39">
        <f t="shared" si="38"/>
        <v>25</v>
      </c>
      <c r="J464" s="39">
        <v>-20</v>
      </c>
      <c r="K464" s="39">
        <f t="shared" si="39"/>
        <v>20</v>
      </c>
      <c r="L464" s="39" t="s">
        <v>16</v>
      </c>
      <c r="M464" s="32"/>
      <c r="N464" s="32"/>
      <c r="O464" s="32"/>
      <c r="P464" s="31"/>
      <c r="Q464" s="31"/>
      <c r="R464" s="31"/>
      <c r="S464" s="31"/>
      <c r="T464" s="31"/>
      <c r="U464" s="31"/>
      <c r="V464" s="31"/>
    </row>
    <row r="465" spans="1:22" ht="23.25" customHeight="1">
      <c r="A465" s="37" t="s">
        <v>3330</v>
      </c>
      <c r="B465" s="38">
        <f t="shared" si="54"/>
        <v>2000</v>
      </c>
      <c r="C465" s="39">
        <v>200</v>
      </c>
      <c r="D465" s="39">
        <v>40</v>
      </c>
      <c r="E465" s="39">
        <f t="shared" si="55"/>
        <v>80</v>
      </c>
      <c r="F465" s="39">
        <v>0</v>
      </c>
      <c r="G465" s="40">
        <f t="shared" si="37"/>
        <v>30</v>
      </c>
      <c r="H465" s="39">
        <v>30</v>
      </c>
      <c r="I465" s="39">
        <f t="shared" si="38"/>
        <v>35</v>
      </c>
      <c r="J465" s="39">
        <v>40</v>
      </c>
      <c r="K465" s="39">
        <f t="shared" si="39"/>
        <v>80</v>
      </c>
      <c r="L465" s="39" t="s">
        <v>33</v>
      </c>
      <c r="M465" s="32"/>
      <c r="N465" s="32"/>
      <c r="O465" s="32"/>
      <c r="P465" s="31"/>
      <c r="Q465" s="31"/>
      <c r="R465" s="31"/>
      <c r="S465" s="31"/>
      <c r="T465" s="31"/>
      <c r="U465" s="31"/>
      <c r="V465" s="31"/>
    </row>
    <row r="466" spans="1:22" ht="23.25" customHeight="1">
      <c r="A466" s="37" t="s">
        <v>3331</v>
      </c>
      <c r="B466" s="38">
        <f t="shared" si="54"/>
        <v>10000</v>
      </c>
      <c r="C466" s="42">
        <v>1000</v>
      </c>
      <c r="D466" s="39">
        <v>50</v>
      </c>
      <c r="E466" s="39">
        <f t="shared" si="55"/>
        <v>90</v>
      </c>
      <c r="F466" s="39">
        <v>0</v>
      </c>
      <c r="G466" s="40">
        <f t="shared" si="37"/>
        <v>30</v>
      </c>
      <c r="H466" s="39">
        <v>10</v>
      </c>
      <c r="I466" s="39">
        <f t="shared" si="38"/>
        <v>15</v>
      </c>
      <c r="J466" s="39">
        <v>20</v>
      </c>
      <c r="K466" s="39">
        <f t="shared" si="39"/>
        <v>60</v>
      </c>
      <c r="L466" s="42" t="s">
        <v>40</v>
      </c>
      <c r="M466" s="32"/>
      <c r="N466" s="32"/>
      <c r="O466" s="32"/>
      <c r="P466" s="31"/>
      <c r="Q466" s="31"/>
      <c r="R466" s="31"/>
      <c r="S466" s="31"/>
      <c r="T466" s="31"/>
      <c r="U466" s="31"/>
      <c r="V466" s="31"/>
    </row>
    <row r="467" spans="1:22" ht="23.25" customHeight="1">
      <c r="A467" s="37" t="s">
        <v>3332</v>
      </c>
      <c r="B467" s="38">
        <f t="shared" si="54"/>
        <v>0</v>
      </c>
      <c r="C467" s="39">
        <v>0</v>
      </c>
      <c r="D467" s="39">
        <v>0</v>
      </c>
      <c r="E467" s="39">
        <f t="shared" si="55"/>
        <v>40</v>
      </c>
      <c r="F467" s="39">
        <v>0</v>
      </c>
      <c r="G467" s="40">
        <f t="shared" si="37"/>
        <v>30</v>
      </c>
      <c r="H467" s="39">
        <v>20</v>
      </c>
      <c r="I467" s="39">
        <f t="shared" si="38"/>
        <v>25</v>
      </c>
      <c r="J467" s="39">
        <v>50</v>
      </c>
      <c r="K467" s="39">
        <f t="shared" si="39"/>
        <v>90</v>
      </c>
      <c r="L467" s="39" t="s">
        <v>23</v>
      </c>
      <c r="M467" s="32"/>
      <c r="N467" s="32"/>
      <c r="O467" s="32"/>
      <c r="P467" s="31"/>
      <c r="Q467" s="31"/>
      <c r="R467" s="31"/>
      <c r="S467" s="31"/>
      <c r="T467" s="31"/>
      <c r="U467" s="31"/>
      <c r="V467" s="31"/>
    </row>
    <row r="468" spans="1:22" ht="23.25" customHeight="1">
      <c r="A468" s="37" t="s">
        <v>3333</v>
      </c>
      <c r="B468" s="38">
        <f t="shared" si="54"/>
        <v>10000</v>
      </c>
      <c r="C468" s="42">
        <v>1000</v>
      </c>
      <c r="D468" s="39">
        <v>50</v>
      </c>
      <c r="E468" s="39">
        <f t="shared" si="55"/>
        <v>90</v>
      </c>
      <c r="F468" s="39">
        <v>30</v>
      </c>
      <c r="G468" s="40">
        <f t="shared" si="37"/>
        <v>60</v>
      </c>
      <c r="H468" s="39">
        <v>30</v>
      </c>
      <c r="I468" s="39">
        <f t="shared" si="38"/>
        <v>35</v>
      </c>
      <c r="J468" s="39">
        <v>10</v>
      </c>
      <c r="K468" s="39">
        <f t="shared" si="39"/>
        <v>50</v>
      </c>
      <c r="L468" s="39" t="s">
        <v>33</v>
      </c>
      <c r="M468" s="32"/>
      <c r="N468" s="32"/>
      <c r="O468" s="32"/>
      <c r="P468" s="31"/>
      <c r="Q468" s="31"/>
      <c r="R468" s="31"/>
      <c r="S468" s="31"/>
      <c r="T468" s="31"/>
      <c r="U468" s="31"/>
      <c r="V468" s="31"/>
    </row>
    <row r="469" spans="1:22" ht="23.25" customHeight="1">
      <c r="A469" s="37" t="s">
        <v>3334</v>
      </c>
      <c r="B469" s="38">
        <f t="shared" si="54"/>
        <v>15000</v>
      </c>
      <c r="C469" s="42">
        <v>1500</v>
      </c>
      <c r="D469" s="39">
        <v>70</v>
      </c>
      <c r="E469" s="39">
        <f t="shared" si="55"/>
        <v>110</v>
      </c>
      <c r="F469" s="39">
        <v>50</v>
      </c>
      <c r="G469" s="40">
        <f t="shared" si="37"/>
        <v>80</v>
      </c>
      <c r="H469" s="39">
        <v>20</v>
      </c>
      <c r="I469" s="39">
        <f t="shared" si="38"/>
        <v>25</v>
      </c>
      <c r="J469" s="39">
        <v>-10</v>
      </c>
      <c r="K469" s="39">
        <f t="shared" si="39"/>
        <v>30</v>
      </c>
      <c r="L469" s="39" t="s">
        <v>33</v>
      </c>
      <c r="M469" s="32"/>
      <c r="N469" s="32"/>
      <c r="O469" s="32"/>
      <c r="P469" s="31"/>
      <c r="Q469" s="31"/>
      <c r="R469" s="31"/>
      <c r="S469" s="31"/>
      <c r="T469" s="31"/>
      <c r="U469" s="31"/>
      <c r="V469" s="31"/>
    </row>
    <row r="470" spans="1:22" ht="23.25" customHeight="1">
      <c r="A470" s="37" t="s">
        <v>3335</v>
      </c>
      <c r="B470" s="38">
        <f t="shared" si="54"/>
        <v>15000</v>
      </c>
      <c r="C470" s="42">
        <v>1500</v>
      </c>
      <c r="D470" s="39">
        <v>20</v>
      </c>
      <c r="E470" s="39">
        <f t="shared" si="55"/>
        <v>60</v>
      </c>
      <c r="F470" s="39">
        <v>70</v>
      </c>
      <c r="G470" s="40">
        <f t="shared" si="37"/>
        <v>100</v>
      </c>
      <c r="H470" s="39">
        <v>0</v>
      </c>
      <c r="I470" s="39">
        <f t="shared" si="38"/>
        <v>5</v>
      </c>
      <c r="J470" s="39">
        <v>40</v>
      </c>
      <c r="K470" s="39">
        <f t="shared" si="39"/>
        <v>80</v>
      </c>
      <c r="L470" s="42" t="s">
        <v>40</v>
      </c>
      <c r="M470" s="32"/>
      <c r="N470" s="32"/>
      <c r="O470" s="32"/>
      <c r="P470" s="31"/>
      <c r="Q470" s="31"/>
      <c r="R470" s="31"/>
      <c r="S470" s="31"/>
      <c r="T470" s="31"/>
      <c r="U470" s="31"/>
      <c r="V470" s="31"/>
    </row>
    <row r="471" spans="1:22" ht="23.25" customHeight="1">
      <c r="A471" s="37" t="s">
        <v>3336</v>
      </c>
      <c r="B471" s="38">
        <f t="shared" si="54"/>
        <v>5000</v>
      </c>
      <c r="C471" s="39">
        <v>500</v>
      </c>
      <c r="D471" s="39">
        <v>10</v>
      </c>
      <c r="E471" s="39">
        <f t="shared" si="55"/>
        <v>50</v>
      </c>
      <c r="F471" s="39">
        <v>10</v>
      </c>
      <c r="G471" s="40">
        <f t="shared" si="37"/>
        <v>40</v>
      </c>
      <c r="H471" s="39">
        <v>0</v>
      </c>
      <c r="I471" s="39">
        <f t="shared" si="38"/>
        <v>5</v>
      </c>
      <c r="J471" s="39">
        <v>-20</v>
      </c>
      <c r="K471" s="39">
        <f t="shared" si="39"/>
        <v>20</v>
      </c>
      <c r="L471" s="39" t="s">
        <v>33</v>
      </c>
      <c r="M471" s="32"/>
      <c r="N471" s="32"/>
      <c r="O471" s="32"/>
      <c r="P471" s="31"/>
      <c r="Q471" s="31"/>
      <c r="R471" s="31"/>
      <c r="S471" s="31"/>
      <c r="T471" s="31"/>
      <c r="U471" s="31"/>
      <c r="V471" s="31"/>
    </row>
    <row r="472" spans="1:22" ht="23.25" customHeight="1">
      <c r="A472" s="37" t="s">
        <v>3337</v>
      </c>
      <c r="B472" s="38">
        <f t="shared" si="54"/>
        <v>20000</v>
      </c>
      <c r="C472" s="42">
        <v>2000</v>
      </c>
      <c r="D472" s="39">
        <v>-50</v>
      </c>
      <c r="E472" s="39">
        <f>30</f>
        <v>30</v>
      </c>
      <c r="F472" s="39">
        <v>10</v>
      </c>
      <c r="G472" s="40">
        <f t="shared" si="37"/>
        <v>40</v>
      </c>
      <c r="H472" s="39">
        <v>20</v>
      </c>
      <c r="I472" s="39">
        <f t="shared" si="38"/>
        <v>25</v>
      </c>
      <c r="J472" s="39">
        <v>20</v>
      </c>
      <c r="K472" s="39">
        <f t="shared" si="39"/>
        <v>60</v>
      </c>
      <c r="L472" s="39" t="s">
        <v>16</v>
      </c>
      <c r="M472" s="44" t="s">
        <v>24</v>
      </c>
      <c r="N472" s="32"/>
      <c r="O472" s="32"/>
      <c r="P472" s="31"/>
      <c r="Q472" s="31"/>
      <c r="R472" s="31"/>
      <c r="S472" s="31"/>
      <c r="T472" s="31"/>
      <c r="U472" s="31"/>
      <c r="V472" s="31"/>
    </row>
    <row r="473" spans="1:22" ht="23.25" customHeight="1">
      <c r="A473" s="37" t="s">
        <v>3338</v>
      </c>
      <c r="B473" s="38">
        <f t="shared" si="54"/>
        <v>14000</v>
      </c>
      <c r="C473" s="42">
        <v>1400</v>
      </c>
      <c r="D473" s="39">
        <v>50</v>
      </c>
      <c r="E473" s="39">
        <f t="shared" ref="E473:E480" si="56">D473+40</f>
        <v>90</v>
      </c>
      <c r="F473" s="39">
        <v>30</v>
      </c>
      <c r="G473" s="40">
        <f t="shared" si="37"/>
        <v>60</v>
      </c>
      <c r="H473" s="39">
        <v>0</v>
      </c>
      <c r="I473" s="39">
        <f t="shared" si="38"/>
        <v>5</v>
      </c>
      <c r="J473" s="39">
        <v>20</v>
      </c>
      <c r="K473" s="39">
        <f t="shared" si="39"/>
        <v>60</v>
      </c>
      <c r="L473" s="39" t="s">
        <v>2867</v>
      </c>
      <c r="M473" s="32"/>
      <c r="N473" s="32"/>
      <c r="O473" s="32"/>
      <c r="P473" s="31"/>
      <c r="Q473" s="31"/>
      <c r="R473" s="31"/>
      <c r="S473" s="31"/>
      <c r="T473" s="31"/>
      <c r="U473" s="31"/>
      <c r="V473" s="31"/>
    </row>
    <row r="474" spans="1:22" ht="23.25" customHeight="1">
      <c r="A474" s="37" t="s">
        <v>3339</v>
      </c>
      <c r="B474" s="38">
        <f t="shared" si="54"/>
        <v>2000</v>
      </c>
      <c r="C474" s="39">
        <v>200</v>
      </c>
      <c r="D474" s="39">
        <v>70</v>
      </c>
      <c r="E474" s="39">
        <f t="shared" si="56"/>
        <v>110</v>
      </c>
      <c r="F474" s="39">
        <v>30</v>
      </c>
      <c r="G474" s="40">
        <f t="shared" si="37"/>
        <v>60</v>
      </c>
      <c r="H474" s="39">
        <v>10</v>
      </c>
      <c r="I474" s="39">
        <f t="shared" si="38"/>
        <v>15</v>
      </c>
      <c r="J474" s="39">
        <v>30</v>
      </c>
      <c r="K474" s="39">
        <f t="shared" si="39"/>
        <v>70</v>
      </c>
      <c r="L474" s="39" t="s">
        <v>33</v>
      </c>
      <c r="M474" s="32"/>
      <c r="N474" s="32"/>
      <c r="O474" s="32"/>
      <c r="P474" s="31"/>
      <c r="Q474" s="31"/>
      <c r="R474" s="31"/>
      <c r="S474" s="31"/>
      <c r="T474" s="31"/>
      <c r="U474" s="31"/>
      <c r="V474" s="31"/>
    </row>
    <row r="475" spans="1:22" ht="23.25" customHeight="1">
      <c r="A475" s="37" t="s">
        <v>3340</v>
      </c>
      <c r="B475" s="38">
        <f t="shared" si="54"/>
        <v>2000</v>
      </c>
      <c r="C475" s="39">
        <v>200</v>
      </c>
      <c r="D475" s="39">
        <v>70</v>
      </c>
      <c r="E475" s="39">
        <f t="shared" si="56"/>
        <v>110</v>
      </c>
      <c r="F475" s="39">
        <v>50</v>
      </c>
      <c r="G475" s="40">
        <f t="shared" si="37"/>
        <v>80</v>
      </c>
      <c r="H475" s="39">
        <v>10</v>
      </c>
      <c r="I475" s="39">
        <f t="shared" si="38"/>
        <v>15</v>
      </c>
      <c r="J475" s="39">
        <v>30</v>
      </c>
      <c r="K475" s="39">
        <f t="shared" si="39"/>
        <v>70</v>
      </c>
      <c r="L475" s="42" t="s">
        <v>40</v>
      </c>
      <c r="M475" s="32"/>
      <c r="N475" s="32"/>
      <c r="O475" s="32"/>
      <c r="P475" s="31"/>
      <c r="Q475" s="31"/>
      <c r="R475" s="31"/>
      <c r="S475" s="31"/>
      <c r="T475" s="31"/>
      <c r="U475" s="31"/>
      <c r="V475" s="31"/>
    </row>
    <row r="476" spans="1:22" ht="23.25" customHeight="1">
      <c r="A476" s="37" t="s">
        <v>3341</v>
      </c>
      <c r="B476" s="38">
        <f t="shared" si="54"/>
        <v>10000</v>
      </c>
      <c r="C476" s="42">
        <v>1000</v>
      </c>
      <c r="D476" s="39">
        <v>50</v>
      </c>
      <c r="E476" s="39">
        <f t="shared" si="56"/>
        <v>90</v>
      </c>
      <c r="F476" s="39">
        <v>70</v>
      </c>
      <c r="G476" s="40">
        <f t="shared" si="37"/>
        <v>100</v>
      </c>
      <c r="H476" s="39">
        <v>0</v>
      </c>
      <c r="I476" s="39">
        <f t="shared" si="38"/>
        <v>5</v>
      </c>
      <c r="J476" s="39">
        <v>30</v>
      </c>
      <c r="K476" s="39">
        <f t="shared" si="39"/>
        <v>70</v>
      </c>
      <c r="L476" s="42" t="s">
        <v>40</v>
      </c>
      <c r="M476" s="32"/>
      <c r="N476" s="32"/>
      <c r="O476" s="32"/>
      <c r="P476" s="31"/>
      <c r="Q476" s="31"/>
      <c r="R476" s="31"/>
      <c r="S476" s="31"/>
      <c r="T476" s="31"/>
      <c r="U476" s="31"/>
      <c r="V476" s="31"/>
    </row>
    <row r="477" spans="1:22" ht="23.25" customHeight="1">
      <c r="A477" s="37" t="s">
        <v>3342</v>
      </c>
      <c r="B477" s="38">
        <f t="shared" si="54"/>
        <v>10000</v>
      </c>
      <c r="C477" s="42">
        <v>1000</v>
      </c>
      <c r="D477" s="39">
        <v>50</v>
      </c>
      <c r="E477" s="39">
        <f t="shared" si="56"/>
        <v>90</v>
      </c>
      <c r="F477" s="39">
        <v>10</v>
      </c>
      <c r="G477" s="40">
        <f t="shared" si="37"/>
        <v>40</v>
      </c>
      <c r="H477" s="39">
        <v>30</v>
      </c>
      <c r="I477" s="39">
        <f t="shared" si="38"/>
        <v>35</v>
      </c>
      <c r="J477" s="39">
        <v>30</v>
      </c>
      <c r="K477" s="39">
        <f t="shared" si="39"/>
        <v>70</v>
      </c>
      <c r="L477" s="39" t="s">
        <v>23</v>
      </c>
      <c r="M477" s="32"/>
      <c r="N477" s="32"/>
      <c r="O477" s="32"/>
      <c r="P477" s="31"/>
      <c r="Q477" s="31"/>
      <c r="R477" s="31"/>
      <c r="S477" s="31"/>
      <c r="T477" s="31"/>
      <c r="U477" s="31"/>
      <c r="V477" s="31"/>
    </row>
    <row r="478" spans="1:22" ht="23.25" customHeight="1">
      <c r="A478" s="37" t="s">
        <v>3343</v>
      </c>
      <c r="B478" s="38">
        <f t="shared" si="54"/>
        <v>5000</v>
      </c>
      <c r="C478" s="39">
        <v>500</v>
      </c>
      <c r="D478" s="39">
        <v>50</v>
      </c>
      <c r="E478" s="39">
        <f t="shared" si="56"/>
        <v>90</v>
      </c>
      <c r="F478" s="39">
        <v>0</v>
      </c>
      <c r="G478" s="40">
        <f t="shared" si="37"/>
        <v>30</v>
      </c>
      <c r="H478" s="39">
        <v>30</v>
      </c>
      <c r="I478" s="39">
        <f t="shared" si="38"/>
        <v>35</v>
      </c>
      <c r="J478" s="39">
        <v>-20</v>
      </c>
      <c r="K478" s="39">
        <f t="shared" si="39"/>
        <v>20</v>
      </c>
      <c r="L478" s="39" t="s">
        <v>33</v>
      </c>
      <c r="M478" s="32"/>
      <c r="N478" s="32"/>
      <c r="O478" s="32"/>
      <c r="P478" s="31"/>
      <c r="Q478" s="31"/>
      <c r="R478" s="31"/>
      <c r="S478" s="31"/>
      <c r="T478" s="31"/>
      <c r="U478" s="31"/>
      <c r="V478" s="31"/>
    </row>
    <row r="479" spans="1:22" ht="23.25" customHeight="1">
      <c r="A479" s="37" t="s">
        <v>3344</v>
      </c>
      <c r="B479" s="38">
        <f t="shared" si="54"/>
        <v>0</v>
      </c>
      <c r="C479" s="39">
        <v>0</v>
      </c>
      <c r="D479" s="39">
        <v>50</v>
      </c>
      <c r="E479" s="39">
        <f t="shared" si="56"/>
        <v>90</v>
      </c>
      <c r="F479" s="39">
        <v>0</v>
      </c>
      <c r="G479" s="40">
        <f t="shared" si="37"/>
        <v>30</v>
      </c>
      <c r="H479" s="39">
        <v>0</v>
      </c>
      <c r="I479" s="39">
        <f t="shared" si="38"/>
        <v>5</v>
      </c>
      <c r="J479" s="39">
        <v>0</v>
      </c>
      <c r="K479" s="39">
        <f t="shared" si="39"/>
        <v>40</v>
      </c>
      <c r="L479" s="39" t="s">
        <v>16</v>
      </c>
      <c r="M479" s="32"/>
      <c r="N479" s="32"/>
      <c r="O479" s="32"/>
      <c r="P479" s="31"/>
      <c r="Q479" s="31"/>
      <c r="R479" s="31"/>
      <c r="S479" s="31"/>
      <c r="T479" s="31"/>
      <c r="U479" s="31"/>
      <c r="V479" s="31"/>
    </row>
    <row r="480" spans="1:22" ht="23.25" customHeight="1">
      <c r="A480" s="37" t="s">
        <v>3345</v>
      </c>
      <c r="B480" s="38">
        <f t="shared" si="54"/>
        <v>1000</v>
      </c>
      <c r="C480" s="39">
        <v>100</v>
      </c>
      <c r="D480" s="39">
        <v>50</v>
      </c>
      <c r="E480" s="39">
        <f t="shared" si="56"/>
        <v>90</v>
      </c>
      <c r="F480" s="39">
        <v>0</v>
      </c>
      <c r="G480" s="40">
        <f t="shared" si="37"/>
        <v>30</v>
      </c>
      <c r="H480" s="39">
        <v>10</v>
      </c>
      <c r="I480" s="39">
        <f t="shared" si="38"/>
        <v>15</v>
      </c>
      <c r="J480" s="39">
        <v>20</v>
      </c>
      <c r="K480" s="39">
        <f t="shared" si="39"/>
        <v>60</v>
      </c>
      <c r="L480" s="42" t="s">
        <v>40</v>
      </c>
      <c r="M480" s="32"/>
      <c r="N480" s="32"/>
      <c r="O480" s="32"/>
      <c r="P480" s="31"/>
      <c r="Q480" s="31"/>
      <c r="R480" s="31"/>
      <c r="S480" s="31"/>
      <c r="T480" s="31"/>
      <c r="U480" s="31"/>
      <c r="V480" s="31"/>
    </row>
    <row r="481" spans="1:22" ht="23.25" customHeight="1">
      <c r="A481" s="37" t="s">
        <v>3346</v>
      </c>
      <c r="B481" s="38">
        <f t="shared" si="54"/>
        <v>20000</v>
      </c>
      <c r="C481" s="42">
        <v>2000</v>
      </c>
      <c r="D481" s="39">
        <v>-50</v>
      </c>
      <c r="E481" s="39">
        <f>30</f>
        <v>30</v>
      </c>
      <c r="F481" s="39">
        <v>30</v>
      </c>
      <c r="G481" s="40">
        <f t="shared" si="37"/>
        <v>60</v>
      </c>
      <c r="H481" s="39">
        <v>0</v>
      </c>
      <c r="I481" s="39">
        <f t="shared" si="38"/>
        <v>5</v>
      </c>
      <c r="J481" s="39">
        <v>0</v>
      </c>
      <c r="K481" s="39">
        <f t="shared" si="39"/>
        <v>40</v>
      </c>
      <c r="L481" s="39" t="s">
        <v>33</v>
      </c>
      <c r="M481" s="41" t="s">
        <v>41</v>
      </c>
      <c r="N481" s="32"/>
      <c r="O481" s="32"/>
      <c r="P481" s="31"/>
      <c r="Q481" s="31"/>
      <c r="R481" s="31"/>
      <c r="S481" s="31"/>
      <c r="T481" s="31"/>
      <c r="U481" s="31"/>
      <c r="V481" s="31"/>
    </row>
    <row r="482" spans="1:22" ht="23.25" customHeight="1">
      <c r="A482" s="37" t="s">
        <v>3347</v>
      </c>
      <c r="B482" s="38">
        <f t="shared" si="54"/>
        <v>2000</v>
      </c>
      <c r="C482" s="39">
        <v>200</v>
      </c>
      <c r="D482" s="39">
        <v>40</v>
      </c>
      <c r="E482" s="39">
        <f t="shared" ref="E482:E507" si="57">D482+40</f>
        <v>80</v>
      </c>
      <c r="F482" s="39">
        <v>50</v>
      </c>
      <c r="G482" s="40">
        <f t="shared" si="37"/>
        <v>80</v>
      </c>
      <c r="H482" s="39">
        <v>30</v>
      </c>
      <c r="I482" s="39">
        <f t="shared" si="38"/>
        <v>35</v>
      </c>
      <c r="J482" s="39">
        <v>40</v>
      </c>
      <c r="K482" s="39">
        <f t="shared" si="39"/>
        <v>80</v>
      </c>
      <c r="L482" s="39" t="s">
        <v>2867</v>
      </c>
      <c r="M482" s="32"/>
      <c r="N482" s="32"/>
      <c r="O482" s="32"/>
      <c r="P482" s="31"/>
      <c r="Q482" s="31"/>
      <c r="R482" s="31"/>
      <c r="S482" s="31"/>
      <c r="T482" s="31"/>
      <c r="U482" s="31"/>
      <c r="V482" s="31"/>
    </row>
    <row r="483" spans="1:22" ht="23.25" customHeight="1">
      <c r="A483" s="37" t="s">
        <v>3348</v>
      </c>
      <c r="B483" s="38">
        <f t="shared" si="54"/>
        <v>20000</v>
      </c>
      <c r="C483" s="42">
        <v>2000</v>
      </c>
      <c r="D483" s="39">
        <v>30</v>
      </c>
      <c r="E483" s="39">
        <f t="shared" si="57"/>
        <v>70</v>
      </c>
      <c r="F483" s="39">
        <v>70</v>
      </c>
      <c r="G483" s="40">
        <f t="shared" si="37"/>
        <v>100</v>
      </c>
      <c r="H483" s="39">
        <v>0</v>
      </c>
      <c r="I483" s="39">
        <f t="shared" si="38"/>
        <v>5</v>
      </c>
      <c r="J483" s="39">
        <v>20</v>
      </c>
      <c r="K483" s="39">
        <f t="shared" si="39"/>
        <v>60</v>
      </c>
      <c r="L483" s="39" t="s">
        <v>33</v>
      </c>
      <c r="M483" s="60"/>
      <c r="N483" s="32"/>
      <c r="O483" s="32"/>
      <c r="P483" s="31"/>
      <c r="Q483" s="31"/>
      <c r="R483" s="31"/>
      <c r="S483" s="31"/>
      <c r="T483" s="31"/>
      <c r="U483" s="31"/>
      <c r="V483" s="31"/>
    </row>
    <row r="484" spans="1:22" ht="23.25" customHeight="1">
      <c r="A484" s="37" t="s">
        <v>3349</v>
      </c>
      <c r="B484" s="38">
        <f t="shared" si="54"/>
        <v>10000</v>
      </c>
      <c r="C484" s="42">
        <v>1000</v>
      </c>
      <c r="D484" s="39">
        <v>30</v>
      </c>
      <c r="E484" s="39">
        <f t="shared" si="57"/>
        <v>70</v>
      </c>
      <c r="F484" s="39">
        <v>10</v>
      </c>
      <c r="G484" s="40">
        <f t="shared" si="37"/>
        <v>40</v>
      </c>
      <c r="H484" s="39">
        <v>0</v>
      </c>
      <c r="I484" s="39">
        <f t="shared" si="38"/>
        <v>5</v>
      </c>
      <c r="J484" s="39">
        <v>-20</v>
      </c>
      <c r="K484" s="39">
        <f t="shared" si="39"/>
        <v>20</v>
      </c>
      <c r="L484" s="39" t="s">
        <v>16</v>
      </c>
      <c r="M484" s="44" t="s">
        <v>24</v>
      </c>
      <c r="N484" s="32"/>
      <c r="O484" s="32"/>
      <c r="P484" s="31"/>
      <c r="Q484" s="31"/>
      <c r="R484" s="31"/>
      <c r="S484" s="31"/>
      <c r="T484" s="31"/>
      <c r="U484" s="31"/>
      <c r="V484" s="31"/>
    </row>
    <row r="485" spans="1:22" ht="23.25" customHeight="1">
      <c r="A485" s="37" t="s">
        <v>3350</v>
      </c>
      <c r="B485" s="38">
        <f t="shared" si="54"/>
        <v>0</v>
      </c>
      <c r="C485" s="39">
        <v>0</v>
      </c>
      <c r="D485" s="39">
        <v>50</v>
      </c>
      <c r="E485" s="39">
        <f t="shared" si="57"/>
        <v>90</v>
      </c>
      <c r="F485" s="39">
        <v>10</v>
      </c>
      <c r="G485" s="40">
        <f t="shared" si="37"/>
        <v>40</v>
      </c>
      <c r="H485" s="39">
        <v>20</v>
      </c>
      <c r="I485" s="39">
        <f t="shared" si="38"/>
        <v>25</v>
      </c>
      <c r="J485" s="39">
        <v>-20</v>
      </c>
      <c r="K485" s="39">
        <f t="shared" si="39"/>
        <v>20</v>
      </c>
      <c r="L485" s="39" t="s">
        <v>33</v>
      </c>
      <c r="M485" s="32"/>
      <c r="N485" s="32"/>
      <c r="O485" s="32"/>
      <c r="P485" s="31"/>
      <c r="Q485" s="31"/>
      <c r="R485" s="31"/>
      <c r="S485" s="31"/>
      <c r="T485" s="31"/>
      <c r="U485" s="31"/>
      <c r="V485" s="31"/>
    </row>
    <row r="486" spans="1:22" ht="23.25" customHeight="1">
      <c r="A486" s="37" t="s">
        <v>3351</v>
      </c>
      <c r="B486" s="38">
        <f t="shared" si="54"/>
        <v>15000</v>
      </c>
      <c r="C486" s="42">
        <v>1500</v>
      </c>
      <c r="D486" s="39">
        <v>10</v>
      </c>
      <c r="E486" s="39">
        <f t="shared" si="57"/>
        <v>50</v>
      </c>
      <c r="F486" s="39">
        <v>30</v>
      </c>
      <c r="G486" s="40">
        <f t="shared" si="37"/>
        <v>60</v>
      </c>
      <c r="H486" s="39">
        <v>20</v>
      </c>
      <c r="I486" s="39">
        <f t="shared" si="38"/>
        <v>25</v>
      </c>
      <c r="J486" s="39">
        <v>0</v>
      </c>
      <c r="K486" s="39">
        <f t="shared" si="39"/>
        <v>40</v>
      </c>
      <c r="L486" s="42" t="s">
        <v>40</v>
      </c>
      <c r="M486" s="32"/>
      <c r="N486" s="32"/>
      <c r="O486" s="32"/>
      <c r="P486" s="31"/>
      <c r="Q486" s="31"/>
      <c r="R486" s="31"/>
      <c r="S486" s="31"/>
      <c r="T486" s="31"/>
      <c r="U486" s="31"/>
      <c r="V486" s="31"/>
    </row>
    <row r="487" spans="1:22" ht="23.25" customHeight="1">
      <c r="A487" s="37" t="s">
        <v>3352</v>
      </c>
      <c r="B487" s="38">
        <f t="shared" si="54"/>
        <v>10000</v>
      </c>
      <c r="C487" s="42">
        <v>1000</v>
      </c>
      <c r="D487" s="39">
        <v>30</v>
      </c>
      <c r="E487" s="39">
        <f t="shared" si="57"/>
        <v>70</v>
      </c>
      <c r="F487" s="39">
        <v>30</v>
      </c>
      <c r="G487" s="40">
        <f t="shared" si="37"/>
        <v>60</v>
      </c>
      <c r="H487" s="39">
        <v>0</v>
      </c>
      <c r="I487" s="39">
        <f t="shared" si="38"/>
        <v>5</v>
      </c>
      <c r="J487" s="39">
        <v>-20</v>
      </c>
      <c r="K487" s="39">
        <f t="shared" si="39"/>
        <v>20</v>
      </c>
      <c r="L487" s="39" t="s">
        <v>23</v>
      </c>
      <c r="M487" s="32"/>
      <c r="N487" s="32"/>
      <c r="O487" s="32"/>
      <c r="P487" s="31"/>
      <c r="Q487" s="31"/>
      <c r="R487" s="31"/>
      <c r="S487" s="31"/>
      <c r="T487" s="31"/>
      <c r="U487" s="31"/>
      <c r="V487" s="31"/>
    </row>
    <row r="488" spans="1:22" ht="23.25" customHeight="1">
      <c r="A488" s="37" t="s">
        <v>3353</v>
      </c>
      <c r="B488" s="38">
        <f t="shared" si="54"/>
        <v>40000</v>
      </c>
      <c r="C488" s="42">
        <v>4000</v>
      </c>
      <c r="D488" s="39">
        <v>50</v>
      </c>
      <c r="E488" s="39">
        <f t="shared" si="57"/>
        <v>90</v>
      </c>
      <c r="F488" s="39">
        <v>50</v>
      </c>
      <c r="G488" s="40">
        <f t="shared" si="37"/>
        <v>80</v>
      </c>
      <c r="H488" s="39">
        <v>0</v>
      </c>
      <c r="I488" s="39">
        <f t="shared" si="38"/>
        <v>5</v>
      </c>
      <c r="J488" s="39">
        <v>-10</v>
      </c>
      <c r="K488" s="39">
        <f t="shared" si="39"/>
        <v>30</v>
      </c>
      <c r="L488" s="39" t="s">
        <v>33</v>
      </c>
      <c r="M488" s="32"/>
      <c r="N488" s="32"/>
      <c r="O488" s="32"/>
      <c r="P488" s="31"/>
      <c r="Q488" s="31"/>
      <c r="R488" s="31"/>
      <c r="S488" s="31"/>
      <c r="T488" s="31"/>
      <c r="U488" s="31"/>
      <c r="V488" s="31"/>
    </row>
    <row r="489" spans="1:22" ht="23.25" customHeight="1">
      <c r="A489" s="37" t="s">
        <v>3354</v>
      </c>
      <c r="B489" s="38">
        <f t="shared" si="54"/>
        <v>18000</v>
      </c>
      <c r="C489" s="42">
        <v>1800</v>
      </c>
      <c r="D489" s="39">
        <v>40</v>
      </c>
      <c r="E489" s="39">
        <f t="shared" si="57"/>
        <v>80</v>
      </c>
      <c r="F489" s="39">
        <v>70</v>
      </c>
      <c r="G489" s="40">
        <f t="shared" si="37"/>
        <v>100</v>
      </c>
      <c r="H489" s="39">
        <v>30</v>
      </c>
      <c r="I489" s="39">
        <f t="shared" si="38"/>
        <v>35</v>
      </c>
      <c r="J489" s="39">
        <v>50</v>
      </c>
      <c r="K489" s="39">
        <f t="shared" si="39"/>
        <v>90</v>
      </c>
      <c r="L489" s="39" t="s">
        <v>33</v>
      </c>
      <c r="M489" s="32"/>
      <c r="N489" s="32"/>
      <c r="O489" s="32"/>
      <c r="P489" s="31"/>
      <c r="Q489" s="31"/>
      <c r="R489" s="31"/>
      <c r="S489" s="31"/>
      <c r="T489" s="31"/>
      <c r="U489" s="31"/>
      <c r="V489" s="31"/>
    </row>
    <row r="490" spans="1:22" ht="23.25" customHeight="1">
      <c r="A490" s="37" t="s">
        <v>3355</v>
      </c>
      <c r="B490" s="38">
        <f t="shared" si="54"/>
        <v>18000</v>
      </c>
      <c r="C490" s="42">
        <v>1800</v>
      </c>
      <c r="D490" s="39">
        <v>40</v>
      </c>
      <c r="E490" s="39">
        <f t="shared" si="57"/>
        <v>80</v>
      </c>
      <c r="F490" s="39">
        <v>10</v>
      </c>
      <c r="G490" s="40">
        <f t="shared" si="37"/>
        <v>40</v>
      </c>
      <c r="H490" s="39">
        <v>30</v>
      </c>
      <c r="I490" s="39">
        <f t="shared" si="38"/>
        <v>35</v>
      </c>
      <c r="J490" s="39">
        <v>50</v>
      </c>
      <c r="K490" s="39">
        <f t="shared" si="39"/>
        <v>90</v>
      </c>
      <c r="L490" s="42" t="s">
        <v>40</v>
      </c>
      <c r="M490" s="32"/>
      <c r="N490" s="32"/>
      <c r="O490" s="32"/>
      <c r="P490" s="31"/>
      <c r="Q490" s="31"/>
      <c r="R490" s="31"/>
      <c r="S490" s="31"/>
      <c r="T490" s="31"/>
      <c r="U490" s="31"/>
      <c r="V490" s="31"/>
    </row>
    <row r="491" spans="1:22" ht="23.25" customHeight="1">
      <c r="A491" s="37" t="s">
        <v>3356</v>
      </c>
      <c r="B491" s="38">
        <f t="shared" si="54"/>
        <v>13000</v>
      </c>
      <c r="C491" s="42">
        <v>1300</v>
      </c>
      <c r="D491" s="39">
        <v>40</v>
      </c>
      <c r="E491" s="39">
        <f t="shared" si="57"/>
        <v>80</v>
      </c>
      <c r="F491" s="39">
        <v>10</v>
      </c>
      <c r="G491" s="40">
        <f t="shared" si="37"/>
        <v>40</v>
      </c>
      <c r="H491" s="39">
        <v>30</v>
      </c>
      <c r="I491" s="39">
        <f t="shared" si="38"/>
        <v>35</v>
      </c>
      <c r="J491" s="39">
        <v>50</v>
      </c>
      <c r="K491" s="39">
        <f t="shared" si="39"/>
        <v>90</v>
      </c>
      <c r="L491" s="39" t="s">
        <v>33</v>
      </c>
      <c r="M491" s="32"/>
      <c r="N491" s="32"/>
      <c r="O491" s="32"/>
      <c r="P491" s="31"/>
      <c r="Q491" s="31"/>
      <c r="R491" s="31"/>
      <c r="S491" s="31"/>
      <c r="T491" s="31"/>
      <c r="U491" s="31"/>
      <c r="V491" s="31"/>
    </row>
    <row r="492" spans="1:22" ht="23.25" customHeight="1">
      <c r="A492" s="37" t="s">
        <v>3357</v>
      </c>
      <c r="B492" s="38">
        <f t="shared" si="54"/>
        <v>16000</v>
      </c>
      <c r="C492" s="42">
        <v>1600</v>
      </c>
      <c r="D492" s="39">
        <v>40</v>
      </c>
      <c r="E492" s="39">
        <f t="shared" si="57"/>
        <v>80</v>
      </c>
      <c r="F492" s="39">
        <v>10</v>
      </c>
      <c r="G492" s="40">
        <f t="shared" si="37"/>
        <v>40</v>
      </c>
      <c r="H492" s="39">
        <v>30</v>
      </c>
      <c r="I492" s="39">
        <f t="shared" si="38"/>
        <v>35</v>
      </c>
      <c r="J492" s="39">
        <v>0</v>
      </c>
      <c r="K492" s="39">
        <f t="shared" si="39"/>
        <v>40</v>
      </c>
      <c r="L492" s="39" t="s">
        <v>16</v>
      </c>
      <c r="M492" s="32"/>
      <c r="N492" s="32"/>
      <c r="O492" s="32"/>
      <c r="P492" s="31"/>
      <c r="Q492" s="31"/>
      <c r="R492" s="31"/>
      <c r="S492" s="31"/>
      <c r="T492" s="31"/>
      <c r="U492" s="31"/>
      <c r="V492" s="31"/>
    </row>
    <row r="493" spans="1:22" ht="23.25" customHeight="1">
      <c r="A493" s="37" t="s">
        <v>3358</v>
      </c>
      <c r="B493" s="38">
        <f t="shared" si="54"/>
        <v>0</v>
      </c>
      <c r="C493" s="39">
        <v>0</v>
      </c>
      <c r="D493" s="39">
        <v>80</v>
      </c>
      <c r="E493" s="39">
        <f t="shared" si="57"/>
        <v>120</v>
      </c>
      <c r="F493" s="39">
        <v>0</v>
      </c>
      <c r="G493" s="40">
        <f t="shared" si="37"/>
        <v>30</v>
      </c>
      <c r="H493" s="39">
        <v>30</v>
      </c>
      <c r="I493" s="39">
        <f t="shared" si="38"/>
        <v>35</v>
      </c>
      <c r="J493" s="39">
        <v>50</v>
      </c>
      <c r="K493" s="39">
        <f t="shared" si="39"/>
        <v>90</v>
      </c>
      <c r="L493" s="39" t="s">
        <v>2867</v>
      </c>
      <c r="M493" s="44" t="s">
        <v>24</v>
      </c>
      <c r="N493" s="32"/>
      <c r="O493" s="32"/>
      <c r="P493" s="31"/>
      <c r="Q493" s="31"/>
      <c r="R493" s="31"/>
      <c r="S493" s="31"/>
      <c r="T493" s="31"/>
      <c r="U493" s="31"/>
      <c r="V493" s="31"/>
    </row>
    <row r="494" spans="1:22" ht="23.25" customHeight="1">
      <c r="A494" s="37" t="s">
        <v>3359</v>
      </c>
      <c r="B494" s="38">
        <f t="shared" si="54"/>
        <v>16000</v>
      </c>
      <c r="C494" s="42">
        <v>1600</v>
      </c>
      <c r="D494" s="39">
        <v>40</v>
      </c>
      <c r="E494" s="39">
        <f t="shared" si="57"/>
        <v>80</v>
      </c>
      <c r="F494" s="39">
        <v>0</v>
      </c>
      <c r="G494" s="40">
        <f t="shared" si="37"/>
        <v>30</v>
      </c>
      <c r="H494" s="39">
        <v>30</v>
      </c>
      <c r="I494" s="39">
        <f t="shared" si="38"/>
        <v>35</v>
      </c>
      <c r="J494" s="39">
        <v>0</v>
      </c>
      <c r="K494" s="39">
        <f t="shared" si="39"/>
        <v>40</v>
      </c>
      <c r="L494" s="39" t="s">
        <v>33</v>
      </c>
      <c r="M494" s="32"/>
      <c r="N494" s="32"/>
      <c r="O494" s="32"/>
      <c r="P494" s="31"/>
      <c r="Q494" s="31"/>
      <c r="R494" s="31"/>
      <c r="S494" s="31"/>
      <c r="T494" s="31"/>
      <c r="U494" s="31"/>
      <c r="V494" s="31"/>
    </row>
    <row r="495" spans="1:22" ht="23.25" customHeight="1">
      <c r="A495" s="37" t="s">
        <v>3360</v>
      </c>
      <c r="B495" s="38">
        <f t="shared" si="54"/>
        <v>1000</v>
      </c>
      <c r="C495" s="39">
        <v>100</v>
      </c>
      <c r="D495" s="39">
        <v>30</v>
      </c>
      <c r="E495" s="39">
        <f t="shared" si="57"/>
        <v>70</v>
      </c>
      <c r="F495" s="39">
        <v>0</v>
      </c>
      <c r="G495" s="40">
        <f t="shared" si="37"/>
        <v>30</v>
      </c>
      <c r="H495" s="39">
        <v>0</v>
      </c>
      <c r="I495" s="39">
        <f t="shared" si="38"/>
        <v>5</v>
      </c>
      <c r="J495" s="39">
        <v>-10</v>
      </c>
      <c r="K495" s="39">
        <f t="shared" si="39"/>
        <v>30</v>
      </c>
      <c r="L495" s="42" t="s">
        <v>40</v>
      </c>
      <c r="M495" s="32"/>
      <c r="N495" s="32"/>
      <c r="O495" s="32"/>
      <c r="P495" s="31"/>
      <c r="Q495" s="31"/>
      <c r="R495" s="31"/>
      <c r="S495" s="31"/>
      <c r="T495" s="31"/>
      <c r="U495" s="31"/>
      <c r="V495" s="31"/>
    </row>
    <row r="496" spans="1:22" ht="23.25" customHeight="1">
      <c r="A496" s="37" t="s">
        <v>3361</v>
      </c>
      <c r="B496" s="38">
        <f t="shared" si="54"/>
        <v>40000</v>
      </c>
      <c r="C496" s="42">
        <v>4000</v>
      </c>
      <c r="D496" s="39">
        <v>80</v>
      </c>
      <c r="E496" s="39">
        <f t="shared" si="57"/>
        <v>120</v>
      </c>
      <c r="F496" s="39">
        <v>30</v>
      </c>
      <c r="G496" s="40">
        <f t="shared" si="37"/>
        <v>60</v>
      </c>
      <c r="H496" s="39">
        <v>20</v>
      </c>
      <c r="I496" s="39">
        <f t="shared" si="38"/>
        <v>25</v>
      </c>
      <c r="J496" s="39">
        <v>40</v>
      </c>
      <c r="K496" s="39">
        <f t="shared" si="39"/>
        <v>80</v>
      </c>
      <c r="L496" s="42" t="s">
        <v>40</v>
      </c>
      <c r="M496" s="32"/>
      <c r="N496" s="32"/>
      <c r="O496" s="32"/>
      <c r="P496" s="31"/>
      <c r="Q496" s="31"/>
      <c r="R496" s="31"/>
      <c r="S496" s="31"/>
      <c r="T496" s="31"/>
      <c r="U496" s="31"/>
      <c r="V496" s="31"/>
    </row>
    <row r="497" spans="1:22" ht="23.25" customHeight="1">
      <c r="A497" s="37" t="s">
        <v>3362</v>
      </c>
      <c r="B497" s="38">
        <f t="shared" si="54"/>
        <v>5000</v>
      </c>
      <c r="C497" s="39">
        <v>500</v>
      </c>
      <c r="D497" s="39">
        <v>30</v>
      </c>
      <c r="E497" s="39">
        <f t="shared" si="57"/>
        <v>70</v>
      </c>
      <c r="F497" s="39">
        <v>50</v>
      </c>
      <c r="G497" s="40">
        <f t="shared" si="37"/>
        <v>80</v>
      </c>
      <c r="H497" s="39">
        <v>0</v>
      </c>
      <c r="I497" s="39">
        <f t="shared" si="38"/>
        <v>5</v>
      </c>
      <c r="J497" s="39">
        <v>40</v>
      </c>
      <c r="K497" s="39">
        <f t="shared" si="39"/>
        <v>80</v>
      </c>
      <c r="L497" s="39" t="s">
        <v>23</v>
      </c>
      <c r="M497" s="32"/>
      <c r="N497" s="32"/>
      <c r="O497" s="32"/>
      <c r="P497" s="31"/>
      <c r="Q497" s="31"/>
      <c r="R497" s="31"/>
      <c r="S497" s="31"/>
      <c r="T497" s="31"/>
      <c r="U497" s="31"/>
      <c r="V497" s="31"/>
    </row>
    <row r="498" spans="1:22" ht="23.25" customHeight="1">
      <c r="A498" s="37" t="s">
        <v>3363</v>
      </c>
      <c r="B498" s="38">
        <f t="shared" si="54"/>
        <v>50000</v>
      </c>
      <c r="C498" s="42">
        <v>5000</v>
      </c>
      <c r="D498" s="39">
        <v>80</v>
      </c>
      <c r="E498" s="39">
        <f t="shared" si="57"/>
        <v>120</v>
      </c>
      <c r="F498" s="39">
        <v>70</v>
      </c>
      <c r="G498" s="40">
        <f t="shared" si="37"/>
        <v>100</v>
      </c>
      <c r="H498" s="39">
        <v>30</v>
      </c>
      <c r="I498" s="39">
        <f t="shared" si="38"/>
        <v>35</v>
      </c>
      <c r="J498" s="39">
        <v>50</v>
      </c>
      <c r="K498" s="39">
        <f t="shared" si="39"/>
        <v>90</v>
      </c>
      <c r="L498" s="39" t="s">
        <v>33</v>
      </c>
      <c r="M498" s="32"/>
      <c r="N498" s="32"/>
      <c r="O498" s="32"/>
      <c r="P498" s="31"/>
      <c r="Q498" s="31"/>
      <c r="R498" s="31"/>
      <c r="S498" s="31"/>
      <c r="T498" s="31"/>
      <c r="U498" s="31"/>
      <c r="V498" s="31"/>
    </row>
    <row r="499" spans="1:22" ht="23.25" customHeight="1">
      <c r="A499" s="37" t="s">
        <v>3364</v>
      </c>
      <c r="B499" s="38">
        <f t="shared" si="54"/>
        <v>40000</v>
      </c>
      <c r="C499" s="42">
        <v>4000</v>
      </c>
      <c r="D499" s="39">
        <v>80</v>
      </c>
      <c r="E499" s="39">
        <f t="shared" si="57"/>
        <v>120</v>
      </c>
      <c r="F499" s="39">
        <v>10</v>
      </c>
      <c r="G499" s="40">
        <f t="shared" si="37"/>
        <v>40</v>
      </c>
      <c r="H499" s="39">
        <v>20</v>
      </c>
      <c r="I499" s="39">
        <f t="shared" si="38"/>
        <v>25</v>
      </c>
      <c r="J499" s="39">
        <v>40</v>
      </c>
      <c r="K499" s="39">
        <f t="shared" si="39"/>
        <v>80</v>
      </c>
      <c r="L499" s="39" t="s">
        <v>16</v>
      </c>
      <c r="M499" s="32"/>
      <c r="N499" s="32"/>
      <c r="O499" s="32"/>
      <c r="P499" s="31"/>
      <c r="Q499" s="31"/>
      <c r="R499" s="31"/>
      <c r="S499" s="31"/>
      <c r="T499" s="31"/>
      <c r="U499" s="31"/>
      <c r="V499" s="31"/>
    </row>
    <row r="500" spans="1:22" ht="23.25" customHeight="1">
      <c r="A500" s="37" t="s">
        <v>3365</v>
      </c>
      <c r="B500" s="38">
        <f t="shared" si="54"/>
        <v>12000</v>
      </c>
      <c r="C500" s="42">
        <v>1200</v>
      </c>
      <c r="D500" s="39">
        <v>30</v>
      </c>
      <c r="E500" s="39">
        <f t="shared" si="57"/>
        <v>70</v>
      </c>
      <c r="F500" s="39">
        <v>10</v>
      </c>
      <c r="G500" s="40">
        <f t="shared" si="37"/>
        <v>40</v>
      </c>
      <c r="H500" s="39">
        <v>30</v>
      </c>
      <c r="I500" s="39">
        <f t="shared" si="38"/>
        <v>35</v>
      </c>
      <c r="J500" s="39">
        <v>0</v>
      </c>
      <c r="K500" s="39">
        <f t="shared" si="39"/>
        <v>40</v>
      </c>
      <c r="L500" s="42" t="s">
        <v>40</v>
      </c>
      <c r="M500" s="32"/>
      <c r="N500" s="32"/>
      <c r="O500" s="32"/>
      <c r="P500" s="31"/>
      <c r="Q500" s="31"/>
      <c r="R500" s="31"/>
      <c r="S500" s="31"/>
      <c r="T500" s="31"/>
      <c r="U500" s="31"/>
      <c r="V500" s="31"/>
    </row>
    <row r="501" spans="1:22" ht="23.25" customHeight="1">
      <c r="A501" s="37" t="s">
        <v>3366</v>
      </c>
      <c r="B501" s="38">
        <f t="shared" si="54"/>
        <v>10000</v>
      </c>
      <c r="C501" s="42">
        <v>1000</v>
      </c>
      <c r="D501" s="39">
        <v>50</v>
      </c>
      <c r="E501" s="39">
        <f t="shared" si="57"/>
        <v>90</v>
      </c>
      <c r="F501" s="39">
        <v>30</v>
      </c>
      <c r="G501" s="40">
        <f t="shared" si="37"/>
        <v>60</v>
      </c>
      <c r="H501" s="39">
        <v>10</v>
      </c>
      <c r="I501" s="39">
        <f t="shared" si="38"/>
        <v>15</v>
      </c>
      <c r="J501" s="39">
        <v>30</v>
      </c>
      <c r="K501" s="39">
        <f t="shared" si="39"/>
        <v>70</v>
      </c>
      <c r="L501" s="39" t="s">
        <v>33</v>
      </c>
      <c r="M501" s="32"/>
      <c r="N501" s="32"/>
      <c r="O501" s="32"/>
      <c r="P501" s="31"/>
      <c r="Q501" s="31"/>
      <c r="R501" s="31"/>
      <c r="S501" s="31"/>
      <c r="T501" s="31"/>
      <c r="U501" s="31"/>
      <c r="V501" s="31"/>
    </row>
    <row r="502" spans="1:22" ht="23.25" customHeight="1">
      <c r="A502" s="37" t="s">
        <v>3367</v>
      </c>
      <c r="B502" s="38">
        <f t="shared" si="54"/>
        <v>18000</v>
      </c>
      <c r="C502" s="42">
        <v>1800</v>
      </c>
      <c r="D502" s="39">
        <v>40</v>
      </c>
      <c r="E502" s="39">
        <f t="shared" si="57"/>
        <v>80</v>
      </c>
      <c r="F502" s="39">
        <v>30</v>
      </c>
      <c r="G502" s="40">
        <f t="shared" si="37"/>
        <v>60</v>
      </c>
      <c r="H502" s="39">
        <v>30</v>
      </c>
      <c r="I502" s="39">
        <f t="shared" si="38"/>
        <v>35</v>
      </c>
      <c r="J502" s="39">
        <v>50</v>
      </c>
      <c r="K502" s="39">
        <f t="shared" si="39"/>
        <v>90</v>
      </c>
      <c r="L502" s="39" t="s">
        <v>2867</v>
      </c>
      <c r="M502" s="32"/>
      <c r="N502" s="32"/>
      <c r="O502" s="32"/>
      <c r="P502" s="31"/>
      <c r="Q502" s="31"/>
      <c r="R502" s="31"/>
      <c r="S502" s="31"/>
      <c r="T502" s="31"/>
      <c r="U502" s="31"/>
      <c r="V502" s="31"/>
    </row>
    <row r="503" spans="1:22" ht="23.25" customHeight="1">
      <c r="A503" s="37" t="s">
        <v>3368</v>
      </c>
      <c r="B503" s="38">
        <f t="shared" si="54"/>
        <v>9000</v>
      </c>
      <c r="C503" s="39">
        <v>900</v>
      </c>
      <c r="D503" s="39">
        <v>40</v>
      </c>
      <c r="E503" s="39">
        <f t="shared" si="57"/>
        <v>80</v>
      </c>
      <c r="F503" s="39">
        <v>50</v>
      </c>
      <c r="G503" s="40">
        <f t="shared" si="37"/>
        <v>80</v>
      </c>
      <c r="H503" s="39">
        <v>30</v>
      </c>
      <c r="I503" s="39">
        <f t="shared" si="38"/>
        <v>35</v>
      </c>
      <c r="J503" s="39">
        <v>50</v>
      </c>
      <c r="K503" s="39">
        <f t="shared" si="39"/>
        <v>90</v>
      </c>
      <c r="L503" s="39" t="s">
        <v>33</v>
      </c>
      <c r="M503" s="32"/>
      <c r="N503" s="32"/>
      <c r="O503" s="32"/>
      <c r="P503" s="31"/>
      <c r="Q503" s="31"/>
      <c r="R503" s="31"/>
      <c r="S503" s="31"/>
      <c r="T503" s="31"/>
      <c r="U503" s="31"/>
      <c r="V503" s="31"/>
    </row>
    <row r="504" spans="1:22" ht="23.25" customHeight="1">
      <c r="A504" s="37" t="s">
        <v>3369</v>
      </c>
      <c r="B504" s="38">
        <f t="shared" si="54"/>
        <v>10000</v>
      </c>
      <c r="C504" s="42">
        <v>1000</v>
      </c>
      <c r="D504" s="39">
        <v>60</v>
      </c>
      <c r="E504" s="39">
        <f t="shared" si="57"/>
        <v>100</v>
      </c>
      <c r="F504" s="39">
        <v>100</v>
      </c>
      <c r="G504" s="40">
        <f t="shared" si="37"/>
        <v>130</v>
      </c>
      <c r="H504" s="39">
        <v>0</v>
      </c>
      <c r="I504" s="39">
        <f t="shared" si="38"/>
        <v>5</v>
      </c>
      <c r="J504" s="39">
        <v>20</v>
      </c>
      <c r="K504" s="39">
        <f t="shared" si="39"/>
        <v>60</v>
      </c>
      <c r="L504" s="39" t="s">
        <v>16</v>
      </c>
      <c r="M504" s="32"/>
      <c r="N504" s="32"/>
      <c r="O504" s="32"/>
      <c r="P504" s="31"/>
      <c r="Q504" s="31"/>
      <c r="R504" s="31"/>
      <c r="S504" s="31"/>
      <c r="T504" s="31"/>
      <c r="U504" s="31"/>
      <c r="V504" s="31"/>
    </row>
    <row r="505" spans="1:22" ht="23.25" customHeight="1">
      <c r="A505" s="37" t="s">
        <v>3370</v>
      </c>
      <c r="B505" s="38">
        <f t="shared" si="54"/>
        <v>0</v>
      </c>
      <c r="C505" s="39">
        <v>0</v>
      </c>
      <c r="D505" s="39">
        <v>50</v>
      </c>
      <c r="E505" s="39">
        <f t="shared" si="57"/>
        <v>90</v>
      </c>
      <c r="F505" s="39">
        <v>10</v>
      </c>
      <c r="G505" s="40">
        <f t="shared" si="37"/>
        <v>40</v>
      </c>
      <c r="H505" s="39">
        <v>0</v>
      </c>
      <c r="I505" s="39">
        <f t="shared" si="38"/>
        <v>5</v>
      </c>
      <c r="J505" s="39">
        <v>50</v>
      </c>
      <c r="K505" s="39">
        <f t="shared" si="39"/>
        <v>90</v>
      </c>
      <c r="L505" s="39" t="s">
        <v>33</v>
      </c>
      <c r="M505" s="32"/>
      <c r="N505" s="32"/>
      <c r="O505" s="32"/>
      <c r="P505" s="31"/>
      <c r="Q505" s="31"/>
      <c r="R505" s="31"/>
      <c r="S505" s="31"/>
      <c r="T505" s="31"/>
      <c r="U505" s="31"/>
      <c r="V505" s="31"/>
    </row>
    <row r="506" spans="1:22" ht="23.25" customHeight="1">
      <c r="A506" s="37" t="s">
        <v>3371</v>
      </c>
      <c r="B506" s="38">
        <f t="shared" si="54"/>
        <v>5000</v>
      </c>
      <c r="C506" s="39">
        <v>500</v>
      </c>
      <c r="D506" s="39">
        <v>40</v>
      </c>
      <c r="E506" s="39">
        <f t="shared" si="57"/>
        <v>80</v>
      </c>
      <c r="F506" s="39">
        <v>10</v>
      </c>
      <c r="G506" s="40">
        <f t="shared" si="37"/>
        <v>40</v>
      </c>
      <c r="H506" s="39">
        <v>10</v>
      </c>
      <c r="I506" s="39">
        <f t="shared" si="38"/>
        <v>15</v>
      </c>
      <c r="J506" s="39">
        <v>40</v>
      </c>
      <c r="K506" s="39">
        <f t="shared" si="39"/>
        <v>80</v>
      </c>
      <c r="L506" s="42" t="s">
        <v>40</v>
      </c>
      <c r="M506" s="32"/>
      <c r="N506" s="32"/>
      <c r="O506" s="32"/>
      <c r="P506" s="31"/>
      <c r="Q506" s="31"/>
      <c r="R506" s="31"/>
      <c r="S506" s="31"/>
      <c r="T506" s="31"/>
      <c r="U506" s="31"/>
      <c r="V506" s="31"/>
    </row>
    <row r="507" spans="1:22" ht="23.25" customHeight="1">
      <c r="A507" s="37" t="s">
        <v>3372</v>
      </c>
      <c r="B507" s="38">
        <f t="shared" si="54"/>
        <v>50000</v>
      </c>
      <c r="C507" s="42">
        <v>5000</v>
      </c>
      <c r="D507" s="39">
        <v>80</v>
      </c>
      <c r="E507" s="39">
        <f t="shared" si="57"/>
        <v>120</v>
      </c>
      <c r="F507" s="39">
        <v>10</v>
      </c>
      <c r="G507" s="40">
        <f t="shared" si="37"/>
        <v>40</v>
      </c>
      <c r="H507" s="39">
        <v>30</v>
      </c>
      <c r="I507" s="39">
        <f t="shared" si="38"/>
        <v>35</v>
      </c>
      <c r="J507" s="39">
        <v>50</v>
      </c>
      <c r="K507" s="39">
        <f t="shared" si="39"/>
        <v>90</v>
      </c>
      <c r="L507" s="39" t="s">
        <v>23</v>
      </c>
      <c r="M507" s="32"/>
      <c r="N507" s="32"/>
      <c r="O507" s="32"/>
      <c r="P507" s="31"/>
      <c r="Q507" s="31"/>
      <c r="R507" s="31"/>
      <c r="S507" s="31"/>
      <c r="T507" s="31"/>
      <c r="U507" s="31"/>
      <c r="V507" s="31"/>
    </row>
    <row r="508" spans="1:22" ht="23.25" customHeight="1">
      <c r="A508" s="37" t="s">
        <v>3373</v>
      </c>
      <c r="B508" s="38">
        <f t="shared" si="54"/>
        <v>20000</v>
      </c>
      <c r="C508" s="42">
        <v>2000</v>
      </c>
      <c r="D508" s="39">
        <v>-50</v>
      </c>
      <c r="E508" s="39">
        <f>30</f>
        <v>30</v>
      </c>
      <c r="F508" s="39">
        <v>0</v>
      </c>
      <c r="G508" s="40">
        <f t="shared" si="37"/>
        <v>30</v>
      </c>
      <c r="H508" s="39">
        <v>10</v>
      </c>
      <c r="I508" s="39">
        <f t="shared" si="38"/>
        <v>15</v>
      </c>
      <c r="J508" s="39">
        <v>20</v>
      </c>
      <c r="K508" s="39">
        <f t="shared" si="39"/>
        <v>60</v>
      </c>
      <c r="L508" s="39" t="s">
        <v>33</v>
      </c>
      <c r="M508" s="44" t="s">
        <v>24</v>
      </c>
      <c r="N508" s="32"/>
      <c r="O508" s="32"/>
      <c r="P508" s="31"/>
      <c r="Q508" s="31"/>
      <c r="R508" s="31"/>
      <c r="S508" s="31"/>
      <c r="T508" s="31"/>
      <c r="U508" s="31"/>
      <c r="V508" s="31"/>
    </row>
    <row r="509" spans="1:22" ht="23.25" customHeight="1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</row>
    <row r="510" spans="1:22" ht="23.25" customHeight="1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</row>
    <row r="511" spans="1:22" ht="23.25" customHeight="1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</row>
    <row r="512" spans="1:22" ht="23.25" customHeight="1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</row>
    <row r="513" spans="1:22" ht="23.25" customHeight="1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</row>
    <row r="514" spans="1:22" ht="23.25" customHeight="1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</row>
    <row r="515" spans="1:22" ht="23.25" customHeight="1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</row>
    <row r="516" spans="1:22" ht="23.25" customHeight="1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</row>
    <row r="517" spans="1:22" ht="23.25" customHeight="1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</row>
    <row r="518" spans="1:22" ht="23.25" customHeight="1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</row>
    <row r="519" spans="1:22" ht="23.25" customHeight="1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</row>
    <row r="520" spans="1:22" ht="23.25" customHeight="1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</row>
    <row r="521" spans="1:22" ht="23.25" customHeight="1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</row>
    <row r="522" spans="1:22" ht="23.25" customHeight="1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</row>
    <row r="523" spans="1:22" ht="23.25" customHeight="1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</row>
    <row r="524" spans="1:22" ht="23.25" customHeight="1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</row>
    <row r="525" spans="1:22" ht="23.25" customHeight="1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</row>
    <row r="526" spans="1:22" ht="23.25" customHeight="1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</row>
    <row r="527" spans="1:22" ht="23.25" customHeight="1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</row>
    <row r="528" spans="1:22" ht="23.25" customHeight="1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</row>
    <row r="529" spans="1:22" ht="23.25" customHeight="1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</row>
    <row r="530" spans="1:22" ht="23.25" customHeight="1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</row>
    <row r="531" spans="1:22" ht="23.25" customHeight="1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</row>
    <row r="532" spans="1:22" ht="23.25" customHeight="1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</row>
    <row r="533" spans="1:22" ht="23.25" customHeight="1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</row>
    <row r="534" spans="1:22" ht="23.25" customHeight="1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</row>
    <row r="535" spans="1:22" ht="23.25" customHeight="1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</row>
    <row r="536" spans="1:22" ht="23.25" customHeight="1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</row>
    <row r="537" spans="1:22" ht="23.25" customHeight="1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</row>
  </sheetData>
  <autoFilter ref="A1:V537" xr:uid="{00000000-0009-0000-0000-000001000000}"/>
  <customSheetViews>
    <customSheetView guid="{EABF339B-D4E3-4593-AC9E-01A414E1F88F}" filter="1" showAutoFilter="1">
      <pageMargins left="0.7" right="0.7" top="0.75" bottom="0.75" header="0.3" footer="0.3"/>
      <autoFilter ref="C1:C537" xr:uid="{E3103A42-FA37-2E40-A30F-B7EF3F5C7261}"/>
      <extLst>
        <ext uri="GoogleSheetsCustomDataVersion1">
          <go:sheetsCustomData xmlns:go="http://customooxmlschemas.google.com/" filterViewId="647212929"/>
        </ext>
      </extLst>
    </customSheetView>
  </customSheetViews>
  <mergeCells count="2">
    <mergeCell ref="P8:R8"/>
    <mergeCell ref="P9:Q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24"/>
  <sheetViews>
    <sheetView workbookViewId="0"/>
  </sheetViews>
  <sheetFormatPr baseColWidth="10" defaultColWidth="12.59765625" defaultRowHeight="15" customHeight="1"/>
  <sheetData>
    <row r="1" spans="1:19">
      <c r="A1" s="1" t="s">
        <v>3374</v>
      </c>
      <c r="B1" s="1" t="s">
        <v>3375</v>
      </c>
      <c r="C1" s="1" t="s">
        <v>3376</v>
      </c>
      <c r="E1" s="1" t="s">
        <v>3374</v>
      </c>
      <c r="F1" s="1" t="s">
        <v>3375</v>
      </c>
      <c r="G1" s="1" t="s">
        <v>3376</v>
      </c>
      <c r="I1" s="1" t="s">
        <v>3374</v>
      </c>
      <c r="J1" s="1" t="s">
        <v>3375</v>
      </c>
      <c r="K1" s="1" t="s">
        <v>3376</v>
      </c>
      <c r="M1" s="1" t="s">
        <v>3374</v>
      </c>
      <c r="N1" s="1" t="s">
        <v>3375</v>
      </c>
      <c r="O1" s="1" t="s">
        <v>3376</v>
      </c>
      <c r="Q1" s="1" t="s">
        <v>3374</v>
      </c>
      <c r="R1" s="1" t="s">
        <v>3375</v>
      </c>
      <c r="S1" s="1" t="s">
        <v>3376</v>
      </c>
    </row>
    <row r="2" spans="1:19" ht="15" customHeight="1">
      <c r="A2" s="62" t="s">
        <v>3377</v>
      </c>
      <c r="B2" s="63"/>
      <c r="C2" s="64">
        <v>500</v>
      </c>
      <c r="E2" s="62" t="s">
        <v>2</v>
      </c>
      <c r="F2" s="63"/>
      <c r="G2" s="64">
        <v>500</v>
      </c>
      <c r="I2" s="62" t="s">
        <v>3</v>
      </c>
      <c r="J2" s="63"/>
      <c r="K2" s="64">
        <v>500</v>
      </c>
      <c r="M2" s="62" t="s">
        <v>4</v>
      </c>
      <c r="N2" s="63"/>
      <c r="O2" s="64">
        <v>500</v>
      </c>
      <c r="Q2" s="62" t="s">
        <v>5</v>
      </c>
      <c r="R2" s="63"/>
      <c r="S2" s="64">
        <v>500</v>
      </c>
    </row>
    <row r="3" spans="1:19" ht="15" customHeight="1">
      <c r="A3" s="64">
        <v>0</v>
      </c>
      <c r="B3" s="65">
        <v>2E-3</v>
      </c>
      <c r="C3" s="64">
        <f t="shared" ref="C3:C19" si="0">B3*C$2</f>
        <v>1</v>
      </c>
      <c r="E3" s="64"/>
      <c r="F3" s="65"/>
      <c r="G3" s="64"/>
      <c r="I3" s="64"/>
      <c r="J3" s="65"/>
      <c r="K3" s="64"/>
      <c r="M3" s="64"/>
      <c r="N3" s="65"/>
      <c r="O3" s="64"/>
      <c r="Q3" s="64"/>
      <c r="R3" s="65"/>
      <c r="S3" s="64"/>
    </row>
    <row r="4" spans="1:19" ht="15" customHeight="1">
      <c r="A4" s="64">
        <v>500</v>
      </c>
      <c r="B4" s="65">
        <v>8.0000000000000002E-3</v>
      </c>
      <c r="C4" s="64">
        <f t="shared" si="0"/>
        <v>4</v>
      </c>
      <c r="E4" s="64"/>
      <c r="F4" s="65"/>
      <c r="G4" s="64"/>
      <c r="I4" s="64"/>
      <c r="J4" s="65"/>
      <c r="K4" s="64"/>
      <c r="M4" s="64"/>
      <c r="N4" s="65"/>
      <c r="O4" s="64"/>
      <c r="Q4" s="64"/>
      <c r="R4" s="65"/>
      <c r="S4" s="64"/>
    </row>
    <row r="5" spans="1:19" ht="15" customHeight="1">
      <c r="A5" s="64">
        <v>1000</v>
      </c>
      <c r="B5" s="65">
        <v>1.6E-2</v>
      </c>
      <c r="C5" s="64">
        <f t="shared" si="0"/>
        <v>8</v>
      </c>
      <c r="E5" s="64"/>
      <c r="F5" s="65"/>
      <c r="G5" s="64"/>
      <c r="I5" s="64"/>
      <c r="J5" s="65"/>
      <c r="K5" s="64"/>
      <c r="M5" s="64"/>
      <c r="N5" s="65"/>
      <c r="O5" s="64"/>
      <c r="Q5" s="64"/>
      <c r="R5" s="65"/>
      <c r="S5" s="64"/>
    </row>
    <row r="6" spans="1:19" ht="15" customHeight="1">
      <c r="A6" s="64">
        <v>2000</v>
      </c>
      <c r="B6" s="65">
        <v>2.4E-2</v>
      </c>
      <c r="C6" s="64">
        <f t="shared" si="0"/>
        <v>12</v>
      </c>
      <c r="E6" s="64">
        <v>30</v>
      </c>
      <c r="F6" s="66">
        <v>0.03</v>
      </c>
      <c r="G6" s="64">
        <f t="shared" ref="G6:G15" si="1">F6*G$2</f>
        <v>15</v>
      </c>
      <c r="I6" s="64">
        <v>0</v>
      </c>
      <c r="J6" s="66">
        <v>0.03</v>
      </c>
      <c r="K6" s="64">
        <f t="shared" ref="K6:K15" si="2">J6*K$2</f>
        <v>15</v>
      </c>
      <c r="M6" s="64">
        <v>0</v>
      </c>
      <c r="N6" s="66">
        <v>0.03</v>
      </c>
      <c r="O6" s="64">
        <f t="shared" ref="O6:O15" si="3">N6*O$2</f>
        <v>15</v>
      </c>
      <c r="Q6" s="64">
        <v>30</v>
      </c>
      <c r="R6" s="66">
        <v>0.03</v>
      </c>
      <c r="S6" s="64">
        <f t="shared" ref="S6:S15" si="4">R6*S$2</f>
        <v>15</v>
      </c>
    </row>
    <row r="7" spans="1:19" ht="15" customHeight="1">
      <c r="A7" s="64">
        <v>3000</v>
      </c>
      <c r="B7" s="66">
        <v>0.04</v>
      </c>
      <c r="C7" s="64">
        <f t="shared" si="0"/>
        <v>20</v>
      </c>
      <c r="E7" s="64">
        <v>40</v>
      </c>
      <c r="F7" s="66">
        <v>0.06</v>
      </c>
      <c r="G7" s="64">
        <f t="shared" si="1"/>
        <v>30</v>
      </c>
      <c r="I7" s="64">
        <v>10</v>
      </c>
      <c r="J7" s="66">
        <v>0.06</v>
      </c>
      <c r="K7" s="64">
        <f t="shared" si="2"/>
        <v>30</v>
      </c>
      <c r="M7" s="64">
        <v>0</v>
      </c>
      <c r="N7" s="66">
        <v>0.06</v>
      </c>
      <c r="O7" s="64">
        <f t="shared" si="3"/>
        <v>30</v>
      </c>
      <c r="Q7" s="64">
        <v>40</v>
      </c>
      <c r="R7" s="66">
        <v>0.06</v>
      </c>
      <c r="S7" s="64">
        <f t="shared" si="4"/>
        <v>30</v>
      </c>
    </row>
    <row r="8" spans="1:19" ht="15" customHeight="1">
      <c r="A8" s="64">
        <v>4000</v>
      </c>
      <c r="B8" s="66">
        <v>0.08</v>
      </c>
      <c r="C8" s="64">
        <f t="shared" si="0"/>
        <v>40</v>
      </c>
      <c r="E8" s="64">
        <v>50</v>
      </c>
      <c r="F8" s="66">
        <v>0.1</v>
      </c>
      <c r="G8" s="64">
        <f t="shared" si="1"/>
        <v>50</v>
      </c>
      <c r="I8" s="64">
        <v>20</v>
      </c>
      <c r="J8" s="66">
        <v>0.1</v>
      </c>
      <c r="K8" s="64">
        <f t="shared" si="2"/>
        <v>50</v>
      </c>
      <c r="M8" s="64">
        <v>10</v>
      </c>
      <c r="N8" s="66">
        <v>0.1</v>
      </c>
      <c r="O8" s="64">
        <f t="shared" si="3"/>
        <v>50</v>
      </c>
      <c r="Q8" s="64">
        <v>50</v>
      </c>
      <c r="R8" s="66">
        <v>0.1</v>
      </c>
      <c r="S8" s="64">
        <f t="shared" si="4"/>
        <v>50</v>
      </c>
    </row>
    <row r="9" spans="1:19" ht="15" customHeight="1">
      <c r="A9" s="64">
        <v>6000</v>
      </c>
      <c r="B9" s="66">
        <v>0.11</v>
      </c>
      <c r="C9" s="64">
        <f t="shared" si="0"/>
        <v>55</v>
      </c>
      <c r="E9" s="64">
        <v>60</v>
      </c>
      <c r="F9" s="66">
        <v>0.14000000000000001</v>
      </c>
      <c r="G9" s="64">
        <f t="shared" si="1"/>
        <v>70</v>
      </c>
      <c r="I9" s="64">
        <v>30</v>
      </c>
      <c r="J9" s="66">
        <v>0.14000000000000001</v>
      </c>
      <c r="K9" s="64">
        <f t="shared" si="2"/>
        <v>70</v>
      </c>
      <c r="M9" s="64">
        <v>10</v>
      </c>
      <c r="N9" s="66">
        <v>0.14000000000000001</v>
      </c>
      <c r="O9" s="64">
        <f t="shared" si="3"/>
        <v>70</v>
      </c>
      <c r="Q9" s="64">
        <v>50</v>
      </c>
      <c r="R9" s="66">
        <v>0.14000000000000001</v>
      </c>
      <c r="S9" s="64">
        <f t="shared" si="4"/>
        <v>70</v>
      </c>
    </row>
    <row r="10" spans="1:19" ht="15" customHeight="1">
      <c r="A10" s="64">
        <v>8000</v>
      </c>
      <c r="B10" s="66">
        <v>0.14000000000000001</v>
      </c>
      <c r="C10" s="64">
        <f t="shared" si="0"/>
        <v>70</v>
      </c>
      <c r="E10" s="64">
        <v>70</v>
      </c>
      <c r="F10" s="66">
        <v>0.17</v>
      </c>
      <c r="G10" s="64">
        <f t="shared" si="1"/>
        <v>85</v>
      </c>
      <c r="I10" s="64">
        <v>40</v>
      </c>
      <c r="J10" s="66">
        <v>0.17</v>
      </c>
      <c r="K10" s="64">
        <f t="shared" si="2"/>
        <v>85</v>
      </c>
      <c r="M10" s="64">
        <v>20</v>
      </c>
      <c r="N10" s="66">
        <v>0.17</v>
      </c>
      <c r="O10" s="64">
        <f t="shared" si="3"/>
        <v>85</v>
      </c>
      <c r="Q10" s="64">
        <v>60</v>
      </c>
      <c r="R10" s="66">
        <v>0.17</v>
      </c>
      <c r="S10" s="64">
        <f t="shared" si="4"/>
        <v>85</v>
      </c>
    </row>
    <row r="11" spans="1:19" ht="15" customHeight="1">
      <c r="A11" s="64">
        <v>10000</v>
      </c>
      <c r="B11" s="66">
        <v>0.16</v>
      </c>
      <c r="C11" s="64">
        <f t="shared" si="0"/>
        <v>80</v>
      </c>
      <c r="E11" s="64">
        <v>80</v>
      </c>
      <c r="F11" s="66">
        <v>0.17</v>
      </c>
      <c r="G11" s="64">
        <f t="shared" si="1"/>
        <v>85</v>
      </c>
      <c r="I11" s="64">
        <v>50</v>
      </c>
      <c r="J11" s="66">
        <v>0.17</v>
      </c>
      <c r="K11" s="64">
        <f t="shared" si="2"/>
        <v>85</v>
      </c>
      <c r="M11" s="64">
        <v>20</v>
      </c>
      <c r="N11" s="66">
        <v>0.17</v>
      </c>
      <c r="O11" s="64">
        <f t="shared" si="3"/>
        <v>85</v>
      </c>
      <c r="Q11" s="64">
        <v>60</v>
      </c>
      <c r="R11" s="66">
        <v>0.17</v>
      </c>
      <c r="S11" s="64">
        <f t="shared" si="4"/>
        <v>85</v>
      </c>
    </row>
    <row r="12" spans="1:19" ht="15" customHeight="1">
      <c r="A12" s="64">
        <v>12000</v>
      </c>
      <c r="B12" s="66">
        <v>0.14000000000000001</v>
      </c>
      <c r="C12" s="64">
        <f t="shared" si="0"/>
        <v>70</v>
      </c>
      <c r="E12" s="64">
        <v>90</v>
      </c>
      <c r="F12" s="66">
        <v>0.14000000000000001</v>
      </c>
      <c r="G12" s="64">
        <f t="shared" si="1"/>
        <v>70</v>
      </c>
      <c r="I12" s="64">
        <v>60</v>
      </c>
      <c r="J12" s="66">
        <v>0.14000000000000001</v>
      </c>
      <c r="K12" s="64">
        <f t="shared" si="2"/>
        <v>70</v>
      </c>
      <c r="M12" s="64">
        <v>30</v>
      </c>
      <c r="N12" s="66">
        <v>0.14000000000000001</v>
      </c>
      <c r="O12" s="64">
        <f t="shared" si="3"/>
        <v>70</v>
      </c>
      <c r="Q12" s="64">
        <v>70</v>
      </c>
      <c r="R12" s="66">
        <v>0.14000000000000001</v>
      </c>
      <c r="S12" s="64">
        <f t="shared" si="4"/>
        <v>70</v>
      </c>
    </row>
    <row r="13" spans="1:19" ht="15" customHeight="1">
      <c r="A13" s="64">
        <v>15000</v>
      </c>
      <c r="B13" s="66">
        <v>0.11</v>
      </c>
      <c r="C13" s="64">
        <f t="shared" si="0"/>
        <v>55</v>
      </c>
      <c r="E13" s="64">
        <v>100</v>
      </c>
      <c r="F13" s="66">
        <v>0.1</v>
      </c>
      <c r="G13" s="64">
        <f t="shared" si="1"/>
        <v>50</v>
      </c>
      <c r="I13" s="64">
        <v>70</v>
      </c>
      <c r="J13" s="66">
        <v>0.1</v>
      </c>
      <c r="K13" s="64">
        <f t="shared" si="2"/>
        <v>50</v>
      </c>
      <c r="M13" s="64">
        <v>30</v>
      </c>
      <c r="N13" s="66">
        <v>0.1</v>
      </c>
      <c r="O13" s="64">
        <f t="shared" si="3"/>
        <v>50</v>
      </c>
      <c r="Q13" s="64">
        <v>70</v>
      </c>
      <c r="R13" s="66">
        <v>0.1</v>
      </c>
      <c r="S13" s="64">
        <f t="shared" si="4"/>
        <v>50</v>
      </c>
    </row>
    <row r="14" spans="1:19" ht="15" customHeight="1">
      <c r="A14" s="64">
        <v>20000</v>
      </c>
      <c r="B14" s="66">
        <v>0.08</v>
      </c>
      <c r="C14" s="64">
        <f t="shared" si="0"/>
        <v>40</v>
      </c>
      <c r="E14" s="64">
        <v>110</v>
      </c>
      <c r="F14" s="66">
        <v>0.06</v>
      </c>
      <c r="G14" s="64">
        <f t="shared" si="1"/>
        <v>30</v>
      </c>
      <c r="I14" s="64">
        <v>80</v>
      </c>
      <c r="J14" s="66">
        <v>0.06</v>
      </c>
      <c r="K14" s="64">
        <f t="shared" si="2"/>
        <v>30</v>
      </c>
      <c r="M14" s="64">
        <v>40</v>
      </c>
      <c r="N14" s="66">
        <v>0.06</v>
      </c>
      <c r="O14" s="64">
        <f t="shared" si="3"/>
        <v>30</v>
      </c>
      <c r="Q14" s="64">
        <v>80</v>
      </c>
      <c r="R14" s="66">
        <v>0.06</v>
      </c>
      <c r="S14" s="64">
        <f t="shared" si="4"/>
        <v>30</v>
      </c>
    </row>
    <row r="15" spans="1:19" ht="15" customHeight="1">
      <c r="A15" s="64">
        <v>25000</v>
      </c>
      <c r="B15" s="66">
        <v>0.04</v>
      </c>
      <c r="C15" s="64">
        <f t="shared" si="0"/>
        <v>20</v>
      </c>
      <c r="E15" s="64">
        <v>120</v>
      </c>
      <c r="F15" s="66">
        <v>0.03</v>
      </c>
      <c r="G15" s="64">
        <f t="shared" si="1"/>
        <v>15</v>
      </c>
      <c r="I15" s="64">
        <v>90</v>
      </c>
      <c r="J15" s="66">
        <v>0.03</v>
      </c>
      <c r="K15" s="64">
        <f t="shared" si="2"/>
        <v>15</v>
      </c>
      <c r="M15" s="64">
        <v>40</v>
      </c>
      <c r="N15" s="66">
        <v>0.03</v>
      </c>
      <c r="O15" s="64">
        <f t="shared" si="3"/>
        <v>15</v>
      </c>
      <c r="Q15" s="64">
        <v>90</v>
      </c>
      <c r="R15" s="66">
        <v>0.03</v>
      </c>
      <c r="S15" s="64">
        <f t="shared" si="4"/>
        <v>15</v>
      </c>
    </row>
    <row r="16" spans="1:19" ht="15" customHeight="1">
      <c r="A16" s="64">
        <v>30000</v>
      </c>
      <c r="B16" s="65">
        <v>2.4E-2</v>
      </c>
      <c r="C16" s="64">
        <f t="shared" si="0"/>
        <v>12</v>
      </c>
      <c r="E16" s="64"/>
      <c r="F16" s="65"/>
      <c r="G16" s="64"/>
      <c r="I16" s="64"/>
      <c r="J16" s="65"/>
      <c r="K16" s="64"/>
      <c r="M16" s="64"/>
      <c r="N16" s="65"/>
      <c r="O16" s="64"/>
      <c r="Q16" s="64"/>
      <c r="R16" s="65"/>
      <c r="S16" s="64"/>
    </row>
    <row r="17" spans="1:19" ht="15" customHeight="1">
      <c r="A17" s="64">
        <v>50000</v>
      </c>
      <c r="B17" s="65">
        <v>1.6E-2</v>
      </c>
      <c r="C17" s="64">
        <f t="shared" si="0"/>
        <v>8</v>
      </c>
      <c r="E17" s="64"/>
      <c r="F17" s="65"/>
      <c r="G17" s="64"/>
      <c r="I17" s="64"/>
      <c r="J17" s="65"/>
      <c r="K17" s="64"/>
      <c r="M17" s="64"/>
      <c r="N17" s="65"/>
      <c r="O17" s="64"/>
      <c r="Q17" s="64"/>
      <c r="R17" s="65"/>
      <c r="S17" s="64"/>
    </row>
    <row r="18" spans="1:19" ht="15" customHeight="1">
      <c r="A18" s="64">
        <v>75000</v>
      </c>
      <c r="B18" s="65">
        <v>8.0000000000000002E-3</v>
      </c>
      <c r="C18" s="64">
        <f t="shared" si="0"/>
        <v>4</v>
      </c>
      <c r="E18" s="64"/>
      <c r="F18" s="65"/>
      <c r="G18" s="64"/>
      <c r="I18" s="64"/>
      <c r="J18" s="65"/>
      <c r="K18" s="64"/>
      <c r="M18" s="64"/>
      <c r="N18" s="65"/>
      <c r="O18" s="64"/>
      <c r="Q18" s="64"/>
      <c r="R18" s="65"/>
      <c r="S18" s="64"/>
    </row>
    <row r="19" spans="1:19" ht="15" customHeight="1">
      <c r="A19" s="67">
        <v>100000</v>
      </c>
      <c r="B19" s="68">
        <v>2E-3</v>
      </c>
      <c r="C19" s="67">
        <f t="shared" si="0"/>
        <v>1</v>
      </c>
      <c r="E19" s="67"/>
      <c r="F19" s="68"/>
      <c r="G19" s="67"/>
      <c r="I19" s="67"/>
      <c r="J19" s="68"/>
      <c r="K19" s="67"/>
      <c r="M19" s="67"/>
      <c r="N19" s="68"/>
      <c r="O19" s="67"/>
      <c r="Q19" s="67"/>
      <c r="R19" s="68"/>
      <c r="S19" s="67"/>
    </row>
    <row r="20" spans="1:19" ht="15" customHeight="1">
      <c r="A20" s="62" t="s">
        <v>3378</v>
      </c>
      <c r="B20" s="65">
        <f t="shared" ref="B20:C20" si="5">SUM(B3:B19)</f>
        <v>1</v>
      </c>
      <c r="C20" s="64">
        <f t="shared" si="5"/>
        <v>500</v>
      </c>
      <c r="E20" s="62" t="s">
        <v>3378</v>
      </c>
      <c r="F20" s="65">
        <f>SUM(F3:F19)</f>
        <v>1</v>
      </c>
      <c r="G20" s="64">
        <v>500</v>
      </c>
      <c r="I20" s="62" t="s">
        <v>3378</v>
      </c>
      <c r="J20" s="65">
        <f>SUM(J3:J19)</f>
        <v>1</v>
      </c>
      <c r="K20" s="64">
        <v>500</v>
      </c>
      <c r="M20" s="62" t="s">
        <v>3378</v>
      </c>
      <c r="N20" s="65">
        <f>SUM(N3:N19)</f>
        <v>1</v>
      </c>
      <c r="O20" s="64">
        <v>500</v>
      </c>
      <c r="Q20" s="62" t="s">
        <v>3378</v>
      </c>
      <c r="R20" s="65">
        <f>SUM(R3:R19)</f>
        <v>1</v>
      </c>
      <c r="S20" s="64">
        <v>500</v>
      </c>
    </row>
    <row r="21" spans="1:19" ht="15" customHeight="1">
      <c r="A21" s="62" t="s">
        <v>2848</v>
      </c>
      <c r="B21" s="64">
        <f>SUMPRODUCT(A3:A19,C3:C19)/500</f>
        <v>12138</v>
      </c>
      <c r="C21" s="63"/>
      <c r="E21" s="62" t="s">
        <v>2848</v>
      </c>
      <c r="F21" s="64">
        <f>SUMPRODUCT(E3:E19,G3:G19)/500</f>
        <v>75</v>
      </c>
      <c r="G21" s="63"/>
      <c r="I21" s="62" t="s">
        <v>2848</v>
      </c>
      <c r="J21" s="64">
        <f>SUMPRODUCT(I3:I19,K3:K19)/500</f>
        <v>45</v>
      </c>
      <c r="K21" s="63"/>
      <c r="M21" s="62" t="s">
        <v>2848</v>
      </c>
      <c r="N21" s="64">
        <f>SUMPRODUCT(M3:M19,O3:O19)/500</f>
        <v>20</v>
      </c>
      <c r="O21" s="63"/>
      <c r="Q21" s="62" t="s">
        <v>2848</v>
      </c>
      <c r="R21" s="64">
        <f>SUMPRODUCT(Q3:Q19,S3:S19)/500</f>
        <v>60</v>
      </c>
      <c r="S21" s="63"/>
    </row>
    <row r="22" spans="1:19" ht="15" customHeight="1">
      <c r="A22" s="62" t="s">
        <v>2851</v>
      </c>
      <c r="B22" s="64">
        <v>6000</v>
      </c>
      <c r="E22" s="62" t="s">
        <v>2851</v>
      </c>
      <c r="F22" s="64">
        <v>60</v>
      </c>
      <c r="I22" s="62" t="s">
        <v>2851</v>
      </c>
      <c r="J22" s="64">
        <v>30</v>
      </c>
      <c r="M22" s="62" t="s">
        <v>2851</v>
      </c>
      <c r="N22" s="64">
        <v>10</v>
      </c>
      <c r="Q22" s="62" t="s">
        <v>2851</v>
      </c>
      <c r="R22" s="64">
        <v>50</v>
      </c>
    </row>
    <row r="23" spans="1:19" ht="15" customHeight="1">
      <c r="A23" s="62" t="s">
        <v>2852</v>
      </c>
      <c r="B23" s="64">
        <v>10000</v>
      </c>
      <c r="E23" s="62" t="s">
        <v>2852</v>
      </c>
      <c r="F23" s="64">
        <v>75</v>
      </c>
      <c r="I23" s="62" t="s">
        <v>2852</v>
      </c>
      <c r="J23" s="64">
        <v>45</v>
      </c>
      <c r="M23" s="62" t="s">
        <v>2852</v>
      </c>
      <c r="N23" s="64">
        <v>20</v>
      </c>
      <c r="Q23" s="62" t="s">
        <v>2852</v>
      </c>
      <c r="R23" s="64">
        <v>60</v>
      </c>
    </row>
    <row r="24" spans="1:19" ht="15" customHeight="1">
      <c r="A24" s="62" t="s">
        <v>2853</v>
      </c>
      <c r="B24" s="64">
        <v>15000</v>
      </c>
      <c r="E24" s="62" t="s">
        <v>2853</v>
      </c>
      <c r="F24" s="64">
        <v>90</v>
      </c>
      <c r="I24" s="62" t="s">
        <v>2853</v>
      </c>
      <c r="J24" s="64">
        <v>60</v>
      </c>
      <c r="M24" s="62" t="s">
        <v>2853</v>
      </c>
      <c r="N24" s="64">
        <v>30</v>
      </c>
      <c r="Q24" s="62" t="s">
        <v>2853</v>
      </c>
      <c r="R24" s="6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showGridLines="0" workbookViewId="0"/>
  </sheetViews>
  <sheetFormatPr baseColWidth="10" defaultColWidth="12.59765625" defaultRowHeight="15" customHeight="1"/>
  <cols>
    <col min="1" max="1" width="20.19921875" customWidth="1"/>
  </cols>
  <sheetData>
    <row r="1" spans="1:2">
      <c r="A1" s="53" t="s">
        <v>7</v>
      </c>
      <c r="B1" s="53" t="s">
        <v>3379</v>
      </c>
    </row>
    <row r="2" spans="1:2">
      <c r="A2" s="53"/>
      <c r="B2" s="53">
        <v>428</v>
      </c>
    </row>
    <row r="3" spans="1:2">
      <c r="A3" s="53" t="s">
        <v>26</v>
      </c>
      <c r="B3" s="53">
        <v>2</v>
      </c>
    </row>
    <row r="4" spans="1:2">
      <c r="A4" s="53" t="s">
        <v>34</v>
      </c>
      <c r="B4" s="53">
        <v>4</v>
      </c>
    </row>
    <row r="5" spans="1:2">
      <c r="A5" s="53" t="s">
        <v>41</v>
      </c>
      <c r="B5" s="53">
        <v>30</v>
      </c>
    </row>
    <row r="6" spans="1:2">
      <c r="A6" s="53" t="s">
        <v>24</v>
      </c>
      <c r="B6" s="53">
        <v>30</v>
      </c>
    </row>
    <row r="7" spans="1:2">
      <c r="A7" s="53" t="s">
        <v>53</v>
      </c>
      <c r="B7" s="53">
        <v>2</v>
      </c>
    </row>
    <row r="8" spans="1:2">
      <c r="A8" s="53" t="s">
        <v>3048</v>
      </c>
      <c r="B8" s="53">
        <v>4</v>
      </c>
    </row>
    <row r="9" spans="1:2">
      <c r="A9" s="53" t="s">
        <v>52</v>
      </c>
      <c r="B9" s="5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2.59765625" defaultRowHeight="15" customHeight="1"/>
  <cols>
    <col min="1" max="8" width="14.3984375" customWidth="1"/>
    <col min="9" max="9" width="27.59765625" customWidth="1"/>
    <col min="10" max="16" width="9.19921875" customWidth="1"/>
    <col min="17" max="26" width="8.59765625" customWidth="1"/>
  </cols>
  <sheetData>
    <row r="1" spans="1:26" ht="24.75" customHeight="1">
      <c r="A1" s="34" t="s">
        <v>2855</v>
      </c>
      <c r="B1" s="36" t="s">
        <v>1</v>
      </c>
      <c r="C1" s="36" t="s">
        <v>2</v>
      </c>
      <c r="D1" s="36" t="s">
        <v>3380</v>
      </c>
      <c r="E1" s="36" t="s">
        <v>4</v>
      </c>
      <c r="F1" s="36" t="s">
        <v>5</v>
      </c>
      <c r="G1" s="36" t="s">
        <v>3381</v>
      </c>
      <c r="H1" s="36" t="s">
        <v>1</v>
      </c>
      <c r="I1" s="36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24.75" customHeight="1">
      <c r="A2" s="69" t="s">
        <v>2860</v>
      </c>
      <c r="B2" s="70">
        <v>500</v>
      </c>
      <c r="C2" s="70">
        <v>30</v>
      </c>
      <c r="D2" s="70">
        <v>10</v>
      </c>
      <c r="E2" s="70">
        <v>10</v>
      </c>
      <c r="F2" s="70">
        <v>10</v>
      </c>
      <c r="G2" s="70">
        <v>10</v>
      </c>
      <c r="H2" s="70">
        <v>500</v>
      </c>
      <c r="I2" s="32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24.75" customHeight="1">
      <c r="A3" s="71" t="s">
        <v>2862</v>
      </c>
      <c r="B3" s="39">
        <v>500</v>
      </c>
      <c r="C3" s="39">
        <v>50</v>
      </c>
      <c r="D3" s="39">
        <v>0</v>
      </c>
      <c r="E3" s="39">
        <v>30</v>
      </c>
      <c r="F3" s="39">
        <v>-20</v>
      </c>
      <c r="G3" s="39">
        <v>-10</v>
      </c>
      <c r="H3" s="39">
        <v>500</v>
      </c>
      <c r="I3" s="32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24.75" customHeight="1">
      <c r="A4" s="71" t="s">
        <v>2864</v>
      </c>
      <c r="B4" s="39">
        <v>0</v>
      </c>
      <c r="C4" s="39">
        <v>-50</v>
      </c>
      <c r="D4" s="39">
        <v>0</v>
      </c>
      <c r="E4" s="39">
        <v>30</v>
      </c>
      <c r="F4" s="39">
        <v>10</v>
      </c>
      <c r="G4" s="39">
        <v>-20</v>
      </c>
      <c r="H4" s="39">
        <v>0</v>
      </c>
      <c r="I4" s="44" t="s">
        <v>24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4.75" customHeight="1">
      <c r="A5" s="71" t="s">
        <v>2865</v>
      </c>
      <c r="B5" s="39">
        <v>0</v>
      </c>
      <c r="C5" s="39">
        <v>20</v>
      </c>
      <c r="D5" s="39">
        <v>0</v>
      </c>
      <c r="E5" s="39">
        <v>0</v>
      </c>
      <c r="F5" s="39">
        <v>40</v>
      </c>
      <c r="G5" s="39">
        <v>50</v>
      </c>
      <c r="H5" s="39">
        <v>0</v>
      </c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24.75" customHeight="1">
      <c r="A6" s="71" t="s">
        <v>2866</v>
      </c>
      <c r="B6" s="39">
        <v>100000</v>
      </c>
      <c r="C6" s="39">
        <v>30</v>
      </c>
      <c r="D6" s="39">
        <v>30</v>
      </c>
      <c r="E6" s="39">
        <v>30</v>
      </c>
      <c r="F6" s="39">
        <v>50</v>
      </c>
      <c r="G6" s="39">
        <v>30</v>
      </c>
      <c r="H6" s="39">
        <v>100000</v>
      </c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24.75" customHeight="1">
      <c r="A7" s="71" t="s">
        <v>2868</v>
      </c>
      <c r="B7" s="39">
        <v>800</v>
      </c>
      <c r="C7" s="39">
        <v>40</v>
      </c>
      <c r="D7" s="39">
        <v>50</v>
      </c>
      <c r="E7" s="39">
        <v>30</v>
      </c>
      <c r="F7" s="39">
        <v>0</v>
      </c>
      <c r="G7" s="39">
        <v>0</v>
      </c>
      <c r="H7" s="39">
        <v>800</v>
      </c>
      <c r="I7" s="32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24.75" customHeight="1">
      <c r="A8" s="71" t="s">
        <v>2870</v>
      </c>
      <c r="B8" s="42">
        <v>3000</v>
      </c>
      <c r="C8" s="39">
        <v>50</v>
      </c>
      <c r="D8" s="39">
        <v>70</v>
      </c>
      <c r="E8" s="39">
        <v>10</v>
      </c>
      <c r="F8" s="39">
        <v>0</v>
      </c>
      <c r="G8" s="39">
        <v>20</v>
      </c>
      <c r="H8" s="42">
        <v>3000</v>
      </c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24.75" customHeight="1">
      <c r="A9" s="71" t="s">
        <v>2875</v>
      </c>
      <c r="B9" s="42">
        <v>5000</v>
      </c>
      <c r="C9" s="39">
        <v>70</v>
      </c>
      <c r="D9" s="39">
        <v>10</v>
      </c>
      <c r="E9" s="39">
        <v>10</v>
      </c>
      <c r="F9" s="39">
        <v>20</v>
      </c>
      <c r="G9" s="39">
        <v>20</v>
      </c>
      <c r="H9" s="42">
        <v>5000</v>
      </c>
      <c r="I9" s="32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24.75" customHeight="1">
      <c r="A10" s="71" t="s">
        <v>2881</v>
      </c>
      <c r="B10" s="39">
        <v>0</v>
      </c>
      <c r="C10" s="39">
        <v>50</v>
      </c>
      <c r="D10" s="39">
        <v>10</v>
      </c>
      <c r="E10" s="39">
        <v>20</v>
      </c>
      <c r="F10" s="39">
        <v>20</v>
      </c>
      <c r="G10" s="39">
        <v>10</v>
      </c>
      <c r="H10" s="39">
        <v>0</v>
      </c>
      <c r="I10" s="32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24.75" customHeight="1">
      <c r="A11" s="71" t="s">
        <v>2882</v>
      </c>
      <c r="B11" s="39">
        <v>0</v>
      </c>
      <c r="C11" s="39">
        <v>50</v>
      </c>
      <c r="D11" s="39">
        <v>30</v>
      </c>
      <c r="E11" s="39">
        <v>10</v>
      </c>
      <c r="F11" s="39">
        <v>10</v>
      </c>
      <c r="G11" s="39">
        <v>20</v>
      </c>
      <c r="H11" s="39">
        <v>0</v>
      </c>
      <c r="I11" s="32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24.75" customHeight="1">
      <c r="A12" s="71" t="s">
        <v>2883</v>
      </c>
      <c r="B12" s="39">
        <v>500</v>
      </c>
      <c r="C12" s="39">
        <v>10</v>
      </c>
      <c r="D12" s="39">
        <v>30</v>
      </c>
      <c r="E12" s="39">
        <v>0</v>
      </c>
      <c r="F12" s="39">
        <v>-10</v>
      </c>
      <c r="G12" s="39">
        <v>0</v>
      </c>
      <c r="H12" s="39">
        <v>500</v>
      </c>
      <c r="I12" s="32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24.75" customHeight="1">
      <c r="A13" s="72" t="s">
        <v>2884</v>
      </c>
      <c r="B13" s="73">
        <v>500</v>
      </c>
      <c r="C13" s="73">
        <v>10</v>
      </c>
      <c r="D13" s="73">
        <v>50</v>
      </c>
      <c r="E13" s="73">
        <v>0</v>
      </c>
      <c r="F13" s="73">
        <v>-20</v>
      </c>
      <c r="G13" s="73">
        <v>0</v>
      </c>
      <c r="H13" s="73">
        <v>500</v>
      </c>
      <c r="I13" s="32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24.75" customHeight="1">
      <c r="A14" s="69" t="s">
        <v>2885</v>
      </c>
      <c r="B14" s="70">
        <v>-1000</v>
      </c>
      <c r="C14" s="70">
        <v>-50</v>
      </c>
      <c r="D14" s="70">
        <v>10</v>
      </c>
      <c r="E14" s="70">
        <v>0</v>
      </c>
      <c r="F14" s="70">
        <v>0</v>
      </c>
      <c r="G14" s="70">
        <v>0</v>
      </c>
      <c r="H14" s="70">
        <v>-1000</v>
      </c>
      <c r="I14" s="3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24.75" customHeight="1">
      <c r="A15" s="71" t="s">
        <v>2886</v>
      </c>
      <c r="B15" s="39">
        <v>100</v>
      </c>
      <c r="C15" s="39">
        <v>10</v>
      </c>
      <c r="D15" s="39">
        <v>10</v>
      </c>
      <c r="E15" s="39">
        <v>0</v>
      </c>
      <c r="F15" s="39">
        <v>0</v>
      </c>
      <c r="G15" s="39">
        <v>0</v>
      </c>
      <c r="H15" s="39">
        <v>100</v>
      </c>
      <c r="I15" s="32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24.75" customHeight="1">
      <c r="A16" s="71" t="s">
        <v>2887</v>
      </c>
      <c r="B16" s="42">
        <v>2000</v>
      </c>
      <c r="C16" s="39">
        <v>10</v>
      </c>
      <c r="D16" s="39">
        <v>10</v>
      </c>
      <c r="E16" s="39">
        <v>0</v>
      </c>
      <c r="F16" s="39">
        <v>0</v>
      </c>
      <c r="G16" s="39">
        <v>0</v>
      </c>
      <c r="H16" s="42">
        <v>2000</v>
      </c>
      <c r="I16" s="32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24.75" customHeight="1">
      <c r="A17" s="71" t="s">
        <v>2888</v>
      </c>
      <c r="B17" s="39">
        <v>400</v>
      </c>
      <c r="C17" s="39">
        <v>80</v>
      </c>
      <c r="D17" s="39">
        <v>0</v>
      </c>
      <c r="E17" s="39">
        <v>30</v>
      </c>
      <c r="F17" s="39">
        <v>30</v>
      </c>
      <c r="G17" s="39">
        <v>50</v>
      </c>
      <c r="H17" s="39">
        <v>400</v>
      </c>
      <c r="I17" s="32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24.75" customHeight="1">
      <c r="A18" s="71" t="s">
        <v>2889</v>
      </c>
      <c r="B18" s="39">
        <v>500</v>
      </c>
      <c r="C18" s="39">
        <v>30</v>
      </c>
      <c r="D18" s="39">
        <v>0</v>
      </c>
      <c r="E18" s="39">
        <v>10</v>
      </c>
      <c r="F18" s="39">
        <v>0</v>
      </c>
      <c r="G18" s="39">
        <v>10</v>
      </c>
      <c r="H18" s="39">
        <v>500</v>
      </c>
      <c r="I18" s="32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24.75" customHeight="1">
      <c r="A19" s="71" t="s">
        <v>2890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2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24.75" customHeight="1">
      <c r="A20" s="71" t="s">
        <v>2891</v>
      </c>
      <c r="B20" s="39">
        <v>0</v>
      </c>
      <c r="C20" s="39">
        <v>40</v>
      </c>
      <c r="D20" s="39">
        <v>0</v>
      </c>
      <c r="E20" s="39">
        <v>0</v>
      </c>
      <c r="F20" s="39">
        <v>-10</v>
      </c>
      <c r="G20" s="39">
        <v>-20</v>
      </c>
      <c r="H20" s="39">
        <v>0</v>
      </c>
      <c r="I20" s="3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24.75" customHeight="1">
      <c r="A21" s="71" t="s">
        <v>2892</v>
      </c>
      <c r="B21" s="42">
        <v>3000</v>
      </c>
      <c r="C21" s="39">
        <v>50</v>
      </c>
      <c r="D21" s="39">
        <v>0</v>
      </c>
      <c r="E21" s="39">
        <v>10</v>
      </c>
      <c r="F21" s="39">
        <v>0</v>
      </c>
      <c r="G21" s="39">
        <v>20</v>
      </c>
      <c r="H21" s="42">
        <v>3000</v>
      </c>
      <c r="I21" s="32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24.75" customHeight="1">
      <c r="A22" s="71" t="s">
        <v>2893</v>
      </c>
      <c r="B22" s="42">
        <v>1500</v>
      </c>
      <c r="C22" s="39">
        <v>-50</v>
      </c>
      <c r="D22" s="39">
        <v>10</v>
      </c>
      <c r="E22" s="39">
        <v>20</v>
      </c>
      <c r="F22" s="39">
        <v>0</v>
      </c>
      <c r="G22" s="39">
        <v>-20</v>
      </c>
      <c r="H22" s="42">
        <v>1500</v>
      </c>
      <c r="I22" s="41" t="s">
        <v>41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24.75" customHeight="1">
      <c r="A23" s="71" t="s">
        <v>2894</v>
      </c>
      <c r="B23" s="39">
        <v>500</v>
      </c>
      <c r="C23" s="39">
        <v>10</v>
      </c>
      <c r="D23" s="39">
        <v>0</v>
      </c>
      <c r="E23" s="39">
        <v>0</v>
      </c>
      <c r="F23" s="39">
        <v>-10</v>
      </c>
      <c r="G23" s="39">
        <v>0</v>
      </c>
      <c r="H23" s="39">
        <v>500</v>
      </c>
      <c r="I23" s="32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24.75" customHeight="1">
      <c r="A24" s="71" t="s">
        <v>2895</v>
      </c>
      <c r="B24" s="42">
        <v>1000</v>
      </c>
      <c r="C24" s="39">
        <v>10</v>
      </c>
      <c r="D24" s="39">
        <v>0</v>
      </c>
      <c r="E24" s="39">
        <v>0</v>
      </c>
      <c r="F24" s="39">
        <v>0</v>
      </c>
      <c r="G24" s="39">
        <v>0</v>
      </c>
      <c r="H24" s="42">
        <v>1000</v>
      </c>
      <c r="I24" s="32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24.75" customHeight="1">
      <c r="A25" s="72" t="s">
        <v>2896</v>
      </c>
      <c r="B25" s="74">
        <v>1500</v>
      </c>
      <c r="C25" s="73">
        <v>50</v>
      </c>
      <c r="D25" s="73">
        <v>0</v>
      </c>
      <c r="E25" s="73">
        <v>10</v>
      </c>
      <c r="F25" s="73">
        <v>0</v>
      </c>
      <c r="G25" s="73">
        <v>-10</v>
      </c>
      <c r="H25" s="74">
        <v>1500</v>
      </c>
      <c r="I25" s="32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24.75" customHeight="1">
      <c r="A26" s="69" t="s">
        <v>2897</v>
      </c>
      <c r="B26" s="70">
        <v>1000</v>
      </c>
      <c r="C26" s="70">
        <v>10</v>
      </c>
      <c r="D26" s="70">
        <v>30</v>
      </c>
      <c r="E26" s="70">
        <v>0</v>
      </c>
      <c r="F26" s="70">
        <v>-30</v>
      </c>
      <c r="G26" s="70">
        <v>-30</v>
      </c>
      <c r="H26" s="70">
        <v>1000</v>
      </c>
      <c r="I26" s="32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24.75" customHeight="1">
      <c r="A27" s="71" t="s">
        <v>2898</v>
      </c>
      <c r="B27" s="39">
        <v>1000</v>
      </c>
      <c r="C27" s="39">
        <v>0</v>
      </c>
      <c r="D27" s="39">
        <v>100</v>
      </c>
      <c r="E27" s="39">
        <v>10</v>
      </c>
      <c r="F27" s="39">
        <v>30</v>
      </c>
      <c r="G27" s="39">
        <v>40</v>
      </c>
      <c r="H27" s="39">
        <v>1000</v>
      </c>
      <c r="I27" s="32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24.75" customHeight="1">
      <c r="A28" s="71" t="s">
        <v>2899</v>
      </c>
      <c r="B28" s="42">
        <v>800</v>
      </c>
      <c r="C28" s="39">
        <v>40</v>
      </c>
      <c r="D28" s="39">
        <v>30</v>
      </c>
      <c r="E28" s="39">
        <v>20</v>
      </c>
      <c r="F28" s="39">
        <v>-20</v>
      </c>
      <c r="G28" s="39">
        <v>-10</v>
      </c>
      <c r="H28" s="42">
        <v>800</v>
      </c>
      <c r="I28" s="32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24.75" customHeight="1">
      <c r="A29" s="71" t="s">
        <v>2900</v>
      </c>
      <c r="B29" s="39">
        <v>4000</v>
      </c>
      <c r="C29" s="39">
        <v>50</v>
      </c>
      <c r="D29" s="39">
        <v>10</v>
      </c>
      <c r="E29" s="39">
        <v>0</v>
      </c>
      <c r="F29" s="39">
        <v>-10</v>
      </c>
      <c r="G29" s="39">
        <v>0</v>
      </c>
      <c r="H29" s="39">
        <v>4000</v>
      </c>
      <c r="I29" s="32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4.75" customHeight="1">
      <c r="A30" s="71" t="s">
        <v>2901</v>
      </c>
      <c r="B30" s="39">
        <v>1000</v>
      </c>
      <c r="C30" s="39">
        <v>30</v>
      </c>
      <c r="D30" s="39">
        <v>10</v>
      </c>
      <c r="E30" s="39">
        <v>20</v>
      </c>
      <c r="F30" s="39">
        <v>50</v>
      </c>
      <c r="G30" s="39">
        <v>0</v>
      </c>
      <c r="H30" s="39">
        <v>1000</v>
      </c>
      <c r="I30" s="32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24.75" customHeight="1">
      <c r="A31" s="71" t="s">
        <v>2902</v>
      </c>
      <c r="B31" s="39">
        <v>1800</v>
      </c>
      <c r="C31" s="39">
        <v>40</v>
      </c>
      <c r="D31" s="39">
        <v>30</v>
      </c>
      <c r="E31" s="39">
        <v>30</v>
      </c>
      <c r="F31" s="39">
        <v>50</v>
      </c>
      <c r="G31" s="39">
        <v>30</v>
      </c>
      <c r="H31" s="39">
        <v>1800</v>
      </c>
      <c r="I31" s="32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24.75" customHeight="1">
      <c r="A32" s="71" t="s">
        <v>2903</v>
      </c>
      <c r="B32" s="39">
        <v>-1600</v>
      </c>
      <c r="C32" s="39">
        <v>-40</v>
      </c>
      <c r="D32" s="39">
        <v>30</v>
      </c>
      <c r="E32" s="39">
        <v>30</v>
      </c>
      <c r="F32" s="39">
        <v>0</v>
      </c>
      <c r="G32" s="39">
        <v>50</v>
      </c>
      <c r="H32" s="39">
        <v>-1600</v>
      </c>
      <c r="I32" s="32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24.75" customHeight="1">
      <c r="A33" s="71" t="s">
        <v>2904</v>
      </c>
      <c r="B33" s="42">
        <v>2000</v>
      </c>
      <c r="C33" s="39">
        <v>-50</v>
      </c>
      <c r="D33" s="39">
        <v>0</v>
      </c>
      <c r="E33" s="39">
        <v>10</v>
      </c>
      <c r="F33" s="39">
        <v>20</v>
      </c>
      <c r="G33" s="39">
        <v>-20</v>
      </c>
      <c r="H33" s="42">
        <v>2000</v>
      </c>
      <c r="I33" s="44" t="s">
        <v>24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24.75" customHeight="1">
      <c r="A34" s="71" t="s">
        <v>2905</v>
      </c>
      <c r="B34" s="42">
        <v>500</v>
      </c>
      <c r="C34" s="39">
        <v>50</v>
      </c>
      <c r="D34" s="39">
        <v>30</v>
      </c>
      <c r="E34" s="39">
        <v>20</v>
      </c>
      <c r="F34" s="39">
        <v>-10</v>
      </c>
      <c r="G34" s="39">
        <v>20</v>
      </c>
      <c r="H34" s="42">
        <v>500</v>
      </c>
      <c r="I34" s="32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24.75" customHeight="1">
      <c r="A35" s="71" t="s">
        <v>2906</v>
      </c>
      <c r="B35" s="39">
        <v>1000</v>
      </c>
      <c r="C35" s="39">
        <v>40</v>
      </c>
      <c r="D35" s="39">
        <v>10</v>
      </c>
      <c r="E35" s="39">
        <v>0</v>
      </c>
      <c r="F35" s="39">
        <v>50</v>
      </c>
      <c r="G35" s="39">
        <v>0</v>
      </c>
      <c r="H35" s="39">
        <v>1000</v>
      </c>
      <c r="I35" s="32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24.75" customHeight="1">
      <c r="A36" s="71" t="s">
        <v>2907</v>
      </c>
      <c r="B36" s="42">
        <v>1000</v>
      </c>
      <c r="C36" s="39">
        <v>40</v>
      </c>
      <c r="D36" s="39">
        <v>10</v>
      </c>
      <c r="E36" s="39">
        <v>10</v>
      </c>
      <c r="F36" s="39">
        <v>50</v>
      </c>
      <c r="G36" s="39">
        <v>-20</v>
      </c>
      <c r="H36" s="42">
        <v>1000</v>
      </c>
      <c r="I36" s="32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24.75" customHeight="1">
      <c r="A37" s="72" t="s">
        <v>2908</v>
      </c>
      <c r="B37" s="74">
        <v>800</v>
      </c>
      <c r="C37" s="73">
        <v>50</v>
      </c>
      <c r="D37" s="73">
        <v>0</v>
      </c>
      <c r="E37" s="73">
        <v>20</v>
      </c>
      <c r="F37" s="73">
        <v>30</v>
      </c>
      <c r="G37" s="73">
        <v>50</v>
      </c>
      <c r="H37" s="74">
        <v>800</v>
      </c>
      <c r="I37" s="32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24.75" customHeight="1">
      <c r="A38" s="69" t="s">
        <v>2909</v>
      </c>
      <c r="B38" s="70">
        <v>500</v>
      </c>
      <c r="C38" s="70">
        <v>40</v>
      </c>
      <c r="D38" s="70">
        <v>0</v>
      </c>
      <c r="E38" s="70">
        <v>0</v>
      </c>
      <c r="F38" s="70">
        <v>40</v>
      </c>
      <c r="G38" s="70">
        <v>0</v>
      </c>
      <c r="H38" s="70">
        <v>500</v>
      </c>
      <c r="I38" s="32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24.75" customHeight="1">
      <c r="A39" s="71" t="s">
        <v>2910</v>
      </c>
      <c r="B39" s="39">
        <v>1300</v>
      </c>
      <c r="C39" s="39">
        <v>40</v>
      </c>
      <c r="D39" s="39">
        <v>0</v>
      </c>
      <c r="E39" s="39">
        <v>30</v>
      </c>
      <c r="F39" s="39">
        <v>50</v>
      </c>
      <c r="G39" s="39">
        <v>50</v>
      </c>
      <c r="H39" s="39">
        <v>1300</v>
      </c>
      <c r="I39" s="32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24.75" customHeight="1">
      <c r="A40" s="71" t="s">
        <v>2911</v>
      </c>
      <c r="B40" s="42">
        <v>2000</v>
      </c>
      <c r="C40" s="39">
        <v>0</v>
      </c>
      <c r="D40" s="39">
        <v>0</v>
      </c>
      <c r="E40" s="39">
        <v>30</v>
      </c>
      <c r="F40" s="39">
        <v>50</v>
      </c>
      <c r="G40" s="39">
        <v>0</v>
      </c>
      <c r="H40" s="42">
        <v>2000</v>
      </c>
      <c r="I40" s="32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24.75" customHeight="1">
      <c r="A41" s="71" t="s">
        <v>2912</v>
      </c>
      <c r="B41" s="39">
        <v>300</v>
      </c>
      <c r="C41" s="39">
        <v>10</v>
      </c>
      <c r="D41" s="39">
        <v>0</v>
      </c>
      <c r="E41" s="39">
        <v>10</v>
      </c>
      <c r="F41" s="39">
        <v>40</v>
      </c>
      <c r="G41" s="39">
        <v>20</v>
      </c>
      <c r="H41" s="39">
        <v>300</v>
      </c>
      <c r="I41" s="32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24.75" customHeight="1">
      <c r="A42" s="71" t="s">
        <v>2913</v>
      </c>
      <c r="B42" s="39">
        <v>1000</v>
      </c>
      <c r="C42" s="39">
        <v>-50</v>
      </c>
      <c r="D42" s="39">
        <v>10</v>
      </c>
      <c r="E42" s="39">
        <v>20</v>
      </c>
      <c r="F42" s="39">
        <v>0</v>
      </c>
      <c r="G42" s="39">
        <v>-20</v>
      </c>
      <c r="H42" s="39">
        <v>1000</v>
      </c>
      <c r="I42" s="41" t="s">
        <v>41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24.75" customHeight="1">
      <c r="A43" s="71" t="s">
        <v>2914</v>
      </c>
      <c r="B43" s="39">
        <v>1000</v>
      </c>
      <c r="C43" s="39">
        <v>30</v>
      </c>
      <c r="D43" s="39">
        <v>10</v>
      </c>
      <c r="E43" s="39">
        <v>0</v>
      </c>
      <c r="F43" s="39">
        <v>10</v>
      </c>
      <c r="G43" s="39">
        <v>-20</v>
      </c>
      <c r="H43" s="39">
        <v>1000</v>
      </c>
      <c r="I43" s="32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24.75" customHeight="1">
      <c r="A44" s="71" t="s">
        <v>2915</v>
      </c>
      <c r="B44" s="39">
        <v>1200</v>
      </c>
      <c r="C44" s="39">
        <v>40</v>
      </c>
      <c r="D44" s="39">
        <v>0</v>
      </c>
      <c r="E44" s="39">
        <v>0</v>
      </c>
      <c r="F44" s="39">
        <v>30</v>
      </c>
      <c r="G44" s="39">
        <v>0</v>
      </c>
      <c r="H44" s="39">
        <v>1200</v>
      </c>
      <c r="I44" s="32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24.75" customHeight="1">
      <c r="A45" s="71" t="s">
        <v>2916</v>
      </c>
      <c r="B45" s="39">
        <v>5000</v>
      </c>
      <c r="C45" s="39">
        <v>80</v>
      </c>
      <c r="D45" s="39">
        <v>100</v>
      </c>
      <c r="E45" s="39">
        <v>0</v>
      </c>
      <c r="F45" s="39">
        <v>50</v>
      </c>
      <c r="G45" s="39">
        <v>50</v>
      </c>
      <c r="H45" s="39">
        <v>5000</v>
      </c>
      <c r="I45" s="32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24.75" customHeight="1">
      <c r="A46" s="71" t="s">
        <v>2917</v>
      </c>
      <c r="B46" s="42">
        <v>800</v>
      </c>
      <c r="C46" s="39">
        <v>60</v>
      </c>
      <c r="D46" s="39">
        <v>0</v>
      </c>
      <c r="E46" s="39">
        <v>0</v>
      </c>
      <c r="F46" s="39">
        <v>50</v>
      </c>
      <c r="G46" s="39">
        <v>20</v>
      </c>
      <c r="H46" s="42">
        <v>800</v>
      </c>
      <c r="I46" s="32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24.75" customHeight="1">
      <c r="A47" s="71" t="s">
        <v>2918</v>
      </c>
      <c r="B47" s="39">
        <v>1300</v>
      </c>
      <c r="C47" s="39">
        <v>40</v>
      </c>
      <c r="D47" s="39">
        <v>30</v>
      </c>
      <c r="E47" s="39">
        <v>30</v>
      </c>
      <c r="F47" s="39">
        <v>50</v>
      </c>
      <c r="G47" s="39">
        <v>50</v>
      </c>
      <c r="H47" s="39">
        <v>1300</v>
      </c>
      <c r="I47" s="32"/>
      <c r="J47" s="39"/>
      <c r="K47" s="39"/>
      <c r="L47" s="39"/>
      <c r="M47" s="39"/>
      <c r="N47" s="39"/>
      <c r="O47" s="39"/>
      <c r="P47" s="75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24.75" customHeight="1">
      <c r="A48" s="71" t="s">
        <v>2919</v>
      </c>
      <c r="B48" s="42">
        <v>900</v>
      </c>
      <c r="C48" s="39">
        <v>40</v>
      </c>
      <c r="D48" s="39">
        <v>50</v>
      </c>
      <c r="E48" s="39">
        <v>30</v>
      </c>
      <c r="F48" s="39">
        <v>50</v>
      </c>
      <c r="G48" s="39">
        <v>50</v>
      </c>
      <c r="H48" s="42">
        <v>900</v>
      </c>
      <c r="I48" s="32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24.75" customHeight="1">
      <c r="A49" s="72" t="s">
        <v>2920</v>
      </c>
      <c r="B49" s="74">
        <v>1000</v>
      </c>
      <c r="C49" s="73">
        <v>20</v>
      </c>
      <c r="D49" s="73">
        <v>30</v>
      </c>
      <c r="E49" s="73">
        <v>0</v>
      </c>
      <c r="F49" s="73">
        <v>20</v>
      </c>
      <c r="G49" s="73">
        <v>40</v>
      </c>
      <c r="H49" s="74">
        <v>1000</v>
      </c>
      <c r="I49" s="32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24.75" customHeight="1">
      <c r="A50" s="69" t="s">
        <v>2921</v>
      </c>
      <c r="B50" s="70">
        <v>0</v>
      </c>
      <c r="C50" s="70">
        <v>0</v>
      </c>
      <c r="D50" s="70">
        <v>10</v>
      </c>
      <c r="E50" s="70">
        <v>0</v>
      </c>
      <c r="F50" s="70">
        <v>0</v>
      </c>
      <c r="G50" s="70">
        <v>0</v>
      </c>
      <c r="H50" s="70">
        <v>0</v>
      </c>
      <c r="I50" s="32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24.75" customHeight="1">
      <c r="A51" s="71" t="s">
        <v>2922</v>
      </c>
      <c r="B51" s="39">
        <v>800</v>
      </c>
      <c r="C51" s="39">
        <v>30</v>
      </c>
      <c r="D51" s="39">
        <v>10</v>
      </c>
      <c r="E51" s="39">
        <v>30</v>
      </c>
      <c r="F51" s="39">
        <v>50</v>
      </c>
      <c r="G51" s="39">
        <v>0</v>
      </c>
      <c r="H51" s="39">
        <v>800</v>
      </c>
      <c r="I51" s="32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24.75" customHeight="1">
      <c r="A52" s="71" t="s">
        <v>2923</v>
      </c>
      <c r="B52" s="42">
        <v>900</v>
      </c>
      <c r="C52" s="39">
        <v>40</v>
      </c>
      <c r="D52" s="39">
        <v>30</v>
      </c>
      <c r="E52" s="39">
        <v>30</v>
      </c>
      <c r="F52" s="39">
        <v>50</v>
      </c>
      <c r="G52" s="39">
        <v>50</v>
      </c>
      <c r="H52" s="42">
        <v>900</v>
      </c>
      <c r="I52" s="32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24.75" customHeight="1">
      <c r="A53" s="71" t="s">
        <v>2924</v>
      </c>
      <c r="B53" s="39">
        <v>2000</v>
      </c>
      <c r="C53" s="39">
        <v>40</v>
      </c>
      <c r="D53" s="39">
        <v>30</v>
      </c>
      <c r="E53" s="39">
        <v>10</v>
      </c>
      <c r="F53" s="39">
        <v>20</v>
      </c>
      <c r="G53" s="39">
        <v>-20</v>
      </c>
      <c r="H53" s="39">
        <v>2000</v>
      </c>
      <c r="I53" s="3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24.75" customHeight="1">
      <c r="A54" s="71" t="s">
        <v>2925</v>
      </c>
      <c r="B54" s="39">
        <v>1700</v>
      </c>
      <c r="C54" s="39">
        <v>70</v>
      </c>
      <c r="D54" s="39">
        <v>10</v>
      </c>
      <c r="E54" s="39">
        <v>0</v>
      </c>
      <c r="F54" s="39">
        <v>50</v>
      </c>
      <c r="G54" s="39">
        <v>10</v>
      </c>
      <c r="H54" s="39">
        <v>1700</v>
      </c>
      <c r="I54" s="32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24.75" customHeight="1">
      <c r="A55" s="71" t="s">
        <v>2926</v>
      </c>
      <c r="B55" s="42">
        <v>1500</v>
      </c>
      <c r="C55" s="39">
        <v>-50</v>
      </c>
      <c r="D55" s="39">
        <v>0</v>
      </c>
      <c r="E55" s="39">
        <v>0</v>
      </c>
      <c r="F55" s="39">
        <v>-10</v>
      </c>
      <c r="G55" s="39">
        <v>-20</v>
      </c>
      <c r="H55" s="42">
        <v>1500</v>
      </c>
      <c r="I55" s="44" t="s">
        <v>24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24.75" customHeight="1">
      <c r="A56" s="71" t="s">
        <v>2927</v>
      </c>
      <c r="B56" s="39">
        <v>1000</v>
      </c>
      <c r="C56" s="39">
        <v>30</v>
      </c>
      <c r="D56" s="39">
        <v>10</v>
      </c>
      <c r="E56" s="39">
        <v>0</v>
      </c>
      <c r="F56" s="39">
        <v>-10</v>
      </c>
      <c r="G56" s="39">
        <v>50</v>
      </c>
      <c r="H56" s="39">
        <v>1000</v>
      </c>
      <c r="I56" s="32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24.75" customHeight="1">
      <c r="A57" s="71" t="s">
        <v>2928</v>
      </c>
      <c r="B57" s="42">
        <v>900</v>
      </c>
      <c r="C57" s="39">
        <v>40</v>
      </c>
      <c r="D57" s="39">
        <v>10</v>
      </c>
      <c r="E57" s="39">
        <v>30</v>
      </c>
      <c r="F57" s="39">
        <v>50</v>
      </c>
      <c r="G57" s="39">
        <v>50</v>
      </c>
      <c r="H57" s="42">
        <v>900</v>
      </c>
      <c r="I57" s="32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24.75" customHeight="1">
      <c r="A58" s="71" t="s">
        <v>2929</v>
      </c>
      <c r="B58" s="42">
        <v>1000</v>
      </c>
      <c r="C58" s="39">
        <v>50</v>
      </c>
      <c r="D58" s="39">
        <v>0</v>
      </c>
      <c r="E58" s="39">
        <v>10</v>
      </c>
      <c r="F58" s="39">
        <v>30</v>
      </c>
      <c r="G58" s="39">
        <v>40</v>
      </c>
      <c r="H58" s="42">
        <v>1000</v>
      </c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24.75" customHeight="1">
      <c r="A59" s="71" t="s">
        <v>2930</v>
      </c>
      <c r="B59" s="39">
        <v>4500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4500</v>
      </c>
      <c r="I59" s="32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24.75" customHeight="1">
      <c r="A60" s="71" t="s">
        <v>2931</v>
      </c>
      <c r="B60" s="42">
        <v>200</v>
      </c>
      <c r="C60" s="39">
        <v>40</v>
      </c>
      <c r="D60" s="39">
        <v>0</v>
      </c>
      <c r="E60" s="39">
        <v>30</v>
      </c>
      <c r="F60" s="39">
        <v>40</v>
      </c>
      <c r="G60" s="39">
        <v>0</v>
      </c>
      <c r="H60" s="42">
        <v>200</v>
      </c>
      <c r="I60" s="32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24.75" customHeight="1">
      <c r="A61" s="72" t="s">
        <v>2932</v>
      </c>
      <c r="B61" s="74">
        <v>1800</v>
      </c>
      <c r="C61" s="73">
        <v>40</v>
      </c>
      <c r="D61" s="73">
        <v>0</v>
      </c>
      <c r="E61" s="73">
        <v>30</v>
      </c>
      <c r="F61" s="73">
        <v>50</v>
      </c>
      <c r="G61" s="73">
        <v>40</v>
      </c>
      <c r="H61" s="74">
        <v>1800</v>
      </c>
      <c r="I61" s="32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24.75" customHeight="1">
      <c r="A62" s="69" t="s">
        <v>2933</v>
      </c>
      <c r="B62" s="70">
        <v>200</v>
      </c>
      <c r="C62" s="70">
        <v>40</v>
      </c>
      <c r="D62" s="70">
        <v>0</v>
      </c>
      <c r="E62" s="70">
        <v>30</v>
      </c>
      <c r="F62" s="70">
        <v>40</v>
      </c>
      <c r="G62" s="70">
        <v>0</v>
      </c>
      <c r="H62" s="70">
        <v>200</v>
      </c>
      <c r="I62" s="3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24.75" customHeight="1">
      <c r="A63" s="71" t="s">
        <v>2934</v>
      </c>
      <c r="B63" s="39">
        <v>1000</v>
      </c>
      <c r="C63" s="39">
        <v>60</v>
      </c>
      <c r="D63" s="39">
        <v>10</v>
      </c>
      <c r="E63" s="39">
        <v>0</v>
      </c>
      <c r="F63" s="39">
        <v>20</v>
      </c>
      <c r="G63" s="39">
        <v>20</v>
      </c>
      <c r="H63" s="39">
        <v>1000</v>
      </c>
      <c r="I63" s="32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24.75" customHeight="1">
      <c r="A64" s="71" t="s">
        <v>2935</v>
      </c>
      <c r="B64" s="42">
        <v>0</v>
      </c>
      <c r="C64" s="39">
        <v>40</v>
      </c>
      <c r="D64" s="39">
        <v>0</v>
      </c>
      <c r="E64" s="39">
        <v>30</v>
      </c>
      <c r="F64" s="39">
        <v>30</v>
      </c>
      <c r="G64" s="39">
        <v>50</v>
      </c>
      <c r="H64" s="42">
        <v>0</v>
      </c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24.75" customHeight="1">
      <c r="A65" s="71" t="s">
        <v>2936</v>
      </c>
      <c r="B65" s="39">
        <v>2000</v>
      </c>
      <c r="C65" s="39">
        <v>0</v>
      </c>
      <c r="D65" s="39">
        <v>0</v>
      </c>
      <c r="E65" s="39">
        <v>30</v>
      </c>
      <c r="F65" s="39">
        <v>10</v>
      </c>
      <c r="G65" s="39">
        <v>10</v>
      </c>
      <c r="H65" s="39">
        <v>2000</v>
      </c>
      <c r="I65" s="32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24.75" customHeight="1">
      <c r="A66" s="71" t="s">
        <v>2937</v>
      </c>
      <c r="B66" s="39">
        <v>1000</v>
      </c>
      <c r="C66" s="39">
        <v>30</v>
      </c>
      <c r="D66" s="39">
        <v>0</v>
      </c>
      <c r="E66" s="39">
        <v>10</v>
      </c>
      <c r="F66" s="39">
        <v>20</v>
      </c>
      <c r="G66" s="39">
        <v>40</v>
      </c>
      <c r="H66" s="39">
        <v>1000</v>
      </c>
      <c r="I66" s="32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24.75" customHeight="1">
      <c r="A67" s="71" t="s">
        <v>2938</v>
      </c>
      <c r="B67" s="39">
        <v>5000</v>
      </c>
      <c r="C67" s="39">
        <v>50</v>
      </c>
      <c r="D67" s="39">
        <v>30</v>
      </c>
      <c r="E67" s="39">
        <v>30</v>
      </c>
      <c r="F67" s="39">
        <v>50</v>
      </c>
      <c r="G67" s="39">
        <v>20</v>
      </c>
      <c r="H67" s="39">
        <v>5000</v>
      </c>
      <c r="I67" s="32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24.75" customHeight="1">
      <c r="A68" s="71" t="s">
        <v>2939</v>
      </c>
      <c r="B68" s="39">
        <v>-1000</v>
      </c>
      <c r="C68" s="39">
        <v>-50</v>
      </c>
      <c r="D68" s="39">
        <v>0</v>
      </c>
      <c r="E68" s="39">
        <v>30</v>
      </c>
      <c r="F68" s="39">
        <v>0</v>
      </c>
      <c r="G68" s="39">
        <v>-20</v>
      </c>
      <c r="H68" s="39">
        <v>-1000</v>
      </c>
      <c r="I68" s="41" t="s">
        <v>41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24.75" customHeight="1">
      <c r="A69" s="71" t="s">
        <v>2940</v>
      </c>
      <c r="B69" s="42">
        <v>500</v>
      </c>
      <c r="C69" s="39">
        <v>50</v>
      </c>
      <c r="D69" s="39">
        <v>10</v>
      </c>
      <c r="E69" s="39">
        <v>30</v>
      </c>
      <c r="F69" s="39">
        <v>50</v>
      </c>
      <c r="G69" s="39">
        <v>30</v>
      </c>
      <c r="H69" s="42">
        <v>500</v>
      </c>
      <c r="I69" s="32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24.75" customHeight="1">
      <c r="A70" s="71" t="s">
        <v>2941</v>
      </c>
      <c r="B70" s="42">
        <v>3500</v>
      </c>
      <c r="C70" s="39">
        <v>40</v>
      </c>
      <c r="D70" s="39">
        <v>10</v>
      </c>
      <c r="E70" s="39">
        <v>20</v>
      </c>
      <c r="F70" s="39">
        <v>10</v>
      </c>
      <c r="G70" s="39">
        <v>0</v>
      </c>
      <c r="H70" s="42">
        <v>3500</v>
      </c>
      <c r="I70" s="32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24.75" customHeight="1">
      <c r="A71" s="71" t="s">
        <v>2942</v>
      </c>
      <c r="B71" s="39">
        <v>1200</v>
      </c>
      <c r="C71" s="39">
        <v>40</v>
      </c>
      <c r="D71" s="39">
        <v>10</v>
      </c>
      <c r="E71" s="39">
        <v>0</v>
      </c>
      <c r="F71" s="39">
        <v>30</v>
      </c>
      <c r="G71" s="39">
        <v>0</v>
      </c>
      <c r="H71" s="39">
        <v>1200</v>
      </c>
      <c r="I71" s="32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24.75" customHeight="1">
      <c r="A72" s="71" t="s">
        <v>2943</v>
      </c>
      <c r="B72" s="42">
        <v>1500</v>
      </c>
      <c r="C72" s="39">
        <v>50</v>
      </c>
      <c r="D72" s="39">
        <v>30</v>
      </c>
      <c r="E72" s="39">
        <v>0</v>
      </c>
      <c r="F72" s="39">
        <v>20</v>
      </c>
      <c r="G72" s="39">
        <v>20</v>
      </c>
      <c r="H72" s="42">
        <v>1500</v>
      </c>
      <c r="I72" s="32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24.75" customHeight="1">
      <c r="A73" s="72" t="s">
        <v>2944</v>
      </c>
      <c r="B73" s="74">
        <v>900</v>
      </c>
      <c r="C73" s="73">
        <v>40</v>
      </c>
      <c r="D73" s="73">
        <v>30</v>
      </c>
      <c r="E73" s="73">
        <v>30</v>
      </c>
      <c r="F73" s="73">
        <v>50</v>
      </c>
      <c r="G73" s="73">
        <v>50</v>
      </c>
      <c r="H73" s="74">
        <v>900</v>
      </c>
      <c r="I73" s="32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24.75" customHeight="1">
      <c r="A74" s="69" t="s">
        <v>2945</v>
      </c>
      <c r="B74" s="70">
        <v>1000</v>
      </c>
      <c r="C74" s="70">
        <v>40</v>
      </c>
      <c r="D74" s="70">
        <v>30</v>
      </c>
      <c r="E74" s="70">
        <v>10</v>
      </c>
      <c r="F74" s="70">
        <v>40</v>
      </c>
      <c r="G74" s="70">
        <v>-20</v>
      </c>
      <c r="H74" s="70">
        <v>1000</v>
      </c>
      <c r="I74" s="32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24.75" customHeight="1">
      <c r="A75" s="71" t="s">
        <v>2946</v>
      </c>
      <c r="B75" s="39">
        <v>1500</v>
      </c>
      <c r="C75" s="39">
        <v>50</v>
      </c>
      <c r="D75" s="39">
        <v>30</v>
      </c>
      <c r="E75" s="39">
        <v>10</v>
      </c>
      <c r="F75" s="39">
        <v>10</v>
      </c>
      <c r="G75" s="39">
        <v>10</v>
      </c>
      <c r="H75" s="39">
        <v>1500</v>
      </c>
      <c r="I75" s="32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24.75" customHeight="1">
      <c r="A76" s="71" t="s">
        <v>2947</v>
      </c>
      <c r="B76" s="42">
        <v>500</v>
      </c>
      <c r="C76" s="39">
        <v>20</v>
      </c>
      <c r="D76" s="39">
        <v>100</v>
      </c>
      <c r="E76" s="39">
        <v>0</v>
      </c>
      <c r="F76" s="39">
        <v>20</v>
      </c>
      <c r="G76" s="39">
        <v>0</v>
      </c>
      <c r="H76" s="42">
        <v>500</v>
      </c>
      <c r="I76" s="32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24.75" customHeight="1">
      <c r="A77" s="71" t="s">
        <v>2948</v>
      </c>
      <c r="B77" s="39">
        <v>5000</v>
      </c>
      <c r="C77" s="39">
        <v>50</v>
      </c>
      <c r="D77" s="39">
        <v>10</v>
      </c>
      <c r="E77" s="39">
        <v>30</v>
      </c>
      <c r="F77" s="39">
        <v>20</v>
      </c>
      <c r="G77" s="39">
        <v>20</v>
      </c>
      <c r="H77" s="39">
        <v>5000</v>
      </c>
      <c r="I77" s="32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24.75" customHeight="1">
      <c r="A78" s="71" t="s">
        <v>2949</v>
      </c>
      <c r="B78" s="39">
        <v>200</v>
      </c>
      <c r="C78" s="39">
        <v>40</v>
      </c>
      <c r="D78" s="39">
        <v>0</v>
      </c>
      <c r="E78" s="39">
        <v>0</v>
      </c>
      <c r="F78" s="39">
        <v>60</v>
      </c>
      <c r="G78" s="39">
        <v>40</v>
      </c>
      <c r="H78" s="39">
        <v>200</v>
      </c>
      <c r="I78" s="32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24.75" customHeight="1">
      <c r="A79" s="71" t="s">
        <v>2950</v>
      </c>
      <c r="B79" s="39">
        <v>-1000</v>
      </c>
      <c r="C79" s="39">
        <v>-50</v>
      </c>
      <c r="D79" s="39">
        <v>0</v>
      </c>
      <c r="E79" s="39">
        <v>30</v>
      </c>
      <c r="F79" s="39">
        <v>0</v>
      </c>
      <c r="G79" s="39">
        <v>-20</v>
      </c>
      <c r="H79" s="39">
        <v>-1000</v>
      </c>
      <c r="I79" s="41" t="s">
        <v>41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24.75" customHeight="1">
      <c r="A80" s="71" t="s">
        <v>2951</v>
      </c>
      <c r="B80" s="39">
        <v>200</v>
      </c>
      <c r="C80" s="39">
        <v>40</v>
      </c>
      <c r="D80" s="39">
        <v>0</v>
      </c>
      <c r="E80" s="39">
        <v>30</v>
      </c>
      <c r="F80" s="39">
        <v>30</v>
      </c>
      <c r="G80" s="39">
        <v>30</v>
      </c>
      <c r="H80" s="39">
        <v>200</v>
      </c>
      <c r="I80" s="32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24.75" customHeight="1">
      <c r="A81" s="71" t="s">
        <v>2952</v>
      </c>
      <c r="B81" s="42">
        <v>300</v>
      </c>
      <c r="C81" s="39">
        <v>50</v>
      </c>
      <c r="D81" s="39">
        <v>0</v>
      </c>
      <c r="E81" s="39">
        <v>0</v>
      </c>
      <c r="F81" s="39">
        <v>40</v>
      </c>
      <c r="G81" s="39">
        <v>0</v>
      </c>
      <c r="H81" s="42">
        <v>300</v>
      </c>
      <c r="I81" s="32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24.75" customHeight="1">
      <c r="A82" s="71" t="s">
        <v>2953</v>
      </c>
      <c r="B82" s="42">
        <v>800</v>
      </c>
      <c r="C82" s="39">
        <v>50</v>
      </c>
      <c r="D82" s="39">
        <v>0</v>
      </c>
      <c r="E82" s="39">
        <v>20</v>
      </c>
      <c r="F82" s="39">
        <v>30</v>
      </c>
      <c r="G82" s="39">
        <v>50</v>
      </c>
      <c r="H82" s="42">
        <v>800</v>
      </c>
      <c r="I82" s="32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24.75" customHeight="1">
      <c r="A83" s="71" t="s">
        <v>2954</v>
      </c>
      <c r="B83" s="39">
        <v>1500</v>
      </c>
      <c r="C83" s="39">
        <v>30</v>
      </c>
      <c r="D83" s="39">
        <v>0</v>
      </c>
      <c r="E83" s="39">
        <v>0</v>
      </c>
      <c r="F83" s="39">
        <v>40</v>
      </c>
      <c r="G83" s="39">
        <v>-10</v>
      </c>
      <c r="H83" s="39">
        <v>1500</v>
      </c>
      <c r="I83" s="32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24.75" customHeight="1">
      <c r="A84" s="71" t="s">
        <v>2955</v>
      </c>
      <c r="B84" s="42">
        <v>20000</v>
      </c>
      <c r="C84" s="39">
        <v>-50</v>
      </c>
      <c r="D84" s="39">
        <v>10</v>
      </c>
      <c r="E84" s="39">
        <v>10</v>
      </c>
      <c r="F84" s="39">
        <v>30</v>
      </c>
      <c r="G84" s="39">
        <v>20</v>
      </c>
      <c r="H84" s="42">
        <v>20000</v>
      </c>
      <c r="I84" s="32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24.75" customHeight="1">
      <c r="A85" s="72" t="s">
        <v>2956</v>
      </c>
      <c r="B85" s="74">
        <v>1000</v>
      </c>
      <c r="C85" s="73">
        <v>60</v>
      </c>
      <c r="D85" s="73">
        <v>0</v>
      </c>
      <c r="E85" s="73">
        <v>0</v>
      </c>
      <c r="F85" s="73">
        <v>20</v>
      </c>
      <c r="G85" s="73">
        <v>20</v>
      </c>
      <c r="H85" s="74">
        <v>1000</v>
      </c>
      <c r="I85" s="32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24.75" customHeight="1">
      <c r="A86" s="69" t="s">
        <v>2957</v>
      </c>
      <c r="B86" s="70">
        <v>500</v>
      </c>
      <c r="C86" s="70">
        <v>20</v>
      </c>
      <c r="D86" s="70">
        <v>0</v>
      </c>
      <c r="E86" s="70">
        <v>30</v>
      </c>
      <c r="F86" s="70">
        <v>30</v>
      </c>
      <c r="G86" s="70">
        <v>20</v>
      </c>
      <c r="H86" s="70">
        <v>500</v>
      </c>
      <c r="I86" s="32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24.75" customHeight="1">
      <c r="A87" s="71" t="s">
        <v>2958</v>
      </c>
      <c r="B87" s="39">
        <v>500</v>
      </c>
      <c r="C87" s="39">
        <v>50</v>
      </c>
      <c r="D87" s="39">
        <v>0</v>
      </c>
      <c r="E87" s="39">
        <v>10</v>
      </c>
      <c r="F87" s="39">
        <v>20</v>
      </c>
      <c r="G87" s="39">
        <v>30</v>
      </c>
      <c r="H87" s="39">
        <v>500</v>
      </c>
      <c r="I87" s="32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24.75" customHeight="1">
      <c r="A88" s="71" t="s">
        <v>2959</v>
      </c>
      <c r="B88" s="42">
        <v>500</v>
      </c>
      <c r="C88" s="39">
        <v>50</v>
      </c>
      <c r="D88" s="39">
        <v>30</v>
      </c>
      <c r="E88" s="39">
        <v>10</v>
      </c>
      <c r="F88" s="39">
        <v>20</v>
      </c>
      <c r="G88" s="39">
        <v>30</v>
      </c>
      <c r="H88" s="42">
        <v>500</v>
      </c>
      <c r="I88" s="32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24.75" customHeight="1">
      <c r="A89" s="71" t="s">
        <v>2960</v>
      </c>
      <c r="B89" s="39">
        <v>700</v>
      </c>
      <c r="C89" s="39">
        <v>10</v>
      </c>
      <c r="D89" s="39">
        <v>50</v>
      </c>
      <c r="E89" s="39">
        <v>30</v>
      </c>
      <c r="F89" s="39">
        <v>50</v>
      </c>
      <c r="G89" s="39">
        <v>0</v>
      </c>
      <c r="H89" s="39">
        <v>700</v>
      </c>
      <c r="I89" s="32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24.75" customHeight="1">
      <c r="A90" s="71" t="s">
        <v>2961</v>
      </c>
      <c r="B90" s="39">
        <v>800</v>
      </c>
      <c r="C90" s="39">
        <v>0</v>
      </c>
      <c r="D90" s="39">
        <v>70</v>
      </c>
      <c r="E90" s="39">
        <v>20</v>
      </c>
      <c r="F90" s="39">
        <v>40</v>
      </c>
      <c r="G90" s="39">
        <v>10</v>
      </c>
      <c r="H90" s="39">
        <v>800</v>
      </c>
      <c r="I90" s="32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24.75" customHeight="1">
      <c r="A91" s="71" t="s">
        <v>2962</v>
      </c>
      <c r="B91" s="39">
        <v>1700</v>
      </c>
      <c r="C91" s="39">
        <v>70</v>
      </c>
      <c r="D91" s="39">
        <v>10</v>
      </c>
      <c r="E91" s="39">
        <v>0</v>
      </c>
      <c r="F91" s="39">
        <v>50</v>
      </c>
      <c r="G91" s="39">
        <v>10</v>
      </c>
      <c r="H91" s="39">
        <v>1700</v>
      </c>
      <c r="I91" s="32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24.75" customHeight="1">
      <c r="A92" s="71" t="s">
        <v>2963</v>
      </c>
      <c r="B92" s="39">
        <v>3000</v>
      </c>
      <c r="C92" s="39">
        <v>-50</v>
      </c>
      <c r="D92" s="39">
        <v>10</v>
      </c>
      <c r="E92" s="39">
        <v>30</v>
      </c>
      <c r="F92" s="39">
        <v>-10</v>
      </c>
      <c r="G92" s="39">
        <v>-20</v>
      </c>
      <c r="H92" s="39">
        <v>3000</v>
      </c>
      <c r="I92" s="44" t="s">
        <v>24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24.75" customHeight="1">
      <c r="A93" s="71" t="s">
        <v>2964</v>
      </c>
      <c r="B93" s="42">
        <v>1200</v>
      </c>
      <c r="C93" s="39">
        <v>40</v>
      </c>
      <c r="D93" s="39">
        <v>30</v>
      </c>
      <c r="E93" s="39">
        <v>0</v>
      </c>
      <c r="F93" s="39">
        <v>30</v>
      </c>
      <c r="G93" s="39">
        <v>0</v>
      </c>
      <c r="H93" s="42">
        <v>1200</v>
      </c>
      <c r="I93" s="32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24.75" customHeight="1">
      <c r="A94" s="71" t="s">
        <v>2965</v>
      </c>
      <c r="B94" s="42">
        <v>1000</v>
      </c>
      <c r="C94" s="39">
        <v>20</v>
      </c>
      <c r="D94" s="39">
        <v>30</v>
      </c>
      <c r="E94" s="39">
        <v>20</v>
      </c>
      <c r="F94" s="39">
        <v>30</v>
      </c>
      <c r="G94" s="39">
        <v>0</v>
      </c>
      <c r="H94" s="42">
        <v>1000</v>
      </c>
      <c r="I94" s="32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24.75" customHeight="1">
      <c r="A95" s="71" t="s">
        <v>2966</v>
      </c>
      <c r="B95" s="39">
        <v>200</v>
      </c>
      <c r="C95" s="39">
        <v>70</v>
      </c>
      <c r="D95" s="39">
        <v>50</v>
      </c>
      <c r="E95" s="39">
        <v>10</v>
      </c>
      <c r="F95" s="39">
        <v>30</v>
      </c>
      <c r="G95" s="39">
        <v>20</v>
      </c>
      <c r="H95" s="39">
        <v>200</v>
      </c>
      <c r="I95" s="32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24.75" customHeight="1">
      <c r="A96" s="71" t="s">
        <v>2967</v>
      </c>
      <c r="B96" s="42">
        <v>300</v>
      </c>
      <c r="C96" s="39">
        <v>40</v>
      </c>
      <c r="D96" s="39">
        <v>70</v>
      </c>
      <c r="E96" s="39">
        <v>10</v>
      </c>
      <c r="F96" s="39">
        <v>50</v>
      </c>
      <c r="G96" s="39">
        <v>50</v>
      </c>
      <c r="H96" s="42">
        <v>300</v>
      </c>
      <c r="I96" s="32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24.75" customHeight="1">
      <c r="A97" s="72" t="s">
        <v>2968</v>
      </c>
      <c r="B97" s="74">
        <v>300</v>
      </c>
      <c r="C97" s="73">
        <v>10</v>
      </c>
      <c r="D97" s="73">
        <v>10</v>
      </c>
      <c r="E97" s="73">
        <v>0</v>
      </c>
      <c r="F97" s="73">
        <v>30</v>
      </c>
      <c r="G97" s="73">
        <v>0</v>
      </c>
      <c r="H97" s="74">
        <v>300</v>
      </c>
      <c r="I97" s="32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24.75" customHeight="1">
      <c r="A98" s="69" t="s">
        <v>2969</v>
      </c>
      <c r="B98" s="70">
        <v>5000</v>
      </c>
      <c r="C98" s="70">
        <v>30</v>
      </c>
      <c r="D98" s="70">
        <v>10</v>
      </c>
      <c r="E98" s="70">
        <v>20</v>
      </c>
      <c r="F98" s="70">
        <v>30</v>
      </c>
      <c r="G98" s="70">
        <v>40</v>
      </c>
      <c r="H98" s="70">
        <v>5000</v>
      </c>
      <c r="I98" s="32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24.75" customHeight="1">
      <c r="A99" s="71" t="s">
        <v>2970</v>
      </c>
      <c r="B99" s="39">
        <v>2000</v>
      </c>
      <c r="C99" s="39">
        <v>0</v>
      </c>
      <c r="D99" s="39">
        <v>0</v>
      </c>
      <c r="E99" s="39">
        <v>20</v>
      </c>
      <c r="F99" s="39">
        <v>40</v>
      </c>
      <c r="G99" s="39">
        <v>0</v>
      </c>
      <c r="H99" s="39">
        <v>2000</v>
      </c>
      <c r="I99" s="32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24.75" customHeight="1">
      <c r="A100" s="71" t="s">
        <v>2971</v>
      </c>
      <c r="B100" s="42">
        <v>500</v>
      </c>
      <c r="C100" s="39">
        <v>30</v>
      </c>
      <c r="D100" s="39">
        <v>10</v>
      </c>
      <c r="E100" s="39">
        <v>10</v>
      </c>
      <c r="F100" s="39">
        <v>20</v>
      </c>
      <c r="G100" s="39">
        <v>20</v>
      </c>
      <c r="H100" s="42">
        <v>500</v>
      </c>
      <c r="I100" s="32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24.75" customHeight="1">
      <c r="A101" s="71" t="s">
        <v>2972</v>
      </c>
      <c r="B101" s="39">
        <v>2000</v>
      </c>
      <c r="C101" s="39">
        <v>10</v>
      </c>
      <c r="D101" s="39">
        <v>0</v>
      </c>
      <c r="E101" s="39">
        <v>0</v>
      </c>
      <c r="F101" s="39">
        <v>30</v>
      </c>
      <c r="G101" s="39">
        <v>-20</v>
      </c>
      <c r="H101" s="39">
        <v>2000</v>
      </c>
      <c r="I101" s="32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24.75" customHeight="1">
      <c r="A102" s="71" t="s">
        <v>2973</v>
      </c>
      <c r="B102" s="39">
        <v>3000</v>
      </c>
      <c r="C102" s="39">
        <v>10</v>
      </c>
      <c r="D102" s="39">
        <v>0</v>
      </c>
      <c r="E102" s="39">
        <v>0</v>
      </c>
      <c r="F102" s="39">
        <v>40</v>
      </c>
      <c r="G102" s="39">
        <v>40</v>
      </c>
      <c r="H102" s="39">
        <v>3000</v>
      </c>
      <c r="I102" s="32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24.75" customHeight="1">
      <c r="A103" s="71" t="s">
        <v>2974</v>
      </c>
      <c r="B103" s="39">
        <v>1000</v>
      </c>
      <c r="C103" s="39">
        <v>-50</v>
      </c>
      <c r="D103" s="39">
        <v>30</v>
      </c>
      <c r="E103" s="39">
        <v>20</v>
      </c>
      <c r="F103" s="39">
        <v>0</v>
      </c>
      <c r="G103" s="39">
        <v>-20</v>
      </c>
      <c r="H103" s="39">
        <v>1000</v>
      </c>
      <c r="I103" s="45" t="s">
        <v>53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24.75" customHeight="1">
      <c r="A104" s="71" t="s">
        <v>2975</v>
      </c>
      <c r="B104" s="39">
        <v>500</v>
      </c>
      <c r="C104" s="39">
        <v>30</v>
      </c>
      <c r="D104" s="39">
        <v>30</v>
      </c>
      <c r="E104" s="39">
        <v>10</v>
      </c>
      <c r="F104" s="39">
        <v>20</v>
      </c>
      <c r="G104" s="39">
        <v>20</v>
      </c>
      <c r="H104" s="39">
        <v>500</v>
      </c>
      <c r="I104" s="32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24.75" customHeight="1">
      <c r="A105" s="71" t="s">
        <v>2976</v>
      </c>
      <c r="B105" s="42">
        <v>3000</v>
      </c>
      <c r="C105" s="39">
        <v>0</v>
      </c>
      <c r="D105" s="39">
        <v>50</v>
      </c>
      <c r="E105" s="39">
        <v>30</v>
      </c>
      <c r="F105" s="39">
        <v>30</v>
      </c>
      <c r="G105" s="39">
        <v>0</v>
      </c>
      <c r="H105" s="42">
        <v>3000</v>
      </c>
      <c r="I105" s="32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24.75" customHeight="1">
      <c r="A106" s="71" t="s">
        <v>2977</v>
      </c>
      <c r="B106" s="42">
        <v>3000</v>
      </c>
      <c r="C106" s="39">
        <v>50</v>
      </c>
      <c r="D106" s="39">
        <v>70</v>
      </c>
      <c r="E106" s="39">
        <v>10</v>
      </c>
      <c r="F106" s="39">
        <v>0</v>
      </c>
      <c r="G106" s="39">
        <v>20</v>
      </c>
      <c r="H106" s="42">
        <v>3000</v>
      </c>
      <c r="I106" s="32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24.75" customHeight="1">
      <c r="A107" s="71" t="s">
        <v>2978</v>
      </c>
      <c r="B107" s="39">
        <v>800</v>
      </c>
      <c r="C107" s="39">
        <v>50</v>
      </c>
      <c r="D107" s="39">
        <v>10</v>
      </c>
      <c r="E107" s="39">
        <v>20</v>
      </c>
      <c r="F107" s="39">
        <v>30</v>
      </c>
      <c r="G107" s="39">
        <v>50</v>
      </c>
      <c r="H107" s="39">
        <v>800</v>
      </c>
      <c r="I107" s="32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24.75" customHeight="1">
      <c r="A108" s="71" t="s">
        <v>2979</v>
      </c>
      <c r="B108" s="42">
        <v>0</v>
      </c>
      <c r="C108" s="39">
        <v>30</v>
      </c>
      <c r="D108" s="39">
        <v>10</v>
      </c>
      <c r="E108" s="39">
        <v>10</v>
      </c>
      <c r="F108" s="39">
        <v>-20</v>
      </c>
      <c r="G108" s="39">
        <v>50</v>
      </c>
      <c r="H108" s="42">
        <v>0</v>
      </c>
      <c r="I108" s="32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24.75" customHeight="1">
      <c r="A109" s="72" t="s">
        <v>2980</v>
      </c>
      <c r="B109" s="74">
        <v>5000</v>
      </c>
      <c r="C109" s="73">
        <v>70</v>
      </c>
      <c r="D109" s="73">
        <v>30</v>
      </c>
      <c r="E109" s="73">
        <v>20</v>
      </c>
      <c r="F109" s="73">
        <v>40</v>
      </c>
      <c r="G109" s="73">
        <v>20</v>
      </c>
      <c r="H109" s="74">
        <v>5000</v>
      </c>
      <c r="I109" s="32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24.75" customHeight="1">
      <c r="A110" s="69" t="s">
        <v>2981</v>
      </c>
      <c r="B110" s="70">
        <v>0</v>
      </c>
      <c r="C110" s="70">
        <v>30</v>
      </c>
      <c r="D110" s="70">
        <v>30</v>
      </c>
      <c r="E110" s="70">
        <v>30</v>
      </c>
      <c r="F110" s="70">
        <v>0</v>
      </c>
      <c r="G110" s="70">
        <v>40</v>
      </c>
      <c r="H110" s="70">
        <v>0</v>
      </c>
      <c r="I110" s="32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24.75" customHeight="1">
      <c r="A111" s="71" t="s">
        <v>2982</v>
      </c>
      <c r="B111" s="39">
        <v>700</v>
      </c>
      <c r="C111" s="39">
        <v>10</v>
      </c>
      <c r="D111" s="39">
        <v>50</v>
      </c>
      <c r="E111" s="39">
        <v>30</v>
      </c>
      <c r="F111" s="39">
        <v>50</v>
      </c>
      <c r="G111" s="39">
        <v>0</v>
      </c>
      <c r="H111" s="39">
        <v>700</v>
      </c>
      <c r="I111" s="32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24.75" customHeight="1">
      <c r="A112" s="71" t="s">
        <v>2983</v>
      </c>
      <c r="B112" s="42">
        <v>2400</v>
      </c>
      <c r="C112" s="39">
        <v>10</v>
      </c>
      <c r="D112" s="39">
        <v>100</v>
      </c>
      <c r="E112" s="39">
        <v>10</v>
      </c>
      <c r="F112" s="39">
        <v>30</v>
      </c>
      <c r="G112" s="39">
        <v>50</v>
      </c>
      <c r="H112" s="42">
        <v>2400</v>
      </c>
      <c r="I112" s="32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24.75" customHeight="1">
      <c r="A113" s="71" t="s">
        <v>2984</v>
      </c>
      <c r="B113" s="39">
        <v>300</v>
      </c>
      <c r="C113" s="39">
        <v>80</v>
      </c>
      <c r="D113" s="39">
        <v>10</v>
      </c>
      <c r="E113" s="39">
        <v>10</v>
      </c>
      <c r="F113" s="39">
        <v>50</v>
      </c>
      <c r="G113" s="39">
        <v>50</v>
      </c>
      <c r="H113" s="39">
        <v>300</v>
      </c>
      <c r="I113" s="32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24.75" customHeight="1">
      <c r="A114" s="71" t="s">
        <v>2985</v>
      </c>
      <c r="B114" s="39">
        <v>800</v>
      </c>
      <c r="C114" s="39">
        <v>50</v>
      </c>
      <c r="D114" s="39">
        <v>10</v>
      </c>
      <c r="E114" s="39">
        <v>20</v>
      </c>
      <c r="F114" s="39">
        <v>30</v>
      </c>
      <c r="G114" s="39">
        <v>50</v>
      </c>
      <c r="H114" s="39">
        <v>800</v>
      </c>
      <c r="I114" s="32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24.75" customHeight="1">
      <c r="A115" s="71" t="s">
        <v>2986</v>
      </c>
      <c r="B115" s="39">
        <v>1600</v>
      </c>
      <c r="C115" s="39">
        <v>-50</v>
      </c>
      <c r="D115" s="39">
        <v>0</v>
      </c>
      <c r="E115" s="39">
        <v>30</v>
      </c>
      <c r="F115" s="39">
        <v>0</v>
      </c>
      <c r="G115" s="39">
        <v>50</v>
      </c>
      <c r="H115" s="39">
        <v>1600</v>
      </c>
      <c r="I115" s="45" t="s">
        <v>3382</v>
      </c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24.75" customHeight="1">
      <c r="A116" s="71" t="s">
        <v>2987</v>
      </c>
      <c r="B116" s="39">
        <v>500</v>
      </c>
      <c r="C116" s="39">
        <v>0</v>
      </c>
      <c r="D116" s="39">
        <v>0</v>
      </c>
      <c r="E116" s="39">
        <v>30</v>
      </c>
      <c r="F116" s="39">
        <v>50</v>
      </c>
      <c r="G116" s="39">
        <v>30</v>
      </c>
      <c r="H116" s="39">
        <v>500</v>
      </c>
      <c r="I116" s="32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24.75" customHeight="1">
      <c r="A117" s="71" t="s">
        <v>2988</v>
      </c>
      <c r="B117" s="42">
        <v>80000</v>
      </c>
      <c r="C117" s="39">
        <v>80</v>
      </c>
      <c r="D117" s="39">
        <v>10</v>
      </c>
      <c r="E117" s="39">
        <v>30</v>
      </c>
      <c r="F117" s="39">
        <v>50</v>
      </c>
      <c r="G117" s="39">
        <v>30</v>
      </c>
      <c r="H117" s="42">
        <v>80000</v>
      </c>
      <c r="I117" s="32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24.75" customHeight="1">
      <c r="A118" s="71" t="s">
        <v>2989</v>
      </c>
      <c r="B118" s="42">
        <v>3000</v>
      </c>
      <c r="C118" s="39">
        <v>50</v>
      </c>
      <c r="D118" s="39">
        <v>0</v>
      </c>
      <c r="E118" s="39">
        <v>10</v>
      </c>
      <c r="F118" s="39">
        <v>0</v>
      </c>
      <c r="G118" s="39">
        <v>20</v>
      </c>
      <c r="H118" s="42">
        <v>3000</v>
      </c>
      <c r="I118" s="32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24.75" customHeight="1">
      <c r="A119" s="71" t="s">
        <v>2990</v>
      </c>
      <c r="B119" s="39">
        <v>500</v>
      </c>
      <c r="C119" s="39">
        <v>0</v>
      </c>
      <c r="D119" s="39">
        <v>0</v>
      </c>
      <c r="E119" s="39">
        <v>30</v>
      </c>
      <c r="F119" s="39">
        <v>30</v>
      </c>
      <c r="G119" s="39">
        <v>10</v>
      </c>
      <c r="H119" s="39">
        <v>500</v>
      </c>
      <c r="I119" s="32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24.75" customHeight="1">
      <c r="A120" s="71" t="s">
        <v>2991</v>
      </c>
      <c r="B120" s="42">
        <v>100</v>
      </c>
      <c r="C120" s="39">
        <v>30</v>
      </c>
      <c r="D120" s="39">
        <v>10</v>
      </c>
      <c r="E120" s="39">
        <v>20</v>
      </c>
      <c r="F120" s="39">
        <v>10</v>
      </c>
      <c r="G120" s="39">
        <v>0</v>
      </c>
      <c r="H120" s="42">
        <v>100</v>
      </c>
      <c r="I120" s="32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24.75" customHeight="1">
      <c r="A121" s="72" t="s">
        <v>2992</v>
      </c>
      <c r="B121" s="74">
        <v>3500</v>
      </c>
      <c r="C121" s="73">
        <v>40</v>
      </c>
      <c r="D121" s="73">
        <v>0</v>
      </c>
      <c r="E121" s="73">
        <v>20</v>
      </c>
      <c r="F121" s="73">
        <v>10</v>
      </c>
      <c r="G121" s="73">
        <v>0</v>
      </c>
      <c r="H121" s="74">
        <v>3500</v>
      </c>
      <c r="I121" s="32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24.75" customHeight="1">
      <c r="A122" s="69" t="s">
        <v>2993</v>
      </c>
      <c r="B122" s="70">
        <v>1300</v>
      </c>
      <c r="C122" s="70">
        <v>40</v>
      </c>
      <c r="D122" s="70">
        <v>0</v>
      </c>
      <c r="E122" s="70">
        <v>30</v>
      </c>
      <c r="F122" s="70">
        <v>50</v>
      </c>
      <c r="G122" s="70">
        <v>50</v>
      </c>
      <c r="H122" s="70">
        <v>1300</v>
      </c>
      <c r="I122" s="32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24.75" customHeight="1">
      <c r="A123" s="71" t="s">
        <v>2994</v>
      </c>
      <c r="B123" s="39">
        <v>800</v>
      </c>
      <c r="C123" s="39">
        <v>50</v>
      </c>
      <c r="D123" s="39">
        <v>0</v>
      </c>
      <c r="E123" s="39">
        <v>20</v>
      </c>
      <c r="F123" s="39">
        <v>30</v>
      </c>
      <c r="G123" s="39">
        <v>50</v>
      </c>
      <c r="H123" s="39">
        <v>800</v>
      </c>
      <c r="I123" s="32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24.75" customHeight="1">
      <c r="A124" s="71" t="s">
        <v>2995</v>
      </c>
      <c r="B124" s="42">
        <v>1700</v>
      </c>
      <c r="C124" s="39">
        <v>70</v>
      </c>
      <c r="D124" s="39">
        <v>30</v>
      </c>
      <c r="E124" s="39">
        <v>0</v>
      </c>
      <c r="F124" s="39">
        <v>50</v>
      </c>
      <c r="G124" s="39">
        <v>10</v>
      </c>
      <c r="H124" s="42">
        <v>1700</v>
      </c>
      <c r="I124" s="32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24.75" customHeight="1">
      <c r="A125" s="71" t="s">
        <v>2996</v>
      </c>
      <c r="B125" s="39">
        <v>2000</v>
      </c>
      <c r="C125" s="39">
        <v>80</v>
      </c>
      <c r="D125" s="39">
        <v>100</v>
      </c>
      <c r="E125" s="39">
        <v>10</v>
      </c>
      <c r="F125" s="39">
        <v>20</v>
      </c>
      <c r="G125" s="39">
        <v>20</v>
      </c>
      <c r="H125" s="39">
        <v>2000</v>
      </c>
      <c r="I125" s="32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24.75" customHeight="1">
      <c r="A126" s="71" t="s">
        <v>2997</v>
      </c>
      <c r="B126" s="39">
        <v>-1000</v>
      </c>
      <c r="C126" s="39">
        <v>-50</v>
      </c>
      <c r="D126" s="39">
        <v>70</v>
      </c>
      <c r="E126" s="39">
        <v>20</v>
      </c>
      <c r="F126" s="39">
        <v>10</v>
      </c>
      <c r="G126" s="39">
        <v>-10</v>
      </c>
      <c r="H126" s="39">
        <v>-1000</v>
      </c>
      <c r="I126" s="41" t="s">
        <v>41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4.75" customHeight="1">
      <c r="A127" s="71" t="s">
        <v>2998</v>
      </c>
      <c r="B127" s="39">
        <v>500</v>
      </c>
      <c r="C127" s="39">
        <v>50</v>
      </c>
      <c r="D127" s="39">
        <v>10</v>
      </c>
      <c r="E127" s="39">
        <v>0</v>
      </c>
      <c r="F127" s="39">
        <v>-20</v>
      </c>
      <c r="G127" s="39">
        <v>30</v>
      </c>
      <c r="H127" s="39">
        <v>500</v>
      </c>
      <c r="I127" s="32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24.75" customHeight="1">
      <c r="A128" s="71" t="s">
        <v>2999</v>
      </c>
      <c r="B128" s="39">
        <v>-1800</v>
      </c>
      <c r="C128" s="39">
        <v>80</v>
      </c>
      <c r="D128" s="39">
        <v>10</v>
      </c>
      <c r="E128" s="39">
        <v>30</v>
      </c>
      <c r="F128" s="39">
        <v>0</v>
      </c>
      <c r="G128" s="39">
        <v>40</v>
      </c>
      <c r="H128" s="39">
        <v>-1800</v>
      </c>
      <c r="I128" s="32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24.75" customHeight="1">
      <c r="A129" s="71" t="s">
        <v>3000</v>
      </c>
      <c r="B129" s="42">
        <v>500</v>
      </c>
      <c r="C129" s="39">
        <v>20</v>
      </c>
      <c r="D129" s="39">
        <v>30</v>
      </c>
      <c r="E129" s="39">
        <v>10</v>
      </c>
      <c r="F129" s="39">
        <v>10</v>
      </c>
      <c r="G129" s="39">
        <v>10</v>
      </c>
      <c r="H129" s="42">
        <v>500</v>
      </c>
      <c r="I129" s="32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24.75" customHeight="1">
      <c r="A130" s="71" t="s">
        <v>3001</v>
      </c>
      <c r="B130" s="42">
        <v>1000</v>
      </c>
      <c r="C130" s="39">
        <v>30</v>
      </c>
      <c r="D130" s="39">
        <v>30</v>
      </c>
      <c r="E130" s="39">
        <v>0</v>
      </c>
      <c r="F130" s="39">
        <v>-10</v>
      </c>
      <c r="G130" s="39">
        <v>50</v>
      </c>
      <c r="H130" s="42">
        <v>1000</v>
      </c>
      <c r="I130" s="32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24.75" customHeight="1">
      <c r="A131" s="71" t="s">
        <v>3002</v>
      </c>
      <c r="B131" s="39">
        <v>1000</v>
      </c>
      <c r="C131" s="39">
        <v>70</v>
      </c>
      <c r="D131" s="39">
        <v>50</v>
      </c>
      <c r="E131" s="39">
        <v>20</v>
      </c>
      <c r="F131" s="39">
        <v>50</v>
      </c>
      <c r="G131" s="39">
        <v>40</v>
      </c>
      <c r="H131" s="39">
        <v>1000</v>
      </c>
      <c r="I131" s="32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24.75" customHeight="1">
      <c r="A132" s="71" t="s">
        <v>3003</v>
      </c>
      <c r="B132" s="42">
        <v>500</v>
      </c>
      <c r="C132" s="39">
        <v>30</v>
      </c>
      <c r="D132" s="39">
        <v>70</v>
      </c>
      <c r="E132" s="39">
        <v>10</v>
      </c>
      <c r="F132" s="39">
        <v>20</v>
      </c>
      <c r="G132" s="39">
        <v>10</v>
      </c>
      <c r="H132" s="42">
        <v>500</v>
      </c>
      <c r="I132" s="32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24.75" customHeight="1">
      <c r="A133" s="72" t="s">
        <v>3004</v>
      </c>
      <c r="B133" s="74">
        <v>1000</v>
      </c>
      <c r="C133" s="73">
        <v>30</v>
      </c>
      <c r="D133" s="73">
        <v>10</v>
      </c>
      <c r="E133" s="73">
        <v>0</v>
      </c>
      <c r="F133" s="73">
        <v>20</v>
      </c>
      <c r="G133" s="73">
        <v>-20</v>
      </c>
      <c r="H133" s="74">
        <v>1000</v>
      </c>
      <c r="I133" s="32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24.75" customHeight="1">
      <c r="A134" s="69" t="s">
        <v>3005</v>
      </c>
      <c r="B134" s="70">
        <v>2500</v>
      </c>
      <c r="C134" s="70">
        <v>30</v>
      </c>
      <c r="D134" s="70">
        <v>10</v>
      </c>
      <c r="E134" s="70">
        <v>20</v>
      </c>
      <c r="F134" s="70">
        <v>30</v>
      </c>
      <c r="G134" s="70">
        <v>-20</v>
      </c>
      <c r="H134" s="70">
        <v>2500</v>
      </c>
      <c r="I134" s="32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24.75" customHeight="1">
      <c r="A135" s="71" t="s">
        <v>3006</v>
      </c>
      <c r="B135" s="39">
        <v>1200</v>
      </c>
      <c r="C135" s="39">
        <v>40</v>
      </c>
      <c r="D135" s="39">
        <v>0</v>
      </c>
      <c r="E135" s="39">
        <v>0</v>
      </c>
      <c r="F135" s="39">
        <v>30</v>
      </c>
      <c r="G135" s="39">
        <v>0</v>
      </c>
      <c r="H135" s="39">
        <v>1200</v>
      </c>
      <c r="I135" s="32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24.75" customHeight="1">
      <c r="A136" s="71" t="s">
        <v>3007</v>
      </c>
      <c r="B136" s="42">
        <v>3000</v>
      </c>
      <c r="C136" s="39">
        <v>80</v>
      </c>
      <c r="D136" s="39">
        <v>0</v>
      </c>
      <c r="E136" s="39">
        <v>0</v>
      </c>
      <c r="F136" s="39">
        <v>40</v>
      </c>
      <c r="G136" s="39">
        <v>40</v>
      </c>
      <c r="H136" s="42">
        <v>3000</v>
      </c>
      <c r="I136" s="32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24.75" customHeight="1">
      <c r="A137" s="71" t="s">
        <v>3008</v>
      </c>
      <c r="B137" s="39">
        <v>1400</v>
      </c>
      <c r="C137" s="39">
        <v>50</v>
      </c>
      <c r="D137" s="39">
        <v>10</v>
      </c>
      <c r="E137" s="39">
        <v>0</v>
      </c>
      <c r="F137" s="39">
        <v>20</v>
      </c>
      <c r="G137" s="39">
        <v>50</v>
      </c>
      <c r="H137" s="39">
        <v>1400</v>
      </c>
      <c r="I137" s="32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24.75" customHeight="1">
      <c r="A138" s="71" t="s">
        <v>3009</v>
      </c>
      <c r="B138" s="39">
        <v>1500</v>
      </c>
      <c r="C138" s="39">
        <v>0</v>
      </c>
      <c r="D138" s="39">
        <v>0</v>
      </c>
      <c r="E138" s="39">
        <v>0</v>
      </c>
      <c r="F138" s="39">
        <v>40</v>
      </c>
      <c r="G138" s="39">
        <v>-10</v>
      </c>
      <c r="H138" s="39">
        <v>1500</v>
      </c>
      <c r="I138" s="32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24.75" customHeight="1">
      <c r="A139" s="71" t="s">
        <v>3010</v>
      </c>
      <c r="B139" s="39">
        <v>1500</v>
      </c>
      <c r="C139" s="39">
        <v>40</v>
      </c>
      <c r="D139" s="39">
        <v>0</v>
      </c>
      <c r="E139" s="39">
        <v>10</v>
      </c>
      <c r="F139" s="39">
        <v>30</v>
      </c>
      <c r="G139" s="39">
        <v>30</v>
      </c>
      <c r="H139" s="39">
        <v>1500</v>
      </c>
      <c r="I139" s="32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24.75" customHeight="1">
      <c r="A140" s="71" t="s">
        <v>3011</v>
      </c>
      <c r="B140" s="39">
        <v>500</v>
      </c>
      <c r="C140" s="39">
        <v>30</v>
      </c>
      <c r="D140" s="39">
        <v>0</v>
      </c>
      <c r="E140" s="39">
        <v>30</v>
      </c>
      <c r="F140" s="39">
        <v>-10</v>
      </c>
      <c r="G140" s="39">
        <v>20</v>
      </c>
      <c r="H140" s="39">
        <v>500</v>
      </c>
      <c r="I140" s="32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24.75" customHeight="1">
      <c r="A141" s="71" t="s">
        <v>3012</v>
      </c>
      <c r="B141" s="42">
        <v>3000</v>
      </c>
      <c r="C141" s="39">
        <v>30</v>
      </c>
      <c r="D141" s="39">
        <v>30</v>
      </c>
      <c r="E141" s="39">
        <v>20</v>
      </c>
      <c r="F141" s="39">
        <v>40</v>
      </c>
      <c r="G141" s="39">
        <v>20</v>
      </c>
      <c r="H141" s="42">
        <v>3000</v>
      </c>
      <c r="I141" s="32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24.75" customHeight="1">
      <c r="A142" s="71" t="s">
        <v>3013</v>
      </c>
      <c r="B142" s="42">
        <v>500</v>
      </c>
      <c r="C142" s="39">
        <v>40</v>
      </c>
      <c r="D142" s="39">
        <v>50</v>
      </c>
      <c r="E142" s="39">
        <v>0</v>
      </c>
      <c r="F142" s="39">
        <v>40</v>
      </c>
      <c r="G142" s="39">
        <v>-20</v>
      </c>
      <c r="H142" s="42">
        <v>500</v>
      </c>
      <c r="I142" s="32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24.75" customHeight="1">
      <c r="A143" s="71" t="s">
        <v>3014</v>
      </c>
      <c r="B143" s="39">
        <v>0</v>
      </c>
      <c r="C143" s="39">
        <v>10</v>
      </c>
      <c r="D143" s="39">
        <v>100</v>
      </c>
      <c r="E143" s="39">
        <v>0</v>
      </c>
      <c r="F143" s="39">
        <v>0</v>
      </c>
      <c r="G143" s="39">
        <v>0</v>
      </c>
      <c r="H143" s="39">
        <v>0</v>
      </c>
      <c r="I143" s="32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24.75" customHeight="1">
      <c r="A144" s="71" t="s">
        <v>3015</v>
      </c>
      <c r="B144" s="42">
        <v>5000</v>
      </c>
      <c r="C144" s="39">
        <v>70</v>
      </c>
      <c r="D144" s="39">
        <v>10</v>
      </c>
      <c r="E144" s="39">
        <v>10</v>
      </c>
      <c r="F144" s="39">
        <v>20</v>
      </c>
      <c r="G144" s="39">
        <v>20</v>
      </c>
      <c r="H144" s="42">
        <v>5000</v>
      </c>
      <c r="I144" s="32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24.75" customHeight="1">
      <c r="A145" s="72" t="s">
        <v>3016</v>
      </c>
      <c r="B145" s="74">
        <v>1200</v>
      </c>
      <c r="C145" s="73">
        <v>-50</v>
      </c>
      <c r="D145" s="73">
        <v>10</v>
      </c>
      <c r="E145" s="73">
        <v>10</v>
      </c>
      <c r="F145" s="73">
        <v>0</v>
      </c>
      <c r="G145" s="73">
        <v>-20</v>
      </c>
      <c r="H145" s="74">
        <v>1200</v>
      </c>
      <c r="I145" s="45" t="s">
        <v>34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24.75" customHeight="1">
      <c r="A146" s="69" t="s">
        <v>3017</v>
      </c>
      <c r="B146" s="70">
        <v>500</v>
      </c>
      <c r="C146" s="70">
        <v>50</v>
      </c>
      <c r="D146" s="70">
        <v>30</v>
      </c>
      <c r="E146" s="70">
        <v>10</v>
      </c>
      <c r="F146" s="70">
        <v>20</v>
      </c>
      <c r="G146" s="70">
        <v>20</v>
      </c>
      <c r="H146" s="70">
        <v>500</v>
      </c>
      <c r="I146" s="32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24.75" customHeight="1">
      <c r="A147" s="71" t="s">
        <v>3018</v>
      </c>
      <c r="B147" s="39">
        <v>-1000</v>
      </c>
      <c r="C147" s="39">
        <v>-100</v>
      </c>
      <c r="D147" s="39">
        <v>30</v>
      </c>
      <c r="E147" s="39">
        <v>0</v>
      </c>
      <c r="F147" s="39">
        <v>40</v>
      </c>
      <c r="G147" s="39">
        <v>-10</v>
      </c>
      <c r="H147" s="39">
        <v>-1000</v>
      </c>
      <c r="I147" s="32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24.75" customHeight="1">
      <c r="A148" s="71" t="s">
        <v>3019</v>
      </c>
      <c r="B148" s="42">
        <v>500</v>
      </c>
      <c r="C148" s="39">
        <v>40</v>
      </c>
      <c r="D148" s="39">
        <v>50</v>
      </c>
      <c r="E148" s="39">
        <v>30</v>
      </c>
      <c r="F148" s="39">
        <v>-10</v>
      </c>
      <c r="G148" s="39">
        <v>0</v>
      </c>
      <c r="H148" s="42">
        <v>500</v>
      </c>
      <c r="I148" s="32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24.75" customHeight="1">
      <c r="A149" s="71" t="s">
        <v>3020</v>
      </c>
      <c r="B149" s="39">
        <v>0</v>
      </c>
      <c r="C149" s="39">
        <v>0</v>
      </c>
      <c r="D149" s="39">
        <v>30</v>
      </c>
      <c r="E149" s="39">
        <v>0</v>
      </c>
      <c r="F149" s="39">
        <v>0</v>
      </c>
      <c r="G149" s="39">
        <v>0</v>
      </c>
      <c r="H149" s="39">
        <v>0</v>
      </c>
      <c r="I149" s="32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24.75" customHeight="1">
      <c r="A150" s="71" t="s">
        <v>3021</v>
      </c>
      <c r="B150" s="39">
        <v>500</v>
      </c>
      <c r="C150" s="39">
        <v>40</v>
      </c>
      <c r="D150" s="39">
        <v>10</v>
      </c>
      <c r="E150" s="39">
        <v>30</v>
      </c>
      <c r="F150" s="39">
        <v>20</v>
      </c>
      <c r="G150" s="39">
        <v>10</v>
      </c>
      <c r="H150" s="39">
        <v>500</v>
      </c>
      <c r="I150" s="32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24.75" customHeight="1">
      <c r="A151" s="71" t="s">
        <v>3022</v>
      </c>
      <c r="B151" s="39">
        <v>2300</v>
      </c>
      <c r="C151" s="39">
        <v>40</v>
      </c>
      <c r="D151" s="39">
        <v>10</v>
      </c>
      <c r="E151" s="39">
        <v>30</v>
      </c>
      <c r="F151" s="39">
        <v>-20</v>
      </c>
      <c r="G151" s="39">
        <v>-20</v>
      </c>
      <c r="H151" s="39">
        <v>2300</v>
      </c>
      <c r="I151" s="32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24.75" customHeight="1">
      <c r="A152" s="71" t="s">
        <v>3023</v>
      </c>
      <c r="B152" s="39">
        <v>1500</v>
      </c>
      <c r="C152" s="39">
        <v>-50</v>
      </c>
      <c r="D152" s="39">
        <v>10</v>
      </c>
      <c r="E152" s="39">
        <v>20</v>
      </c>
      <c r="F152" s="39">
        <v>0</v>
      </c>
      <c r="G152" s="39">
        <v>20</v>
      </c>
      <c r="H152" s="39">
        <v>1500</v>
      </c>
      <c r="I152" s="45" t="s">
        <v>34</v>
      </c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24.75" customHeight="1">
      <c r="A153" s="71" t="s">
        <v>3024</v>
      </c>
      <c r="B153" s="42">
        <v>500</v>
      </c>
      <c r="C153" s="39">
        <v>50</v>
      </c>
      <c r="D153" s="39">
        <v>0</v>
      </c>
      <c r="E153" s="39">
        <v>20</v>
      </c>
      <c r="F153" s="39">
        <v>-10</v>
      </c>
      <c r="G153" s="39">
        <v>20</v>
      </c>
      <c r="H153" s="42">
        <v>500</v>
      </c>
      <c r="I153" s="32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24.75" customHeight="1">
      <c r="A154" s="71" t="s">
        <v>3025</v>
      </c>
      <c r="B154" s="42">
        <v>1500</v>
      </c>
      <c r="C154" s="39">
        <v>50</v>
      </c>
      <c r="D154" s="39">
        <v>0</v>
      </c>
      <c r="E154" s="39">
        <v>10</v>
      </c>
      <c r="F154" s="39">
        <v>10</v>
      </c>
      <c r="G154" s="39">
        <v>-10</v>
      </c>
      <c r="H154" s="42">
        <v>1500</v>
      </c>
      <c r="I154" s="32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24.75" customHeight="1">
      <c r="A155" s="71" t="s">
        <v>3026</v>
      </c>
      <c r="B155" s="39">
        <v>2500</v>
      </c>
      <c r="C155" s="39">
        <v>30</v>
      </c>
      <c r="D155" s="39">
        <v>0</v>
      </c>
      <c r="E155" s="39">
        <v>10</v>
      </c>
      <c r="F155" s="39">
        <v>-10</v>
      </c>
      <c r="G155" s="39">
        <v>-20</v>
      </c>
      <c r="H155" s="39">
        <v>2500</v>
      </c>
      <c r="I155" s="32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24.75" customHeight="1">
      <c r="A156" s="71" t="s">
        <v>3027</v>
      </c>
      <c r="B156" s="42">
        <v>500</v>
      </c>
      <c r="C156" s="39">
        <v>0</v>
      </c>
      <c r="D156" s="39">
        <v>30</v>
      </c>
      <c r="E156" s="39">
        <v>20</v>
      </c>
      <c r="F156" s="39">
        <v>50</v>
      </c>
      <c r="G156" s="39">
        <v>50</v>
      </c>
      <c r="H156" s="42">
        <v>500</v>
      </c>
      <c r="I156" s="32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24.75" customHeight="1">
      <c r="A157" s="72" t="s">
        <v>3028</v>
      </c>
      <c r="B157" s="74">
        <v>500</v>
      </c>
      <c r="C157" s="73">
        <v>40</v>
      </c>
      <c r="D157" s="73">
        <v>100</v>
      </c>
      <c r="E157" s="73">
        <v>20</v>
      </c>
      <c r="F157" s="73">
        <v>-20</v>
      </c>
      <c r="G157" s="73">
        <v>-10</v>
      </c>
      <c r="H157" s="74">
        <v>500</v>
      </c>
      <c r="I157" s="32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24.75" customHeight="1">
      <c r="A158" s="69" t="s">
        <v>3029</v>
      </c>
      <c r="B158" s="70">
        <v>200</v>
      </c>
      <c r="C158" s="70">
        <v>40</v>
      </c>
      <c r="D158" s="70">
        <v>100</v>
      </c>
      <c r="E158" s="70">
        <v>30</v>
      </c>
      <c r="F158" s="70">
        <v>40</v>
      </c>
      <c r="G158" s="70">
        <v>0</v>
      </c>
      <c r="H158" s="70">
        <v>200</v>
      </c>
      <c r="I158" s="32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24.75" customHeight="1">
      <c r="A159" s="71" t="s">
        <v>3030</v>
      </c>
      <c r="B159" s="39">
        <v>1000</v>
      </c>
      <c r="C159" s="39">
        <v>50</v>
      </c>
      <c r="D159" s="39">
        <v>10</v>
      </c>
      <c r="E159" s="39">
        <v>10</v>
      </c>
      <c r="F159" s="39">
        <v>20</v>
      </c>
      <c r="G159" s="39">
        <v>-20</v>
      </c>
      <c r="H159" s="39">
        <v>1000</v>
      </c>
      <c r="I159" s="32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24.75" customHeight="1">
      <c r="A160" s="71" t="s">
        <v>3031</v>
      </c>
      <c r="B160" s="42">
        <v>0</v>
      </c>
      <c r="C160" s="39">
        <v>0</v>
      </c>
      <c r="D160" s="39">
        <v>10</v>
      </c>
      <c r="E160" s="39">
        <v>20</v>
      </c>
      <c r="F160" s="39">
        <v>50</v>
      </c>
      <c r="G160" s="39">
        <v>50</v>
      </c>
      <c r="H160" s="42">
        <v>0</v>
      </c>
      <c r="I160" s="32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24.75" customHeight="1">
      <c r="A161" s="71" t="s">
        <v>3032</v>
      </c>
      <c r="B161" s="39">
        <v>1000</v>
      </c>
      <c r="C161" s="39">
        <v>50</v>
      </c>
      <c r="D161" s="39">
        <v>30</v>
      </c>
      <c r="E161" s="39">
        <v>30</v>
      </c>
      <c r="F161" s="39">
        <v>10</v>
      </c>
      <c r="G161" s="39">
        <v>-20</v>
      </c>
      <c r="H161" s="39">
        <v>1000</v>
      </c>
      <c r="I161" s="32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24.75" customHeight="1">
      <c r="A162" s="71" t="s">
        <v>3033</v>
      </c>
      <c r="B162" s="39">
        <v>-2000</v>
      </c>
      <c r="C162" s="39">
        <v>-50</v>
      </c>
      <c r="D162" s="39">
        <v>30</v>
      </c>
      <c r="E162" s="39">
        <v>20</v>
      </c>
      <c r="F162" s="39">
        <v>-10</v>
      </c>
      <c r="G162" s="39">
        <v>40</v>
      </c>
      <c r="H162" s="39">
        <v>-2000</v>
      </c>
      <c r="I162" s="32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24.75" customHeight="1">
      <c r="A163" s="71" t="s">
        <v>3034</v>
      </c>
      <c r="B163" s="39">
        <v>1500</v>
      </c>
      <c r="C163" s="39">
        <v>20</v>
      </c>
      <c r="D163" s="39">
        <v>50</v>
      </c>
      <c r="E163" s="39">
        <v>0</v>
      </c>
      <c r="F163" s="39">
        <v>40</v>
      </c>
      <c r="G163" s="39">
        <v>-10</v>
      </c>
      <c r="H163" s="39">
        <v>1500</v>
      </c>
      <c r="I163" s="32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24.75" customHeight="1">
      <c r="A164" s="71" t="s">
        <v>3035</v>
      </c>
      <c r="B164" s="39">
        <v>500</v>
      </c>
      <c r="C164" s="39">
        <v>10</v>
      </c>
      <c r="D164" s="39">
        <v>100</v>
      </c>
      <c r="E164" s="39">
        <v>0</v>
      </c>
      <c r="F164" s="39">
        <v>-20</v>
      </c>
      <c r="G164" s="39">
        <v>0</v>
      </c>
      <c r="H164" s="39">
        <v>500</v>
      </c>
      <c r="I164" s="32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24.75" customHeight="1">
      <c r="A165" s="71" t="s">
        <v>3036</v>
      </c>
      <c r="B165" s="42">
        <v>2000</v>
      </c>
      <c r="C165" s="39">
        <v>-50</v>
      </c>
      <c r="D165" s="39">
        <v>10</v>
      </c>
      <c r="E165" s="39">
        <v>20</v>
      </c>
      <c r="F165" s="39">
        <v>20</v>
      </c>
      <c r="G165" s="39">
        <v>-20</v>
      </c>
      <c r="H165" s="42">
        <v>2000</v>
      </c>
      <c r="I165" s="44" t="s">
        <v>24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24.75" customHeight="1">
      <c r="A166" s="71" t="s">
        <v>3037</v>
      </c>
      <c r="B166" s="42">
        <v>1400</v>
      </c>
      <c r="C166" s="39">
        <v>50</v>
      </c>
      <c r="D166" s="39">
        <v>10</v>
      </c>
      <c r="E166" s="39">
        <v>0</v>
      </c>
      <c r="F166" s="39">
        <v>20</v>
      </c>
      <c r="G166" s="39">
        <v>50</v>
      </c>
      <c r="H166" s="42">
        <v>1400</v>
      </c>
      <c r="I166" s="32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24.75" customHeight="1">
      <c r="A167" s="71" t="s">
        <v>3038</v>
      </c>
      <c r="B167" s="39">
        <v>200</v>
      </c>
      <c r="C167" s="39">
        <v>70</v>
      </c>
      <c r="D167" s="39">
        <v>0</v>
      </c>
      <c r="E167" s="39">
        <v>10</v>
      </c>
      <c r="F167" s="39">
        <v>30</v>
      </c>
      <c r="G167" s="39">
        <v>20</v>
      </c>
      <c r="H167" s="39">
        <v>200</v>
      </c>
      <c r="I167" s="32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24.75" customHeight="1">
      <c r="A168" s="71" t="s">
        <v>3039</v>
      </c>
      <c r="B168" s="42">
        <v>30000</v>
      </c>
      <c r="C168" s="39">
        <v>-50</v>
      </c>
      <c r="D168" s="39">
        <v>10</v>
      </c>
      <c r="E168" s="39">
        <v>10</v>
      </c>
      <c r="F168" s="39">
        <v>30</v>
      </c>
      <c r="G168" s="39">
        <v>20</v>
      </c>
      <c r="H168" s="42">
        <v>30000</v>
      </c>
      <c r="I168" s="32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24.75" customHeight="1">
      <c r="A169" s="72" t="s">
        <v>3040</v>
      </c>
      <c r="B169" s="74">
        <v>1000</v>
      </c>
      <c r="C169" s="73">
        <v>50</v>
      </c>
      <c r="D169" s="73">
        <v>0</v>
      </c>
      <c r="E169" s="73">
        <v>0</v>
      </c>
      <c r="F169" s="73">
        <v>30</v>
      </c>
      <c r="G169" s="73">
        <v>-20</v>
      </c>
      <c r="H169" s="74">
        <v>1000</v>
      </c>
      <c r="I169" s="32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24.75" customHeight="1">
      <c r="A170" s="69" t="s">
        <v>3041</v>
      </c>
      <c r="B170" s="70">
        <v>1000</v>
      </c>
      <c r="C170" s="70">
        <v>50</v>
      </c>
      <c r="D170" s="70">
        <v>0</v>
      </c>
      <c r="E170" s="70">
        <v>30</v>
      </c>
      <c r="F170" s="70">
        <v>30</v>
      </c>
      <c r="G170" s="70">
        <v>-20</v>
      </c>
      <c r="H170" s="70">
        <v>1000</v>
      </c>
      <c r="I170" s="32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24.75" customHeight="1">
      <c r="A171" s="71" t="s">
        <v>3042</v>
      </c>
      <c r="B171" s="39">
        <v>500</v>
      </c>
      <c r="C171" s="39">
        <v>50</v>
      </c>
      <c r="D171" s="39">
        <v>0</v>
      </c>
      <c r="E171" s="39">
        <v>30</v>
      </c>
      <c r="F171" s="39">
        <v>-20</v>
      </c>
      <c r="G171" s="39">
        <v>-10</v>
      </c>
      <c r="H171" s="39">
        <v>500</v>
      </c>
      <c r="I171" s="32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24.75" customHeight="1">
      <c r="A172" s="71" t="s">
        <v>3043</v>
      </c>
      <c r="B172" s="42">
        <v>0</v>
      </c>
      <c r="C172" s="39">
        <v>50</v>
      </c>
      <c r="D172" s="39">
        <v>30</v>
      </c>
      <c r="E172" s="39">
        <v>0</v>
      </c>
      <c r="F172" s="39">
        <v>0</v>
      </c>
      <c r="G172" s="39">
        <v>0</v>
      </c>
      <c r="H172" s="42">
        <v>0</v>
      </c>
      <c r="I172" s="32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24.75" customHeight="1">
      <c r="A173" s="71" t="s">
        <v>3044</v>
      </c>
      <c r="B173" s="39">
        <v>100</v>
      </c>
      <c r="C173" s="39">
        <v>50</v>
      </c>
      <c r="D173" s="39">
        <v>50</v>
      </c>
      <c r="E173" s="39">
        <v>10</v>
      </c>
      <c r="F173" s="39">
        <v>20</v>
      </c>
      <c r="G173" s="39">
        <v>10</v>
      </c>
      <c r="H173" s="39">
        <v>100</v>
      </c>
      <c r="I173" s="32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24.75" customHeight="1">
      <c r="A174" s="71" t="s">
        <v>3045</v>
      </c>
      <c r="B174" s="39">
        <v>2000</v>
      </c>
      <c r="C174" s="39">
        <v>-50</v>
      </c>
      <c r="D174" s="39">
        <v>70</v>
      </c>
      <c r="E174" s="39">
        <v>0</v>
      </c>
      <c r="F174" s="39">
        <v>0</v>
      </c>
      <c r="G174" s="39">
        <v>-20</v>
      </c>
      <c r="H174" s="39">
        <v>2000</v>
      </c>
      <c r="I174" s="41" t="s">
        <v>41</v>
      </c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24.75" customHeight="1">
      <c r="A175" s="71" t="s">
        <v>3046</v>
      </c>
      <c r="B175" s="39">
        <v>200</v>
      </c>
      <c r="C175" s="39">
        <v>40</v>
      </c>
      <c r="D175" s="39">
        <v>10</v>
      </c>
      <c r="E175" s="39">
        <v>30</v>
      </c>
      <c r="F175" s="39">
        <v>40</v>
      </c>
      <c r="G175" s="39">
        <v>0</v>
      </c>
      <c r="H175" s="39">
        <v>200</v>
      </c>
      <c r="I175" s="32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24.75" customHeight="1">
      <c r="A176" s="71" t="s">
        <v>3047</v>
      </c>
      <c r="B176" s="39">
        <v>2000</v>
      </c>
      <c r="C176" s="39">
        <v>-50</v>
      </c>
      <c r="D176" s="39">
        <v>10</v>
      </c>
      <c r="E176" s="39">
        <v>0</v>
      </c>
      <c r="F176" s="39">
        <v>-10</v>
      </c>
      <c r="G176" s="39">
        <v>-20</v>
      </c>
      <c r="H176" s="39">
        <v>2000</v>
      </c>
      <c r="I176" s="32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24.75" customHeight="1">
      <c r="A177" s="71" t="s">
        <v>3049</v>
      </c>
      <c r="B177" s="42">
        <v>1000</v>
      </c>
      <c r="C177" s="39">
        <v>30</v>
      </c>
      <c r="D177" s="39">
        <v>30</v>
      </c>
      <c r="E177" s="39">
        <v>0</v>
      </c>
      <c r="F177" s="39">
        <v>-20</v>
      </c>
      <c r="G177" s="39">
        <v>-20</v>
      </c>
      <c r="H177" s="42">
        <v>1000</v>
      </c>
      <c r="I177" s="32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24.75" customHeight="1">
      <c r="A178" s="71" t="s">
        <v>3050</v>
      </c>
      <c r="B178" s="42">
        <v>0</v>
      </c>
      <c r="C178" s="39">
        <v>50</v>
      </c>
      <c r="D178" s="39">
        <v>30</v>
      </c>
      <c r="E178" s="39">
        <v>20</v>
      </c>
      <c r="F178" s="39">
        <v>-20</v>
      </c>
      <c r="G178" s="39">
        <v>-20</v>
      </c>
      <c r="H178" s="42">
        <v>0</v>
      </c>
      <c r="I178" s="32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24.75" customHeight="1">
      <c r="A179" s="71" t="s">
        <v>3051</v>
      </c>
      <c r="B179" s="39">
        <v>1500</v>
      </c>
      <c r="C179" s="39">
        <v>10</v>
      </c>
      <c r="D179" s="39">
        <v>50</v>
      </c>
      <c r="E179" s="39">
        <v>20</v>
      </c>
      <c r="F179" s="39">
        <v>0</v>
      </c>
      <c r="G179" s="39">
        <v>-10</v>
      </c>
      <c r="H179" s="39">
        <v>1500</v>
      </c>
      <c r="I179" s="32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24.75" customHeight="1">
      <c r="A180" s="71" t="s">
        <v>3052</v>
      </c>
      <c r="B180" s="42">
        <v>1000</v>
      </c>
      <c r="C180" s="39">
        <v>30</v>
      </c>
      <c r="D180" s="39">
        <v>70</v>
      </c>
      <c r="E180" s="39">
        <v>0</v>
      </c>
      <c r="F180" s="39">
        <v>-20</v>
      </c>
      <c r="G180" s="39">
        <v>-20</v>
      </c>
      <c r="H180" s="42">
        <v>1000</v>
      </c>
      <c r="I180" s="32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24.75" customHeight="1">
      <c r="A181" s="72" t="s">
        <v>3053</v>
      </c>
      <c r="B181" s="74">
        <v>4000</v>
      </c>
      <c r="C181" s="73">
        <v>50</v>
      </c>
      <c r="D181" s="73">
        <v>10</v>
      </c>
      <c r="E181" s="73">
        <v>0</v>
      </c>
      <c r="F181" s="73">
        <v>-10</v>
      </c>
      <c r="G181" s="73">
        <v>0</v>
      </c>
      <c r="H181" s="74">
        <v>4000</v>
      </c>
      <c r="I181" s="32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24.75" customHeight="1">
      <c r="A182" s="69" t="s">
        <v>3054</v>
      </c>
      <c r="B182" s="70">
        <v>1800</v>
      </c>
      <c r="C182" s="70">
        <v>40</v>
      </c>
      <c r="D182" s="70">
        <v>10</v>
      </c>
      <c r="E182" s="70">
        <v>30</v>
      </c>
      <c r="F182" s="70">
        <v>50</v>
      </c>
      <c r="G182" s="70">
        <v>30</v>
      </c>
      <c r="H182" s="70">
        <v>1800</v>
      </c>
      <c r="I182" s="32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24.75" customHeight="1">
      <c r="A183" s="71" t="s">
        <v>3055</v>
      </c>
      <c r="B183" s="39">
        <v>1800</v>
      </c>
      <c r="C183" s="39">
        <v>40</v>
      </c>
      <c r="D183" s="39">
        <v>0</v>
      </c>
      <c r="E183" s="39">
        <v>30</v>
      </c>
      <c r="F183" s="39">
        <v>50</v>
      </c>
      <c r="G183" s="39">
        <v>30</v>
      </c>
      <c r="H183" s="39">
        <v>1800</v>
      </c>
      <c r="I183" s="32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24.75" customHeight="1">
      <c r="A184" s="71" t="s">
        <v>3056</v>
      </c>
      <c r="B184" s="42">
        <v>1000</v>
      </c>
      <c r="C184" s="39">
        <v>-50</v>
      </c>
      <c r="D184" s="39">
        <v>10</v>
      </c>
      <c r="E184" s="39">
        <v>20</v>
      </c>
      <c r="F184" s="39">
        <v>0</v>
      </c>
      <c r="G184" s="39">
        <v>-20</v>
      </c>
      <c r="H184" s="42">
        <v>1000</v>
      </c>
      <c r="I184" s="41" t="s">
        <v>41</v>
      </c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24.75" customHeight="1">
      <c r="A185" s="71" t="s">
        <v>3057</v>
      </c>
      <c r="B185" s="39">
        <v>1600</v>
      </c>
      <c r="C185" s="39">
        <v>40</v>
      </c>
      <c r="D185" s="39">
        <v>0</v>
      </c>
      <c r="E185" s="39">
        <v>30</v>
      </c>
      <c r="F185" s="39">
        <v>0</v>
      </c>
      <c r="G185" s="39">
        <v>50</v>
      </c>
      <c r="H185" s="39">
        <v>1600</v>
      </c>
      <c r="I185" s="32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24.75" customHeight="1">
      <c r="A186" s="71" t="s">
        <v>3058</v>
      </c>
      <c r="B186" s="39">
        <v>0</v>
      </c>
      <c r="C186" s="39">
        <v>80</v>
      </c>
      <c r="D186" s="39">
        <v>10</v>
      </c>
      <c r="E186" s="39">
        <v>30</v>
      </c>
      <c r="F186" s="39">
        <v>50</v>
      </c>
      <c r="G186" s="39">
        <v>20</v>
      </c>
      <c r="H186" s="39">
        <v>0</v>
      </c>
      <c r="I186" s="32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24.75" customHeight="1">
      <c r="A187" s="71" t="s">
        <v>3059</v>
      </c>
      <c r="B187" s="39">
        <v>-1500</v>
      </c>
      <c r="C187" s="39">
        <v>40</v>
      </c>
      <c r="D187" s="39">
        <v>0</v>
      </c>
      <c r="E187" s="39">
        <v>30</v>
      </c>
      <c r="F187" s="39">
        <v>0</v>
      </c>
      <c r="G187" s="39">
        <v>50</v>
      </c>
      <c r="H187" s="39">
        <v>-1500</v>
      </c>
      <c r="I187" s="32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24.75" customHeight="1">
      <c r="A188" s="71" t="s">
        <v>3060</v>
      </c>
      <c r="B188" s="39">
        <v>-2000</v>
      </c>
      <c r="C188" s="39">
        <v>-50</v>
      </c>
      <c r="D188" s="39">
        <v>0</v>
      </c>
      <c r="E188" s="39">
        <v>0</v>
      </c>
      <c r="F188" s="39">
        <v>-10</v>
      </c>
      <c r="G188" s="39">
        <v>-10</v>
      </c>
      <c r="H188" s="39">
        <v>-2000</v>
      </c>
      <c r="I188" s="32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24.75" customHeight="1">
      <c r="A189" s="71" t="s">
        <v>3061</v>
      </c>
      <c r="B189" s="42">
        <v>4000</v>
      </c>
      <c r="C189" s="39">
        <v>80</v>
      </c>
      <c r="D189" s="39">
        <v>0</v>
      </c>
      <c r="E189" s="39">
        <v>20</v>
      </c>
      <c r="F189" s="39">
        <v>40</v>
      </c>
      <c r="G189" s="39">
        <v>30</v>
      </c>
      <c r="H189" s="42">
        <v>4000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24.75" customHeight="1">
      <c r="A190" s="71" t="s">
        <v>3062</v>
      </c>
      <c r="B190" s="42">
        <v>500</v>
      </c>
      <c r="C190" s="39">
        <v>30</v>
      </c>
      <c r="D190" s="39">
        <v>30</v>
      </c>
      <c r="E190" s="39">
        <v>0</v>
      </c>
      <c r="F190" s="39">
        <v>40</v>
      </c>
      <c r="G190" s="39">
        <v>30</v>
      </c>
      <c r="H190" s="42">
        <v>500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24.75" customHeight="1">
      <c r="A191" s="71" t="s">
        <v>3063</v>
      </c>
      <c r="B191" s="39">
        <v>5000</v>
      </c>
      <c r="C191" s="39">
        <v>80</v>
      </c>
      <c r="D191" s="39">
        <v>10</v>
      </c>
      <c r="E191" s="39">
        <v>30</v>
      </c>
      <c r="F191" s="39">
        <v>50</v>
      </c>
      <c r="G191" s="39">
        <v>50</v>
      </c>
      <c r="H191" s="39">
        <v>5000</v>
      </c>
      <c r="I191" s="32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24.75" customHeight="1">
      <c r="A192" s="71" t="s">
        <v>3064</v>
      </c>
      <c r="B192" s="42">
        <v>4000</v>
      </c>
      <c r="C192" s="39">
        <v>80</v>
      </c>
      <c r="D192" s="39">
        <v>0</v>
      </c>
      <c r="E192" s="39">
        <v>20</v>
      </c>
      <c r="F192" s="39">
        <v>40</v>
      </c>
      <c r="G192" s="39">
        <v>30</v>
      </c>
      <c r="H192" s="42">
        <v>4000</v>
      </c>
      <c r="I192" s="32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24.75" customHeight="1">
      <c r="A193" s="72" t="s">
        <v>3065</v>
      </c>
      <c r="B193" s="74">
        <v>1200</v>
      </c>
      <c r="C193" s="73">
        <v>30</v>
      </c>
      <c r="D193" s="73">
        <v>0</v>
      </c>
      <c r="E193" s="73">
        <v>30</v>
      </c>
      <c r="F193" s="73">
        <v>0</v>
      </c>
      <c r="G193" s="73">
        <v>-20</v>
      </c>
      <c r="H193" s="74">
        <v>1200</v>
      </c>
      <c r="I193" s="32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24.75" customHeight="1">
      <c r="A194" s="69" t="s">
        <v>3066</v>
      </c>
      <c r="B194" s="70">
        <v>1000</v>
      </c>
      <c r="C194" s="70">
        <v>50</v>
      </c>
      <c r="D194" s="70">
        <v>0</v>
      </c>
      <c r="E194" s="70">
        <v>10</v>
      </c>
      <c r="F194" s="70">
        <v>30</v>
      </c>
      <c r="G194" s="70">
        <v>20</v>
      </c>
      <c r="H194" s="70">
        <v>1000</v>
      </c>
      <c r="I194" s="32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24.75" customHeight="1">
      <c r="A195" s="71" t="s">
        <v>3067</v>
      </c>
      <c r="B195" s="39">
        <v>1800</v>
      </c>
      <c r="C195" s="39">
        <v>40</v>
      </c>
      <c r="D195" s="39">
        <v>30</v>
      </c>
      <c r="E195" s="39">
        <v>30</v>
      </c>
      <c r="F195" s="39">
        <v>50</v>
      </c>
      <c r="G195" s="39">
        <v>30</v>
      </c>
      <c r="H195" s="39">
        <v>1800</v>
      </c>
      <c r="I195" s="32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24.75" customHeight="1">
      <c r="A196" s="71" t="s">
        <v>3068</v>
      </c>
      <c r="B196" s="42">
        <v>900</v>
      </c>
      <c r="C196" s="39">
        <v>40</v>
      </c>
      <c r="D196" s="39">
        <v>50</v>
      </c>
      <c r="E196" s="39">
        <v>30</v>
      </c>
      <c r="F196" s="39">
        <v>50</v>
      </c>
      <c r="G196" s="39">
        <v>50</v>
      </c>
      <c r="H196" s="42">
        <v>900</v>
      </c>
      <c r="I196" s="32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24.75" customHeight="1">
      <c r="A197" s="71" t="s">
        <v>3069</v>
      </c>
      <c r="B197" s="39">
        <v>1000</v>
      </c>
      <c r="C197" s="39">
        <v>60</v>
      </c>
      <c r="D197" s="39">
        <v>70</v>
      </c>
      <c r="E197" s="39">
        <v>0</v>
      </c>
      <c r="F197" s="39">
        <v>20</v>
      </c>
      <c r="G197" s="39">
        <v>20</v>
      </c>
      <c r="H197" s="39">
        <v>1000</v>
      </c>
      <c r="I197" s="32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24.75" customHeight="1">
      <c r="A198" s="71" t="s">
        <v>3070</v>
      </c>
      <c r="B198" s="39">
        <v>0</v>
      </c>
      <c r="C198" s="39">
        <v>50</v>
      </c>
      <c r="D198" s="39">
        <v>10</v>
      </c>
      <c r="E198" s="39">
        <v>0</v>
      </c>
      <c r="F198" s="39">
        <v>50</v>
      </c>
      <c r="G198" s="39">
        <v>20</v>
      </c>
      <c r="H198" s="39">
        <v>0</v>
      </c>
      <c r="I198" s="32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24.75" customHeight="1">
      <c r="A199" s="71" t="s">
        <v>3071</v>
      </c>
      <c r="B199" s="39">
        <v>500</v>
      </c>
      <c r="C199" s="39">
        <v>40</v>
      </c>
      <c r="D199" s="39">
        <v>10</v>
      </c>
      <c r="E199" s="39">
        <v>10</v>
      </c>
      <c r="F199" s="39">
        <v>40</v>
      </c>
      <c r="G199" s="39">
        <v>10</v>
      </c>
      <c r="H199" s="39">
        <v>500</v>
      </c>
      <c r="I199" s="32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24.75" customHeight="1">
      <c r="A200" s="71" t="s">
        <v>3072</v>
      </c>
      <c r="B200" s="39">
        <v>5000</v>
      </c>
      <c r="C200" s="39">
        <v>80</v>
      </c>
      <c r="D200" s="39">
        <v>30</v>
      </c>
      <c r="E200" s="39">
        <v>30</v>
      </c>
      <c r="F200" s="39">
        <v>50</v>
      </c>
      <c r="G200" s="39">
        <v>30</v>
      </c>
      <c r="H200" s="39">
        <v>5000</v>
      </c>
      <c r="I200" s="32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24.75" customHeight="1">
      <c r="A201" s="71" t="s">
        <v>3073</v>
      </c>
      <c r="B201" s="42">
        <v>2000</v>
      </c>
      <c r="C201" s="39">
        <v>-50</v>
      </c>
      <c r="D201" s="39">
        <v>30</v>
      </c>
      <c r="E201" s="39">
        <v>10</v>
      </c>
      <c r="F201" s="39">
        <v>20</v>
      </c>
      <c r="G201" s="39">
        <v>-20</v>
      </c>
      <c r="H201" s="42">
        <v>2000</v>
      </c>
      <c r="I201" s="44" t="s">
        <v>24</v>
      </c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24.75" customHeight="1">
      <c r="A202" s="71" t="s">
        <v>3074</v>
      </c>
      <c r="B202" s="42">
        <v>2500</v>
      </c>
      <c r="C202" s="39">
        <v>-50</v>
      </c>
      <c r="D202" s="39">
        <v>10</v>
      </c>
      <c r="E202" s="39">
        <v>0</v>
      </c>
      <c r="F202" s="39">
        <v>-10</v>
      </c>
      <c r="G202" s="39">
        <v>-20</v>
      </c>
      <c r="H202" s="42">
        <v>2500</v>
      </c>
      <c r="I202" s="32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24.75" customHeight="1">
      <c r="A203" s="71" t="s">
        <v>3075</v>
      </c>
      <c r="B203" s="39">
        <v>1000</v>
      </c>
      <c r="C203" s="39">
        <v>60</v>
      </c>
      <c r="D203" s="39">
        <v>70</v>
      </c>
      <c r="E203" s="39">
        <v>0</v>
      </c>
      <c r="F203" s="39">
        <v>20</v>
      </c>
      <c r="G203" s="39">
        <v>20</v>
      </c>
      <c r="H203" s="39">
        <v>1000</v>
      </c>
      <c r="I203" s="32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24.75" customHeight="1">
      <c r="A204" s="71" t="s">
        <v>3076</v>
      </c>
      <c r="B204" s="42">
        <v>1200</v>
      </c>
      <c r="C204" s="39">
        <v>30</v>
      </c>
      <c r="D204" s="39">
        <v>10</v>
      </c>
      <c r="E204" s="39">
        <v>20</v>
      </c>
      <c r="F204" s="39">
        <v>30</v>
      </c>
      <c r="G204" s="39">
        <v>10</v>
      </c>
      <c r="H204" s="42">
        <v>1200</v>
      </c>
      <c r="I204" s="32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24.75" customHeight="1">
      <c r="A205" s="72" t="s">
        <v>3077</v>
      </c>
      <c r="B205" s="74">
        <v>500</v>
      </c>
      <c r="C205" s="73">
        <v>30</v>
      </c>
      <c r="D205" s="73">
        <v>10</v>
      </c>
      <c r="E205" s="73">
        <v>20</v>
      </c>
      <c r="F205" s="73">
        <v>-20</v>
      </c>
      <c r="G205" s="73">
        <v>-10</v>
      </c>
      <c r="H205" s="74">
        <v>500</v>
      </c>
      <c r="I205" s="32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24.75" customHeight="1">
      <c r="A206" s="69" t="s">
        <v>3078</v>
      </c>
      <c r="B206" s="70">
        <v>500</v>
      </c>
      <c r="C206" s="70">
        <v>30</v>
      </c>
      <c r="D206" s="70">
        <v>0</v>
      </c>
      <c r="E206" s="70">
        <v>20</v>
      </c>
      <c r="F206" s="70">
        <v>40</v>
      </c>
      <c r="G206" s="70">
        <v>20</v>
      </c>
      <c r="H206" s="70">
        <v>500</v>
      </c>
      <c r="I206" s="32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24.75" customHeight="1">
      <c r="A207" s="71" t="s">
        <v>3079</v>
      </c>
      <c r="B207" s="39">
        <v>1000</v>
      </c>
      <c r="C207" s="39">
        <v>30</v>
      </c>
      <c r="D207" s="39">
        <v>0</v>
      </c>
      <c r="E207" s="39">
        <v>0</v>
      </c>
      <c r="F207" s="39">
        <v>-20</v>
      </c>
      <c r="G207" s="39">
        <v>-20</v>
      </c>
      <c r="H207" s="39">
        <v>1000</v>
      </c>
      <c r="I207" s="32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24.75" customHeight="1">
      <c r="A208" s="71" t="s">
        <v>3080</v>
      </c>
      <c r="B208" s="42">
        <v>500</v>
      </c>
      <c r="C208" s="39">
        <v>20</v>
      </c>
      <c r="D208" s="39">
        <v>0</v>
      </c>
      <c r="E208" s="39">
        <v>20</v>
      </c>
      <c r="F208" s="39">
        <v>-20</v>
      </c>
      <c r="G208" s="39">
        <v>20</v>
      </c>
      <c r="H208" s="42">
        <v>500</v>
      </c>
      <c r="I208" s="32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24.75" customHeight="1">
      <c r="A209" s="71" t="s">
        <v>3081</v>
      </c>
      <c r="B209" s="39">
        <v>1000</v>
      </c>
      <c r="C209" s="39">
        <v>0</v>
      </c>
      <c r="D209" s="39">
        <v>0</v>
      </c>
      <c r="E209" s="39">
        <v>20</v>
      </c>
      <c r="F209" s="39">
        <v>20</v>
      </c>
      <c r="G209" s="39">
        <v>20</v>
      </c>
      <c r="H209" s="39">
        <v>1000</v>
      </c>
      <c r="I209" s="32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24.75" customHeight="1">
      <c r="A210" s="71" t="s">
        <v>3082</v>
      </c>
      <c r="B210" s="39">
        <v>1800</v>
      </c>
      <c r="C210" s="39">
        <v>40</v>
      </c>
      <c r="D210" s="39">
        <v>0</v>
      </c>
      <c r="E210" s="39">
        <v>30</v>
      </c>
      <c r="F210" s="39">
        <v>50</v>
      </c>
      <c r="G210" s="39">
        <v>30</v>
      </c>
      <c r="H210" s="39">
        <v>1800</v>
      </c>
      <c r="I210" s="32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24.75" customHeight="1">
      <c r="A211" s="71" t="s">
        <v>3083</v>
      </c>
      <c r="B211" s="39">
        <v>-1000</v>
      </c>
      <c r="C211" s="39">
        <v>-50</v>
      </c>
      <c r="D211" s="39">
        <v>0</v>
      </c>
      <c r="E211" s="39">
        <v>30</v>
      </c>
      <c r="F211" s="39">
        <v>0</v>
      </c>
      <c r="G211" s="39">
        <v>-20</v>
      </c>
      <c r="H211" s="39">
        <v>-1000</v>
      </c>
      <c r="I211" s="41" t="s">
        <v>41</v>
      </c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24.75" customHeight="1">
      <c r="A212" s="71" t="s">
        <v>3084</v>
      </c>
      <c r="B212" s="39">
        <v>100</v>
      </c>
      <c r="C212" s="39">
        <v>50</v>
      </c>
      <c r="D212" s="39">
        <v>0</v>
      </c>
      <c r="E212" s="39">
        <v>10</v>
      </c>
      <c r="F212" s="39">
        <v>0</v>
      </c>
      <c r="G212" s="39">
        <v>-20</v>
      </c>
      <c r="H212" s="39">
        <v>100</v>
      </c>
      <c r="I212" s="32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24.75" customHeight="1">
      <c r="A213" s="71" t="s">
        <v>3085</v>
      </c>
      <c r="B213" s="42">
        <v>5000</v>
      </c>
      <c r="C213" s="39">
        <v>80</v>
      </c>
      <c r="D213" s="39">
        <v>0</v>
      </c>
      <c r="E213" s="39">
        <v>30</v>
      </c>
      <c r="F213" s="39">
        <v>50</v>
      </c>
      <c r="G213" s="39">
        <v>50</v>
      </c>
      <c r="H213" s="42">
        <v>5000</v>
      </c>
      <c r="I213" s="32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24.75" customHeight="1">
      <c r="A214" s="71" t="s">
        <v>3086</v>
      </c>
      <c r="B214" s="42">
        <v>100</v>
      </c>
      <c r="C214" s="39">
        <v>30</v>
      </c>
      <c r="D214" s="39">
        <v>0</v>
      </c>
      <c r="E214" s="39">
        <v>0</v>
      </c>
      <c r="F214" s="39">
        <v>-10</v>
      </c>
      <c r="G214" s="39">
        <v>0</v>
      </c>
      <c r="H214" s="42">
        <v>100</v>
      </c>
      <c r="I214" s="32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24.75" customHeight="1">
      <c r="A215" s="71" t="s">
        <v>3087</v>
      </c>
      <c r="B215" s="39">
        <v>2000</v>
      </c>
      <c r="C215" s="39">
        <v>10</v>
      </c>
      <c r="D215" s="39">
        <v>0</v>
      </c>
      <c r="E215" s="39">
        <v>10</v>
      </c>
      <c r="F215" s="39">
        <v>10</v>
      </c>
      <c r="G215" s="39">
        <v>-20</v>
      </c>
      <c r="H215" s="39">
        <v>2000</v>
      </c>
      <c r="I215" s="32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24.75" customHeight="1">
      <c r="A216" s="71" t="s">
        <v>3088</v>
      </c>
      <c r="B216" s="42">
        <v>1500</v>
      </c>
      <c r="C216" s="39">
        <v>70</v>
      </c>
      <c r="D216" s="39">
        <v>10</v>
      </c>
      <c r="E216" s="39">
        <v>20</v>
      </c>
      <c r="F216" s="39">
        <v>-10</v>
      </c>
      <c r="G216" s="39">
        <v>40</v>
      </c>
      <c r="H216" s="42">
        <v>1500</v>
      </c>
      <c r="I216" s="32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24.75" customHeight="1">
      <c r="A217" s="72" t="s">
        <v>3089</v>
      </c>
      <c r="B217" s="74">
        <v>1200</v>
      </c>
      <c r="C217" s="73">
        <v>50</v>
      </c>
      <c r="D217" s="73">
        <v>0</v>
      </c>
      <c r="E217" s="73">
        <v>20</v>
      </c>
      <c r="F217" s="73">
        <v>20</v>
      </c>
      <c r="G217" s="73">
        <v>-20</v>
      </c>
      <c r="H217" s="74">
        <v>1200</v>
      </c>
      <c r="I217" s="32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24.75" customHeight="1">
      <c r="A218" s="69" t="s">
        <v>3090</v>
      </c>
      <c r="B218" s="70">
        <v>1400</v>
      </c>
      <c r="C218" s="70">
        <v>50</v>
      </c>
      <c r="D218" s="70">
        <v>0</v>
      </c>
      <c r="E218" s="70">
        <v>0</v>
      </c>
      <c r="F218" s="70">
        <v>20</v>
      </c>
      <c r="G218" s="70">
        <v>50</v>
      </c>
      <c r="H218" s="70">
        <v>1400</v>
      </c>
      <c r="I218" s="32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24.75" customHeight="1">
      <c r="A219" s="71" t="s">
        <v>3091</v>
      </c>
      <c r="B219" s="39">
        <v>-3000</v>
      </c>
      <c r="C219" s="39">
        <v>-50</v>
      </c>
      <c r="D219" s="39">
        <v>0</v>
      </c>
      <c r="E219" s="39">
        <v>0</v>
      </c>
      <c r="F219" s="39">
        <v>40</v>
      </c>
      <c r="G219" s="39">
        <v>-10</v>
      </c>
      <c r="H219" s="39">
        <v>-3000</v>
      </c>
      <c r="I219" s="32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24.75" customHeight="1">
      <c r="A220" s="71" t="s">
        <v>3092</v>
      </c>
      <c r="B220" s="42">
        <v>3000</v>
      </c>
      <c r="C220" s="39">
        <v>50</v>
      </c>
      <c r="D220" s="39">
        <v>30</v>
      </c>
      <c r="E220" s="39">
        <v>10</v>
      </c>
      <c r="F220" s="39">
        <v>0</v>
      </c>
      <c r="G220" s="39">
        <v>20</v>
      </c>
      <c r="H220" s="42">
        <v>3000</v>
      </c>
      <c r="I220" s="32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24.75" customHeight="1">
      <c r="A221" s="71" t="s">
        <v>3093</v>
      </c>
      <c r="B221" s="39">
        <v>500</v>
      </c>
      <c r="C221" s="39">
        <v>30</v>
      </c>
      <c r="D221" s="39">
        <v>50</v>
      </c>
      <c r="E221" s="39">
        <v>10</v>
      </c>
      <c r="F221" s="39">
        <v>40</v>
      </c>
      <c r="G221" s="39">
        <v>10</v>
      </c>
      <c r="H221" s="39">
        <v>500</v>
      </c>
      <c r="I221" s="32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24.75" customHeight="1">
      <c r="A222" s="71" t="s">
        <v>3094</v>
      </c>
      <c r="B222" s="39">
        <v>1500</v>
      </c>
      <c r="C222" s="39">
        <v>0</v>
      </c>
      <c r="D222" s="39">
        <v>10</v>
      </c>
      <c r="E222" s="39">
        <v>10</v>
      </c>
      <c r="F222" s="39">
        <v>40</v>
      </c>
      <c r="G222" s="39">
        <v>10</v>
      </c>
      <c r="H222" s="39">
        <v>1500</v>
      </c>
      <c r="I222" s="32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24.75" customHeight="1">
      <c r="A223" s="71" t="s">
        <v>3095</v>
      </c>
      <c r="B223" s="39">
        <v>1000</v>
      </c>
      <c r="C223" s="39">
        <v>50</v>
      </c>
      <c r="D223" s="39">
        <v>10</v>
      </c>
      <c r="E223" s="39">
        <v>0</v>
      </c>
      <c r="F223" s="39">
        <v>10</v>
      </c>
      <c r="G223" s="39">
        <v>-20</v>
      </c>
      <c r="H223" s="39">
        <v>1000</v>
      </c>
      <c r="I223" s="32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24.75" customHeight="1">
      <c r="A224" s="71" t="s">
        <v>3096</v>
      </c>
      <c r="B224" s="39">
        <v>1000</v>
      </c>
      <c r="C224" s="39">
        <v>30</v>
      </c>
      <c r="D224" s="39">
        <v>10</v>
      </c>
      <c r="E224" s="39">
        <v>0</v>
      </c>
      <c r="F224" s="39">
        <v>-20</v>
      </c>
      <c r="G224" s="39">
        <v>-20</v>
      </c>
      <c r="H224" s="39">
        <v>1000</v>
      </c>
      <c r="I224" s="32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24.75" customHeight="1">
      <c r="A225" s="71" t="s">
        <v>3097</v>
      </c>
      <c r="B225" s="42">
        <v>800</v>
      </c>
      <c r="C225" s="39">
        <v>40</v>
      </c>
      <c r="D225" s="39">
        <v>30</v>
      </c>
      <c r="E225" s="39">
        <v>10</v>
      </c>
      <c r="F225" s="39">
        <v>-10</v>
      </c>
      <c r="G225" s="39">
        <v>0</v>
      </c>
      <c r="H225" s="42">
        <v>800</v>
      </c>
      <c r="I225" s="32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24.75" customHeight="1">
      <c r="A226" s="71" t="s">
        <v>3098</v>
      </c>
      <c r="B226" s="42">
        <v>1200</v>
      </c>
      <c r="C226" s="39">
        <v>-50</v>
      </c>
      <c r="D226" s="39">
        <v>30</v>
      </c>
      <c r="E226" s="39">
        <v>10</v>
      </c>
      <c r="F226" s="39">
        <v>0</v>
      </c>
      <c r="G226" s="39">
        <v>-20</v>
      </c>
      <c r="H226" s="42">
        <v>1200</v>
      </c>
      <c r="I226" s="45" t="s">
        <v>34</v>
      </c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24.75" customHeight="1">
      <c r="A227" s="71" t="s">
        <v>3099</v>
      </c>
      <c r="B227" s="39">
        <v>200</v>
      </c>
      <c r="C227" s="39">
        <v>40</v>
      </c>
      <c r="D227" s="39">
        <v>50</v>
      </c>
      <c r="E227" s="39">
        <v>30</v>
      </c>
      <c r="F227" s="39">
        <v>40</v>
      </c>
      <c r="G227" s="39">
        <v>0</v>
      </c>
      <c r="H227" s="39">
        <v>200</v>
      </c>
      <c r="I227" s="32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24.75" customHeight="1">
      <c r="A228" s="71" t="s">
        <v>3100</v>
      </c>
      <c r="B228" s="42">
        <v>5000</v>
      </c>
      <c r="C228" s="39">
        <v>80</v>
      </c>
      <c r="D228" s="39">
        <v>100</v>
      </c>
      <c r="E228" s="39">
        <v>30</v>
      </c>
      <c r="F228" s="39">
        <v>50</v>
      </c>
      <c r="G228" s="39">
        <v>50</v>
      </c>
      <c r="H228" s="42">
        <v>5000</v>
      </c>
      <c r="I228" s="32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24.75" customHeight="1">
      <c r="A229" s="72" t="s">
        <v>3101</v>
      </c>
      <c r="B229" s="74">
        <v>3500</v>
      </c>
      <c r="C229" s="73">
        <v>40</v>
      </c>
      <c r="D229" s="73">
        <v>10</v>
      </c>
      <c r="E229" s="73">
        <v>20</v>
      </c>
      <c r="F229" s="73">
        <v>10</v>
      </c>
      <c r="G229" s="73">
        <v>0</v>
      </c>
      <c r="H229" s="74">
        <v>3500</v>
      </c>
      <c r="I229" s="32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24.75" customHeight="1">
      <c r="A230" s="69" t="s">
        <v>3102</v>
      </c>
      <c r="B230" s="70">
        <v>500</v>
      </c>
      <c r="C230" s="70">
        <v>20</v>
      </c>
      <c r="D230" s="70">
        <v>10</v>
      </c>
      <c r="E230" s="70">
        <v>0</v>
      </c>
      <c r="F230" s="70">
        <v>20</v>
      </c>
      <c r="G230" s="70">
        <v>0</v>
      </c>
      <c r="H230" s="70">
        <v>500</v>
      </c>
      <c r="I230" s="32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24.75" customHeight="1">
      <c r="A231" s="71" t="s">
        <v>3103</v>
      </c>
      <c r="B231" s="39">
        <v>500</v>
      </c>
      <c r="C231" s="39">
        <v>30</v>
      </c>
      <c r="D231" s="39">
        <v>0</v>
      </c>
      <c r="E231" s="39">
        <v>10</v>
      </c>
      <c r="F231" s="39">
        <v>20</v>
      </c>
      <c r="G231" s="39">
        <v>10</v>
      </c>
      <c r="H231" s="39">
        <v>500</v>
      </c>
      <c r="I231" s="32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24.75" customHeight="1">
      <c r="A232" s="71" t="s">
        <v>3104</v>
      </c>
      <c r="B232" s="42">
        <v>1500</v>
      </c>
      <c r="C232" s="39">
        <v>40</v>
      </c>
      <c r="D232" s="39">
        <v>0</v>
      </c>
      <c r="E232" s="39">
        <v>10</v>
      </c>
      <c r="F232" s="39">
        <v>20</v>
      </c>
      <c r="G232" s="39">
        <v>0</v>
      </c>
      <c r="H232" s="42">
        <v>1500</v>
      </c>
      <c r="I232" s="32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24.75" customHeight="1">
      <c r="A233" s="71" t="s">
        <v>3105</v>
      </c>
      <c r="B233" s="39">
        <v>600</v>
      </c>
      <c r="C233" s="39">
        <v>40</v>
      </c>
      <c r="D233" s="39">
        <v>10</v>
      </c>
      <c r="E233" s="39">
        <v>30</v>
      </c>
      <c r="F233" s="39">
        <v>-10</v>
      </c>
      <c r="G233" s="39">
        <v>0</v>
      </c>
      <c r="H233" s="39">
        <v>600</v>
      </c>
      <c r="I233" s="32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24.75" customHeight="1">
      <c r="A234" s="71" t="s">
        <v>3106</v>
      </c>
      <c r="B234" s="39">
        <v>1500</v>
      </c>
      <c r="C234" s="39">
        <v>40</v>
      </c>
      <c r="D234" s="39">
        <v>0</v>
      </c>
      <c r="E234" s="39">
        <v>20</v>
      </c>
      <c r="F234" s="39">
        <v>0</v>
      </c>
      <c r="G234" s="39">
        <v>20</v>
      </c>
      <c r="H234" s="39">
        <v>1500</v>
      </c>
      <c r="I234" s="32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24.75" customHeight="1">
      <c r="A235" s="71" t="s">
        <v>3107</v>
      </c>
      <c r="B235" s="39">
        <v>1000</v>
      </c>
      <c r="C235" s="39">
        <v>30</v>
      </c>
      <c r="D235" s="39">
        <v>0</v>
      </c>
      <c r="E235" s="39">
        <v>0</v>
      </c>
      <c r="F235" s="39">
        <v>-20</v>
      </c>
      <c r="G235" s="39">
        <v>0</v>
      </c>
      <c r="H235" s="39">
        <v>1000</v>
      </c>
      <c r="I235" s="32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24.75" customHeight="1">
      <c r="A236" s="71" t="s">
        <v>3108</v>
      </c>
      <c r="B236" s="39">
        <v>-1000</v>
      </c>
      <c r="C236" s="39">
        <v>-50</v>
      </c>
      <c r="D236" s="39">
        <v>0</v>
      </c>
      <c r="E236" s="39">
        <v>30</v>
      </c>
      <c r="F236" s="39">
        <v>0</v>
      </c>
      <c r="G236" s="39">
        <v>-20</v>
      </c>
      <c r="H236" s="39">
        <v>-1000</v>
      </c>
      <c r="I236" s="41" t="s">
        <v>41</v>
      </c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24.75" customHeight="1">
      <c r="A237" s="71" t="s">
        <v>3109</v>
      </c>
      <c r="B237" s="42">
        <v>500</v>
      </c>
      <c r="C237" s="39">
        <v>30</v>
      </c>
      <c r="D237" s="39">
        <v>30</v>
      </c>
      <c r="E237" s="39">
        <v>10</v>
      </c>
      <c r="F237" s="39">
        <v>0</v>
      </c>
      <c r="G237" s="39">
        <v>10</v>
      </c>
      <c r="H237" s="42">
        <v>500</v>
      </c>
      <c r="I237" s="32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24.75" customHeight="1">
      <c r="A238" s="71" t="s">
        <v>3110</v>
      </c>
      <c r="B238" s="42">
        <v>80000</v>
      </c>
      <c r="C238" s="39">
        <v>-50</v>
      </c>
      <c r="D238" s="39">
        <v>50</v>
      </c>
      <c r="E238" s="39">
        <v>30</v>
      </c>
      <c r="F238" s="39">
        <v>30</v>
      </c>
      <c r="G238" s="39">
        <v>30</v>
      </c>
      <c r="H238" s="42">
        <v>80000</v>
      </c>
      <c r="I238" s="32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24.75" customHeight="1">
      <c r="A239" s="71" t="s">
        <v>3111</v>
      </c>
      <c r="B239" s="39">
        <v>1000</v>
      </c>
      <c r="C239" s="39">
        <v>30</v>
      </c>
      <c r="D239" s="39">
        <v>70</v>
      </c>
      <c r="E239" s="39">
        <v>0</v>
      </c>
      <c r="F239" s="39">
        <v>-20</v>
      </c>
      <c r="G239" s="39">
        <v>-20</v>
      </c>
      <c r="H239" s="39">
        <v>1000</v>
      </c>
      <c r="I239" s="32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24.75" customHeight="1">
      <c r="A240" s="71" t="s">
        <v>3112</v>
      </c>
      <c r="B240" s="42">
        <v>800</v>
      </c>
      <c r="C240" s="39">
        <v>40</v>
      </c>
      <c r="D240" s="39">
        <v>10</v>
      </c>
      <c r="E240" s="39">
        <v>0</v>
      </c>
      <c r="F240" s="39">
        <v>-10</v>
      </c>
      <c r="G240" s="39">
        <v>0</v>
      </c>
      <c r="H240" s="42">
        <v>800</v>
      </c>
      <c r="I240" s="32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24.75" customHeight="1">
      <c r="A241" s="72" t="s">
        <v>3113</v>
      </c>
      <c r="B241" s="74">
        <v>1000</v>
      </c>
      <c r="C241" s="73">
        <v>80</v>
      </c>
      <c r="D241" s="73">
        <v>0</v>
      </c>
      <c r="E241" s="73">
        <v>30</v>
      </c>
      <c r="F241" s="73">
        <v>50</v>
      </c>
      <c r="G241" s="73">
        <v>40</v>
      </c>
      <c r="H241" s="74">
        <v>1000</v>
      </c>
      <c r="I241" s="32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24.75" customHeight="1">
      <c r="A242" s="69" t="s">
        <v>3114</v>
      </c>
      <c r="B242" s="70">
        <v>2500</v>
      </c>
      <c r="C242" s="70">
        <v>40</v>
      </c>
      <c r="D242" s="70">
        <v>0</v>
      </c>
      <c r="E242" s="70">
        <v>10</v>
      </c>
      <c r="F242" s="70">
        <v>20</v>
      </c>
      <c r="G242" s="70">
        <v>0</v>
      </c>
      <c r="H242" s="70">
        <v>2500</v>
      </c>
      <c r="I242" s="32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24.75" customHeight="1">
      <c r="A243" s="71" t="s">
        <v>3115</v>
      </c>
      <c r="B243" s="39">
        <v>-5000</v>
      </c>
      <c r="C243" s="39">
        <v>30</v>
      </c>
      <c r="D243" s="39">
        <v>0</v>
      </c>
      <c r="E243" s="39">
        <v>10</v>
      </c>
      <c r="F243" s="39">
        <v>20</v>
      </c>
      <c r="G243" s="39">
        <v>10</v>
      </c>
      <c r="H243" s="39">
        <v>-5000</v>
      </c>
      <c r="I243" s="32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24.75" customHeight="1">
      <c r="A244" s="71" t="s">
        <v>3116</v>
      </c>
      <c r="B244" s="42">
        <v>2000</v>
      </c>
      <c r="C244" s="39">
        <v>80</v>
      </c>
      <c r="D244" s="39">
        <v>30</v>
      </c>
      <c r="E244" s="39">
        <v>10</v>
      </c>
      <c r="F244" s="39">
        <v>20</v>
      </c>
      <c r="G244" s="39">
        <v>20</v>
      </c>
      <c r="H244" s="42">
        <v>2000</v>
      </c>
      <c r="I244" s="32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24.75" customHeight="1">
      <c r="A245" s="71" t="s">
        <v>3117</v>
      </c>
      <c r="B245" s="39">
        <v>-5000</v>
      </c>
      <c r="C245" s="39">
        <v>40</v>
      </c>
      <c r="D245" s="39">
        <v>50</v>
      </c>
      <c r="E245" s="39">
        <v>30</v>
      </c>
      <c r="F245" s="39">
        <v>0</v>
      </c>
      <c r="G245" s="39">
        <v>50</v>
      </c>
      <c r="H245" s="39">
        <v>-5000</v>
      </c>
      <c r="I245" s="32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24.75" customHeight="1">
      <c r="A246" s="71" t="s">
        <v>3118</v>
      </c>
      <c r="B246" s="39">
        <v>1500</v>
      </c>
      <c r="C246" s="39">
        <v>50</v>
      </c>
      <c r="D246" s="39">
        <v>70</v>
      </c>
      <c r="E246" s="39">
        <v>0</v>
      </c>
      <c r="F246" s="39">
        <v>10</v>
      </c>
      <c r="G246" s="39">
        <v>30</v>
      </c>
      <c r="H246" s="39">
        <v>1500</v>
      </c>
      <c r="I246" s="32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24.75" customHeight="1">
      <c r="A247" s="71" t="s">
        <v>3119</v>
      </c>
      <c r="B247" s="39">
        <v>1000</v>
      </c>
      <c r="C247" s="39">
        <v>-50</v>
      </c>
      <c r="D247" s="39">
        <v>10</v>
      </c>
      <c r="E247" s="39">
        <v>20</v>
      </c>
      <c r="F247" s="39">
        <v>0</v>
      </c>
      <c r="G247" s="39">
        <v>-20</v>
      </c>
      <c r="H247" s="39">
        <v>1000</v>
      </c>
      <c r="I247" s="41" t="s">
        <v>41</v>
      </c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24.75" customHeight="1">
      <c r="A248" s="71" t="s">
        <v>3120</v>
      </c>
      <c r="B248" s="39">
        <v>1300</v>
      </c>
      <c r="C248" s="39">
        <v>40</v>
      </c>
      <c r="D248" s="39">
        <v>10</v>
      </c>
      <c r="E248" s="39">
        <v>30</v>
      </c>
      <c r="F248" s="39">
        <v>50</v>
      </c>
      <c r="G248" s="39">
        <v>50</v>
      </c>
      <c r="H248" s="39">
        <v>1300</v>
      </c>
      <c r="I248" s="32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24.75" customHeight="1">
      <c r="A249" s="71" t="s">
        <v>3121</v>
      </c>
      <c r="B249" s="42">
        <v>1000</v>
      </c>
      <c r="C249" s="39">
        <v>30</v>
      </c>
      <c r="D249" s="39">
        <v>30</v>
      </c>
      <c r="E249" s="39">
        <v>20</v>
      </c>
      <c r="F249" s="39">
        <v>20</v>
      </c>
      <c r="G249" s="39">
        <v>-20</v>
      </c>
      <c r="H249" s="42">
        <v>1000</v>
      </c>
      <c r="I249" s="32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24.75" customHeight="1">
      <c r="A250" s="71" t="s">
        <v>3122</v>
      </c>
      <c r="B250" s="42">
        <v>1500</v>
      </c>
      <c r="C250" s="39">
        <v>50</v>
      </c>
      <c r="D250" s="39">
        <v>30</v>
      </c>
      <c r="E250" s="39">
        <v>20</v>
      </c>
      <c r="F250" s="39">
        <v>10</v>
      </c>
      <c r="G250" s="39">
        <v>20</v>
      </c>
      <c r="H250" s="42">
        <v>1500</v>
      </c>
      <c r="I250" s="32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24.75" customHeight="1">
      <c r="A251" s="71" t="s">
        <v>3123</v>
      </c>
      <c r="B251" s="39">
        <v>0</v>
      </c>
      <c r="C251" s="39">
        <v>50</v>
      </c>
      <c r="D251" s="39">
        <v>10</v>
      </c>
      <c r="E251" s="39">
        <v>20</v>
      </c>
      <c r="F251" s="39">
        <v>-20</v>
      </c>
      <c r="G251" s="39">
        <v>0</v>
      </c>
      <c r="H251" s="39">
        <v>0</v>
      </c>
      <c r="I251" s="32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24.75" customHeight="1">
      <c r="A252" s="71" t="s">
        <v>3124</v>
      </c>
      <c r="B252" s="42">
        <v>1000</v>
      </c>
      <c r="C252" s="39">
        <v>50</v>
      </c>
      <c r="D252" s="39">
        <v>0</v>
      </c>
      <c r="E252" s="39">
        <v>0</v>
      </c>
      <c r="F252" s="39">
        <v>30</v>
      </c>
      <c r="G252" s="39">
        <v>0</v>
      </c>
      <c r="H252" s="42">
        <v>1000</v>
      </c>
      <c r="I252" s="32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24.75" customHeight="1">
      <c r="A253" s="72" t="s">
        <v>3125</v>
      </c>
      <c r="B253" s="74">
        <v>2000</v>
      </c>
      <c r="C253" s="73">
        <v>0</v>
      </c>
      <c r="D253" s="73">
        <v>0</v>
      </c>
      <c r="E253" s="73">
        <v>10</v>
      </c>
      <c r="F253" s="73">
        <v>40</v>
      </c>
      <c r="G253" s="73">
        <v>-10</v>
      </c>
      <c r="H253" s="74">
        <v>2000</v>
      </c>
      <c r="I253" s="32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24.75" customHeight="1">
      <c r="A254" s="69" t="s">
        <v>3126</v>
      </c>
      <c r="B254" s="70">
        <v>2000</v>
      </c>
      <c r="C254" s="70">
        <v>30</v>
      </c>
      <c r="D254" s="70">
        <v>0</v>
      </c>
      <c r="E254" s="70">
        <v>10</v>
      </c>
      <c r="F254" s="70">
        <v>-10</v>
      </c>
      <c r="G254" s="70">
        <v>-20</v>
      </c>
      <c r="H254" s="70">
        <v>2000</v>
      </c>
      <c r="I254" s="32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24.75" customHeight="1">
      <c r="A255" s="71" t="s">
        <v>3127</v>
      </c>
      <c r="B255" s="39">
        <v>0</v>
      </c>
      <c r="C255" s="39">
        <v>20</v>
      </c>
      <c r="D255" s="39">
        <v>30</v>
      </c>
      <c r="E255" s="39">
        <v>0</v>
      </c>
      <c r="F255" s="39">
        <v>40</v>
      </c>
      <c r="G255" s="39">
        <v>50</v>
      </c>
      <c r="H255" s="39">
        <v>0</v>
      </c>
      <c r="I255" s="32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24.75" customHeight="1">
      <c r="A256" s="71" t="s">
        <v>3128</v>
      </c>
      <c r="B256" s="42">
        <v>1400</v>
      </c>
      <c r="C256" s="39">
        <v>50</v>
      </c>
      <c r="D256" s="39">
        <v>50</v>
      </c>
      <c r="E256" s="39">
        <v>0</v>
      </c>
      <c r="F256" s="39">
        <v>20</v>
      </c>
      <c r="G256" s="39">
        <v>50</v>
      </c>
      <c r="H256" s="42">
        <v>1400</v>
      </c>
      <c r="I256" s="32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24.75" customHeight="1">
      <c r="A257" s="71" t="s">
        <v>3129</v>
      </c>
      <c r="B257" s="39">
        <v>2500</v>
      </c>
      <c r="C257" s="39">
        <v>30</v>
      </c>
      <c r="D257" s="39">
        <v>100</v>
      </c>
      <c r="E257" s="39">
        <v>0</v>
      </c>
      <c r="F257" s="39">
        <v>-20</v>
      </c>
      <c r="G257" s="39">
        <v>-20</v>
      </c>
      <c r="H257" s="39">
        <v>2500</v>
      </c>
      <c r="I257" s="32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24.75" customHeight="1">
      <c r="A258" s="71" t="s">
        <v>3130</v>
      </c>
      <c r="B258" s="39">
        <v>1400</v>
      </c>
      <c r="C258" s="39">
        <v>50</v>
      </c>
      <c r="D258" s="39">
        <v>10</v>
      </c>
      <c r="E258" s="39">
        <v>0</v>
      </c>
      <c r="F258" s="39">
        <v>20</v>
      </c>
      <c r="G258" s="39">
        <v>50</v>
      </c>
      <c r="H258" s="39">
        <v>1400</v>
      </c>
      <c r="I258" s="32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24.75" customHeight="1">
      <c r="A259" s="71" t="s">
        <v>3131</v>
      </c>
      <c r="B259" s="39">
        <v>1500</v>
      </c>
      <c r="C259" s="39">
        <v>40</v>
      </c>
      <c r="D259" s="39">
        <v>10</v>
      </c>
      <c r="E259" s="39">
        <v>0</v>
      </c>
      <c r="F259" s="39">
        <v>10</v>
      </c>
      <c r="G259" s="39">
        <v>20</v>
      </c>
      <c r="H259" s="39">
        <v>1500</v>
      </c>
      <c r="I259" s="32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24.75" customHeight="1">
      <c r="A260" s="71" t="s">
        <v>3132</v>
      </c>
      <c r="B260" s="39">
        <v>1700</v>
      </c>
      <c r="C260" s="39">
        <v>70</v>
      </c>
      <c r="D260" s="39">
        <v>30</v>
      </c>
      <c r="E260" s="39">
        <v>0</v>
      </c>
      <c r="F260" s="39">
        <v>50</v>
      </c>
      <c r="G260" s="39">
        <v>10</v>
      </c>
      <c r="H260" s="39">
        <v>1700</v>
      </c>
      <c r="I260" s="32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24.75" customHeight="1">
      <c r="A261" s="71" t="s">
        <v>3133</v>
      </c>
      <c r="B261" s="42">
        <v>1700</v>
      </c>
      <c r="C261" s="39">
        <v>70</v>
      </c>
      <c r="D261" s="39">
        <v>30</v>
      </c>
      <c r="E261" s="39">
        <v>0</v>
      </c>
      <c r="F261" s="39">
        <v>50</v>
      </c>
      <c r="G261" s="39">
        <v>10</v>
      </c>
      <c r="H261" s="42">
        <v>1700</v>
      </c>
      <c r="I261" s="32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24.75" customHeight="1">
      <c r="A262" s="71" t="s">
        <v>3134</v>
      </c>
      <c r="B262" s="42">
        <v>600</v>
      </c>
      <c r="C262" s="39">
        <v>60</v>
      </c>
      <c r="D262" s="39">
        <v>50</v>
      </c>
      <c r="E262" s="39">
        <v>30</v>
      </c>
      <c r="F262" s="39">
        <v>30</v>
      </c>
      <c r="G262" s="39">
        <v>20</v>
      </c>
      <c r="H262" s="42">
        <v>600</v>
      </c>
      <c r="I262" s="32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24.75" customHeight="1">
      <c r="A263" s="71" t="s">
        <v>3135</v>
      </c>
      <c r="B263" s="39">
        <v>1500</v>
      </c>
      <c r="C263" s="39">
        <v>-50</v>
      </c>
      <c r="D263" s="39">
        <v>0</v>
      </c>
      <c r="E263" s="39">
        <v>20</v>
      </c>
      <c r="F263" s="39">
        <v>0</v>
      </c>
      <c r="G263" s="39">
        <v>-20</v>
      </c>
      <c r="H263" s="39">
        <v>1500</v>
      </c>
      <c r="I263" s="41" t="s">
        <v>41</v>
      </c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24.75" customHeight="1">
      <c r="A264" s="71" t="s">
        <v>3136</v>
      </c>
      <c r="B264" s="42">
        <v>1000</v>
      </c>
      <c r="C264" s="39">
        <v>60</v>
      </c>
      <c r="D264" s="39">
        <v>0</v>
      </c>
      <c r="E264" s="39">
        <v>20</v>
      </c>
      <c r="F264" s="39">
        <v>40</v>
      </c>
      <c r="G264" s="39">
        <v>0</v>
      </c>
      <c r="H264" s="42">
        <v>1000</v>
      </c>
      <c r="I264" s="32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24.75" customHeight="1">
      <c r="A265" s="72" t="s">
        <v>3137</v>
      </c>
      <c r="B265" s="74">
        <v>800</v>
      </c>
      <c r="C265" s="73">
        <v>50</v>
      </c>
      <c r="D265" s="73">
        <v>0</v>
      </c>
      <c r="E265" s="73">
        <v>20</v>
      </c>
      <c r="F265" s="73">
        <v>20</v>
      </c>
      <c r="G265" s="73">
        <v>10</v>
      </c>
      <c r="H265" s="74">
        <v>800</v>
      </c>
      <c r="I265" s="32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24.75" customHeight="1">
      <c r="A266" s="69" t="s">
        <v>3138</v>
      </c>
      <c r="B266" s="70">
        <v>500</v>
      </c>
      <c r="C266" s="70">
        <v>30</v>
      </c>
      <c r="D266" s="70">
        <v>0</v>
      </c>
      <c r="E266" s="70">
        <v>20</v>
      </c>
      <c r="F266" s="70">
        <v>-20</v>
      </c>
      <c r="G266" s="70">
        <v>-10</v>
      </c>
      <c r="H266" s="70">
        <v>500</v>
      </c>
      <c r="I266" s="32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24.75" customHeight="1">
      <c r="A267" s="71" t="s">
        <v>3139</v>
      </c>
      <c r="B267" s="39">
        <v>800</v>
      </c>
      <c r="C267" s="39">
        <v>20</v>
      </c>
      <c r="D267" s="39">
        <v>30</v>
      </c>
      <c r="E267" s="39">
        <v>10</v>
      </c>
      <c r="F267" s="39">
        <v>20</v>
      </c>
      <c r="G267" s="39">
        <v>10</v>
      </c>
      <c r="H267" s="39">
        <v>800</v>
      </c>
      <c r="I267" s="32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24.75" customHeight="1">
      <c r="A268" s="71" t="s">
        <v>3140</v>
      </c>
      <c r="B268" s="39">
        <v>1000</v>
      </c>
      <c r="C268" s="39">
        <v>-50</v>
      </c>
      <c r="D268" s="39">
        <v>30</v>
      </c>
      <c r="E268" s="39">
        <v>20</v>
      </c>
      <c r="F268" s="39">
        <v>0</v>
      </c>
      <c r="G268" s="39">
        <v>-20</v>
      </c>
      <c r="H268" s="39">
        <v>1000</v>
      </c>
      <c r="I268" s="45" t="s">
        <v>53</v>
      </c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24.75" customHeight="1">
      <c r="A269" s="71" t="s">
        <v>3141</v>
      </c>
      <c r="B269" s="39">
        <v>-3000</v>
      </c>
      <c r="C269" s="39">
        <v>-30</v>
      </c>
      <c r="D269" s="39">
        <v>70</v>
      </c>
      <c r="E269" s="39">
        <v>20</v>
      </c>
      <c r="F269" s="39">
        <v>0</v>
      </c>
      <c r="G269" s="39">
        <v>-10</v>
      </c>
      <c r="H269" s="39">
        <v>-3000</v>
      </c>
      <c r="I269" s="32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24.75" customHeight="1">
      <c r="A270" s="71" t="s">
        <v>3142</v>
      </c>
      <c r="B270" s="39">
        <v>200</v>
      </c>
      <c r="C270" s="39">
        <v>20</v>
      </c>
      <c r="D270" s="39">
        <v>10</v>
      </c>
      <c r="E270" s="39">
        <v>30</v>
      </c>
      <c r="F270" s="39">
        <v>50</v>
      </c>
      <c r="G270" s="39">
        <v>50</v>
      </c>
      <c r="H270" s="39">
        <v>200</v>
      </c>
      <c r="I270" s="32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24.75" customHeight="1">
      <c r="A271" s="71" t="s">
        <v>3143</v>
      </c>
      <c r="B271" s="39">
        <v>0</v>
      </c>
      <c r="C271" s="39">
        <v>40</v>
      </c>
      <c r="D271" s="39">
        <v>10</v>
      </c>
      <c r="E271" s="39">
        <v>30</v>
      </c>
      <c r="F271" s="39">
        <v>40</v>
      </c>
      <c r="G271" s="39">
        <v>40</v>
      </c>
      <c r="H271" s="39">
        <v>0</v>
      </c>
      <c r="I271" s="32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24.75" customHeight="1">
      <c r="A272" s="71" t="s">
        <v>3144</v>
      </c>
      <c r="B272" s="39">
        <v>1000</v>
      </c>
      <c r="C272" s="39">
        <v>40</v>
      </c>
      <c r="D272" s="39">
        <v>30</v>
      </c>
      <c r="E272" s="39">
        <v>10</v>
      </c>
      <c r="F272" s="39">
        <v>10</v>
      </c>
      <c r="G272" s="39">
        <v>20</v>
      </c>
      <c r="H272" s="39">
        <v>1000</v>
      </c>
      <c r="I272" s="32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24.75" customHeight="1">
      <c r="A273" s="71" t="s">
        <v>3145</v>
      </c>
      <c r="B273" s="42">
        <v>400</v>
      </c>
      <c r="C273" s="39">
        <v>0</v>
      </c>
      <c r="D273" s="39">
        <v>30</v>
      </c>
      <c r="E273" s="39">
        <v>10</v>
      </c>
      <c r="F273" s="39">
        <v>40</v>
      </c>
      <c r="G273" s="39">
        <v>10</v>
      </c>
      <c r="H273" s="42">
        <v>400</v>
      </c>
      <c r="I273" s="32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24.75" customHeight="1">
      <c r="A274" s="71" t="s">
        <v>3146</v>
      </c>
      <c r="B274" s="42">
        <v>40000</v>
      </c>
      <c r="C274" s="39">
        <v>-50</v>
      </c>
      <c r="D274" s="39">
        <v>10</v>
      </c>
      <c r="E274" s="39">
        <v>30</v>
      </c>
      <c r="F274" s="39">
        <v>50</v>
      </c>
      <c r="G274" s="39">
        <v>50</v>
      </c>
      <c r="H274" s="42">
        <v>40000</v>
      </c>
      <c r="I274" s="32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24.75" customHeight="1">
      <c r="A275" s="71" t="s">
        <v>3147</v>
      </c>
      <c r="B275" s="39">
        <v>0</v>
      </c>
      <c r="C275" s="39">
        <v>80</v>
      </c>
      <c r="D275" s="39">
        <v>70</v>
      </c>
      <c r="E275" s="39">
        <v>10</v>
      </c>
      <c r="F275" s="39">
        <v>-20</v>
      </c>
      <c r="G275" s="39">
        <v>50</v>
      </c>
      <c r="H275" s="39">
        <v>0</v>
      </c>
      <c r="I275" s="32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24.75" customHeight="1">
      <c r="A276" s="71" t="s">
        <v>3148</v>
      </c>
      <c r="B276" s="42">
        <v>500</v>
      </c>
      <c r="C276" s="39">
        <v>50</v>
      </c>
      <c r="D276" s="39">
        <v>10</v>
      </c>
      <c r="E276" s="39">
        <v>20</v>
      </c>
      <c r="F276" s="39">
        <v>30</v>
      </c>
      <c r="G276" s="39">
        <v>40</v>
      </c>
      <c r="H276" s="42">
        <v>500</v>
      </c>
      <c r="I276" s="32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24.75" customHeight="1">
      <c r="A277" s="72" t="s">
        <v>3149</v>
      </c>
      <c r="B277" s="74">
        <v>500</v>
      </c>
      <c r="C277" s="73">
        <v>30</v>
      </c>
      <c r="D277" s="73">
        <v>10</v>
      </c>
      <c r="E277" s="73">
        <v>10</v>
      </c>
      <c r="F277" s="73">
        <v>50</v>
      </c>
      <c r="G277" s="73">
        <v>0</v>
      </c>
      <c r="H277" s="74">
        <v>500</v>
      </c>
      <c r="I277" s="32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24.75" customHeight="1">
      <c r="A278" s="69" t="s">
        <v>3150</v>
      </c>
      <c r="B278" s="70">
        <v>500</v>
      </c>
      <c r="C278" s="70">
        <v>50</v>
      </c>
      <c r="D278" s="70">
        <v>0</v>
      </c>
      <c r="E278" s="70">
        <v>30</v>
      </c>
      <c r="F278" s="70">
        <v>-20</v>
      </c>
      <c r="G278" s="70">
        <v>-10</v>
      </c>
      <c r="H278" s="70">
        <v>500</v>
      </c>
      <c r="I278" s="32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24.75" customHeight="1">
      <c r="A279" s="71" t="s">
        <v>3151</v>
      </c>
      <c r="B279" s="39">
        <v>500</v>
      </c>
      <c r="C279" s="39">
        <v>40</v>
      </c>
      <c r="D279" s="39">
        <v>0</v>
      </c>
      <c r="E279" s="39">
        <v>0</v>
      </c>
      <c r="F279" s="39">
        <v>40</v>
      </c>
      <c r="G279" s="39">
        <v>-20</v>
      </c>
      <c r="H279" s="39">
        <v>500</v>
      </c>
      <c r="I279" s="32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24.75" customHeight="1">
      <c r="A280" s="71" t="s">
        <v>3152</v>
      </c>
      <c r="B280" s="42">
        <v>1000</v>
      </c>
      <c r="C280" s="39">
        <v>50</v>
      </c>
      <c r="D280" s="39">
        <v>0</v>
      </c>
      <c r="E280" s="39">
        <v>0</v>
      </c>
      <c r="F280" s="39">
        <v>30</v>
      </c>
      <c r="G280" s="39">
        <v>-20</v>
      </c>
      <c r="H280" s="42">
        <v>1000</v>
      </c>
      <c r="I280" s="32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24.75" customHeight="1">
      <c r="A281" s="71" t="s">
        <v>3153</v>
      </c>
      <c r="B281" s="39">
        <v>300</v>
      </c>
      <c r="C281" s="39">
        <v>50</v>
      </c>
      <c r="D281" s="39">
        <v>30</v>
      </c>
      <c r="E281" s="39">
        <v>20</v>
      </c>
      <c r="F281" s="39">
        <v>30</v>
      </c>
      <c r="G281" s="39">
        <v>20</v>
      </c>
      <c r="H281" s="39">
        <v>300</v>
      </c>
      <c r="I281" s="32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24.75" customHeight="1">
      <c r="A282" s="71" t="s">
        <v>3154</v>
      </c>
      <c r="B282" s="39">
        <v>0</v>
      </c>
      <c r="C282" s="39">
        <v>80</v>
      </c>
      <c r="D282" s="39">
        <v>10</v>
      </c>
      <c r="E282" s="39">
        <v>10</v>
      </c>
      <c r="F282" s="39">
        <v>-20</v>
      </c>
      <c r="G282" s="39">
        <v>50</v>
      </c>
      <c r="H282" s="39">
        <v>0</v>
      </c>
      <c r="I282" s="32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24.75" customHeight="1">
      <c r="A283" s="71" t="s">
        <v>3155</v>
      </c>
      <c r="B283" s="39">
        <v>0</v>
      </c>
      <c r="C283" s="39">
        <v>-50</v>
      </c>
      <c r="D283" s="39">
        <v>50</v>
      </c>
      <c r="E283" s="39">
        <v>30</v>
      </c>
      <c r="F283" s="39">
        <v>10</v>
      </c>
      <c r="G283" s="39">
        <v>-20</v>
      </c>
      <c r="H283" s="39">
        <v>0</v>
      </c>
      <c r="I283" s="44" t="s">
        <v>24</v>
      </c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24.75" customHeight="1">
      <c r="A284" s="71" t="s">
        <v>3156</v>
      </c>
      <c r="B284" s="39">
        <v>700</v>
      </c>
      <c r="C284" s="39">
        <v>30</v>
      </c>
      <c r="D284" s="39">
        <v>10</v>
      </c>
      <c r="E284" s="39">
        <v>10</v>
      </c>
      <c r="F284" s="39">
        <v>50</v>
      </c>
      <c r="G284" s="39">
        <v>10</v>
      </c>
      <c r="H284" s="39">
        <v>700</v>
      </c>
      <c r="I284" s="32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24.75" customHeight="1">
      <c r="A285" s="71" t="s">
        <v>3157</v>
      </c>
      <c r="B285" s="42">
        <v>300</v>
      </c>
      <c r="C285" s="39">
        <v>50</v>
      </c>
      <c r="D285" s="39">
        <v>10</v>
      </c>
      <c r="E285" s="39">
        <v>20</v>
      </c>
      <c r="F285" s="39">
        <v>30</v>
      </c>
      <c r="G285" s="39">
        <v>20</v>
      </c>
      <c r="H285" s="42">
        <v>300</v>
      </c>
      <c r="I285" s="32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24.75" customHeight="1">
      <c r="A286" s="71" t="s">
        <v>3158</v>
      </c>
      <c r="B286" s="42">
        <v>1500</v>
      </c>
      <c r="C286" s="39">
        <v>50</v>
      </c>
      <c r="D286" s="39">
        <v>30</v>
      </c>
      <c r="E286" s="39">
        <v>20</v>
      </c>
      <c r="F286" s="39">
        <v>10</v>
      </c>
      <c r="G286" s="39">
        <v>-10</v>
      </c>
      <c r="H286" s="42">
        <v>1500</v>
      </c>
      <c r="I286" s="32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24.75" customHeight="1">
      <c r="A287" s="71" t="s">
        <v>3159</v>
      </c>
      <c r="B287" s="39">
        <v>0</v>
      </c>
      <c r="C287" s="39">
        <v>40</v>
      </c>
      <c r="D287" s="39">
        <v>30</v>
      </c>
      <c r="E287" s="39">
        <v>30</v>
      </c>
      <c r="F287" s="39">
        <v>40</v>
      </c>
      <c r="G287" s="39">
        <v>40</v>
      </c>
      <c r="H287" s="39">
        <v>0</v>
      </c>
      <c r="I287" s="32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24.75" customHeight="1">
      <c r="A288" s="71" t="s">
        <v>3160</v>
      </c>
      <c r="B288" s="42">
        <v>1000</v>
      </c>
      <c r="C288" s="39">
        <v>50</v>
      </c>
      <c r="D288" s="39">
        <v>50</v>
      </c>
      <c r="E288" s="39">
        <v>0</v>
      </c>
      <c r="F288" s="39">
        <v>0</v>
      </c>
      <c r="G288" s="39">
        <v>20</v>
      </c>
      <c r="H288" s="42">
        <v>1000</v>
      </c>
      <c r="I288" s="32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24.75" customHeight="1">
      <c r="A289" s="72" t="s">
        <v>3161</v>
      </c>
      <c r="B289" s="74">
        <v>500</v>
      </c>
      <c r="C289" s="73">
        <v>40</v>
      </c>
      <c r="D289" s="73">
        <v>70</v>
      </c>
      <c r="E289" s="73">
        <v>20</v>
      </c>
      <c r="F289" s="73">
        <v>-20</v>
      </c>
      <c r="G289" s="73">
        <v>-10</v>
      </c>
      <c r="H289" s="74">
        <v>500</v>
      </c>
      <c r="I289" s="32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24.75" customHeight="1">
      <c r="A290" s="69" t="s">
        <v>3162</v>
      </c>
      <c r="B290" s="70">
        <v>1000</v>
      </c>
      <c r="C290" s="70">
        <v>30</v>
      </c>
      <c r="D290" s="70">
        <v>10</v>
      </c>
      <c r="E290" s="70">
        <v>0</v>
      </c>
      <c r="F290" s="70">
        <v>50</v>
      </c>
      <c r="G290" s="70">
        <v>0</v>
      </c>
      <c r="H290" s="70">
        <v>1000</v>
      </c>
      <c r="I290" s="32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24.75" customHeight="1">
      <c r="A291" s="71" t="s">
        <v>3163</v>
      </c>
      <c r="B291" s="39">
        <v>400</v>
      </c>
      <c r="C291" s="39">
        <v>50</v>
      </c>
      <c r="D291" s="39">
        <v>10</v>
      </c>
      <c r="E291" s="39">
        <v>20</v>
      </c>
      <c r="F291" s="39">
        <v>0</v>
      </c>
      <c r="G291" s="39">
        <v>0</v>
      </c>
      <c r="H291" s="39">
        <v>400</v>
      </c>
      <c r="I291" s="32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24.75" customHeight="1">
      <c r="A292" s="71" t="s">
        <v>3164</v>
      </c>
      <c r="B292" s="42">
        <v>700</v>
      </c>
      <c r="C292" s="39">
        <v>30</v>
      </c>
      <c r="D292" s="39">
        <v>0</v>
      </c>
      <c r="E292" s="39">
        <v>10</v>
      </c>
      <c r="F292" s="39">
        <v>50</v>
      </c>
      <c r="G292" s="39">
        <v>10</v>
      </c>
      <c r="H292" s="42">
        <v>700</v>
      </c>
      <c r="I292" s="32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24.75" customHeight="1">
      <c r="A293" s="71" t="s">
        <v>3165</v>
      </c>
      <c r="B293" s="39">
        <v>400</v>
      </c>
      <c r="C293" s="39">
        <v>0</v>
      </c>
      <c r="D293" s="39">
        <v>10</v>
      </c>
      <c r="E293" s="39">
        <v>10</v>
      </c>
      <c r="F293" s="39">
        <v>40</v>
      </c>
      <c r="G293" s="39">
        <v>10</v>
      </c>
      <c r="H293" s="39">
        <v>400</v>
      </c>
      <c r="I293" s="32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24.75" customHeight="1">
      <c r="A294" s="71" t="s">
        <v>3166</v>
      </c>
      <c r="B294" s="39">
        <v>700</v>
      </c>
      <c r="C294" s="39">
        <v>10</v>
      </c>
      <c r="D294" s="39">
        <v>0</v>
      </c>
      <c r="E294" s="39">
        <v>30</v>
      </c>
      <c r="F294" s="39">
        <v>50</v>
      </c>
      <c r="G294" s="39">
        <v>0</v>
      </c>
      <c r="H294" s="39">
        <v>700</v>
      </c>
      <c r="I294" s="32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24.75" customHeight="1">
      <c r="A295" s="71" t="s">
        <v>3167</v>
      </c>
      <c r="B295" s="39">
        <v>800</v>
      </c>
      <c r="C295" s="39">
        <v>10</v>
      </c>
      <c r="D295" s="39">
        <v>0</v>
      </c>
      <c r="E295" s="39">
        <v>30</v>
      </c>
      <c r="F295" s="39">
        <v>40</v>
      </c>
      <c r="G295" s="39">
        <v>30</v>
      </c>
      <c r="H295" s="39">
        <v>800</v>
      </c>
      <c r="I295" s="32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24.75" customHeight="1">
      <c r="A296" s="71" t="s">
        <v>3168</v>
      </c>
      <c r="B296" s="39">
        <v>-1200</v>
      </c>
      <c r="C296" s="39">
        <v>-50</v>
      </c>
      <c r="D296" s="39">
        <v>10</v>
      </c>
      <c r="E296" s="39">
        <v>10</v>
      </c>
      <c r="F296" s="39">
        <v>0</v>
      </c>
      <c r="G296" s="39">
        <v>-20</v>
      </c>
      <c r="H296" s="39">
        <v>-1200</v>
      </c>
      <c r="I296" s="45" t="s">
        <v>26</v>
      </c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24.75" customHeight="1">
      <c r="A297" s="71" t="s">
        <v>3169</v>
      </c>
      <c r="B297" s="42">
        <v>500</v>
      </c>
      <c r="C297" s="39">
        <v>50</v>
      </c>
      <c r="D297" s="39">
        <v>30</v>
      </c>
      <c r="E297" s="39">
        <v>10</v>
      </c>
      <c r="F297" s="39">
        <v>20</v>
      </c>
      <c r="G297" s="39">
        <v>10</v>
      </c>
      <c r="H297" s="42">
        <v>500</v>
      </c>
      <c r="I297" s="32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24.75" customHeight="1">
      <c r="A298" s="71" t="s">
        <v>3170</v>
      </c>
      <c r="B298" s="42">
        <v>800</v>
      </c>
      <c r="C298" s="39">
        <v>40</v>
      </c>
      <c r="D298" s="39">
        <v>50</v>
      </c>
      <c r="E298" s="39">
        <v>20</v>
      </c>
      <c r="F298" s="39">
        <v>-20</v>
      </c>
      <c r="G298" s="39">
        <v>-10</v>
      </c>
      <c r="H298" s="42">
        <v>800</v>
      </c>
      <c r="I298" s="32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24.75" customHeight="1">
      <c r="A299" s="71" t="s">
        <v>3171</v>
      </c>
      <c r="B299" s="39">
        <v>700</v>
      </c>
      <c r="C299" s="39">
        <v>10</v>
      </c>
      <c r="D299" s="39">
        <v>70</v>
      </c>
      <c r="E299" s="39">
        <v>30</v>
      </c>
      <c r="F299" s="39">
        <v>50</v>
      </c>
      <c r="G299" s="39">
        <v>0</v>
      </c>
      <c r="H299" s="39">
        <v>700</v>
      </c>
      <c r="I299" s="32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24.75" customHeight="1">
      <c r="A300" s="71" t="s">
        <v>3172</v>
      </c>
      <c r="B300" s="42">
        <v>700</v>
      </c>
      <c r="C300" s="39">
        <v>10</v>
      </c>
      <c r="D300" s="39">
        <v>10</v>
      </c>
      <c r="E300" s="39">
        <v>30</v>
      </c>
      <c r="F300" s="39">
        <v>50</v>
      </c>
      <c r="G300" s="39">
        <v>0</v>
      </c>
      <c r="H300" s="42">
        <v>700</v>
      </c>
      <c r="I300" s="32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24.75" customHeight="1">
      <c r="A301" s="72" t="s">
        <v>3173</v>
      </c>
      <c r="B301" s="74">
        <v>500</v>
      </c>
      <c r="C301" s="73">
        <v>50</v>
      </c>
      <c r="D301" s="73">
        <v>10</v>
      </c>
      <c r="E301" s="73">
        <v>20</v>
      </c>
      <c r="F301" s="73">
        <v>30</v>
      </c>
      <c r="G301" s="73">
        <v>40</v>
      </c>
      <c r="H301" s="74">
        <v>500</v>
      </c>
      <c r="I301" s="32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24.75" customHeight="1">
      <c r="A302" s="69" t="s">
        <v>3174</v>
      </c>
      <c r="B302" s="70">
        <v>500</v>
      </c>
      <c r="C302" s="70">
        <v>30</v>
      </c>
      <c r="D302" s="70">
        <v>30</v>
      </c>
      <c r="E302" s="70">
        <v>10</v>
      </c>
      <c r="F302" s="70">
        <v>10</v>
      </c>
      <c r="G302" s="70">
        <v>10</v>
      </c>
      <c r="H302" s="70">
        <v>500</v>
      </c>
      <c r="I302" s="32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24.75" customHeight="1">
      <c r="A303" s="71" t="s">
        <v>3175</v>
      </c>
      <c r="B303" s="39">
        <v>500</v>
      </c>
      <c r="C303" s="39">
        <v>50</v>
      </c>
      <c r="D303" s="39">
        <v>30</v>
      </c>
      <c r="E303" s="39">
        <v>30</v>
      </c>
      <c r="F303" s="39">
        <v>-20</v>
      </c>
      <c r="G303" s="39">
        <v>-10</v>
      </c>
      <c r="H303" s="39">
        <v>500</v>
      </c>
      <c r="I303" s="32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24.75" customHeight="1">
      <c r="A304" s="71" t="s">
        <v>3176</v>
      </c>
      <c r="B304" s="42">
        <v>0</v>
      </c>
      <c r="C304" s="39">
        <v>-50</v>
      </c>
      <c r="D304" s="39">
        <v>50</v>
      </c>
      <c r="E304" s="39">
        <v>30</v>
      </c>
      <c r="F304" s="39">
        <v>10</v>
      </c>
      <c r="G304" s="39">
        <v>-20</v>
      </c>
      <c r="H304" s="42">
        <v>0</v>
      </c>
      <c r="I304" s="44" t="s">
        <v>24</v>
      </c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24.75" customHeight="1">
      <c r="A305" s="71" t="s">
        <v>3177</v>
      </c>
      <c r="B305" s="39">
        <v>0</v>
      </c>
      <c r="C305" s="39">
        <v>20</v>
      </c>
      <c r="D305" s="39">
        <v>70</v>
      </c>
      <c r="E305" s="39">
        <v>0</v>
      </c>
      <c r="F305" s="39">
        <v>40</v>
      </c>
      <c r="G305" s="39">
        <v>50</v>
      </c>
      <c r="H305" s="39">
        <v>0</v>
      </c>
      <c r="I305" s="32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24.75" customHeight="1">
      <c r="A306" s="71" t="s">
        <v>3178</v>
      </c>
      <c r="B306" s="39">
        <v>0</v>
      </c>
      <c r="C306" s="39">
        <v>30</v>
      </c>
      <c r="D306" s="39">
        <v>10</v>
      </c>
      <c r="E306" s="39">
        <v>30</v>
      </c>
      <c r="F306" s="39">
        <v>50</v>
      </c>
      <c r="G306" s="39">
        <v>30</v>
      </c>
      <c r="H306" s="39">
        <v>0</v>
      </c>
      <c r="I306" s="32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24.75" customHeight="1">
      <c r="A307" s="71" t="s">
        <v>3179</v>
      </c>
      <c r="B307" s="39">
        <v>800</v>
      </c>
      <c r="C307" s="39">
        <v>40</v>
      </c>
      <c r="D307" s="39">
        <v>10</v>
      </c>
      <c r="E307" s="39">
        <v>30</v>
      </c>
      <c r="F307" s="39">
        <v>0</v>
      </c>
      <c r="G307" s="39">
        <v>0</v>
      </c>
      <c r="H307" s="39">
        <v>800</v>
      </c>
      <c r="I307" s="32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24.75" customHeight="1">
      <c r="A308" s="71" t="s">
        <v>3180</v>
      </c>
      <c r="B308" s="39">
        <v>3000</v>
      </c>
      <c r="C308" s="39">
        <v>50</v>
      </c>
      <c r="D308" s="39">
        <v>0</v>
      </c>
      <c r="E308" s="39">
        <v>10</v>
      </c>
      <c r="F308" s="39">
        <v>0</v>
      </c>
      <c r="G308" s="39">
        <v>20</v>
      </c>
      <c r="H308" s="39">
        <v>3000</v>
      </c>
      <c r="I308" s="32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24.75" customHeight="1">
      <c r="A309" s="71" t="s">
        <v>3181</v>
      </c>
      <c r="B309" s="42">
        <v>5000</v>
      </c>
      <c r="C309" s="39">
        <v>70</v>
      </c>
      <c r="D309" s="39">
        <v>0</v>
      </c>
      <c r="E309" s="39">
        <v>10</v>
      </c>
      <c r="F309" s="39">
        <v>20</v>
      </c>
      <c r="G309" s="39">
        <v>20</v>
      </c>
      <c r="H309" s="42">
        <v>5000</v>
      </c>
      <c r="I309" s="32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24.75" customHeight="1">
      <c r="A310" s="71" t="s">
        <v>3182</v>
      </c>
      <c r="B310" s="42">
        <v>0</v>
      </c>
      <c r="C310" s="39">
        <v>50</v>
      </c>
      <c r="D310" s="39">
        <v>0</v>
      </c>
      <c r="E310" s="39">
        <v>20</v>
      </c>
      <c r="F310" s="39">
        <v>20</v>
      </c>
      <c r="G310" s="39">
        <v>10</v>
      </c>
      <c r="H310" s="42">
        <v>0</v>
      </c>
      <c r="I310" s="32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24.75" customHeight="1">
      <c r="A311" s="71" t="s">
        <v>3183</v>
      </c>
      <c r="B311" s="39">
        <v>0</v>
      </c>
      <c r="C311" s="39">
        <v>50</v>
      </c>
      <c r="D311" s="39">
        <v>10</v>
      </c>
      <c r="E311" s="39">
        <v>10</v>
      </c>
      <c r="F311" s="39">
        <v>10</v>
      </c>
      <c r="G311" s="39">
        <v>20</v>
      </c>
      <c r="H311" s="39">
        <v>0</v>
      </c>
      <c r="I311" s="32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24.75" customHeight="1">
      <c r="A312" s="71" t="s">
        <v>3184</v>
      </c>
      <c r="B312" s="42">
        <v>500</v>
      </c>
      <c r="C312" s="39">
        <v>10</v>
      </c>
      <c r="D312" s="39">
        <v>0</v>
      </c>
      <c r="E312" s="39">
        <v>0</v>
      </c>
      <c r="F312" s="39">
        <v>-10</v>
      </c>
      <c r="G312" s="39">
        <v>0</v>
      </c>
      <c r="H312" s="42">
        <v>500</v>
      </c>
      <c r="I312" s="32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24.75" customHeight="1">
      <c r="A313" s="72" t="s">
        <v>3185</v>
      </c>
      <c r="B313" s="74">
        <v>500</v>
      </c>
      <c r="C313" s="73">
        <v>10</v>
      </c>
      <c r="D313" s="73">
        <v>0</v>
      </c>
      <c r="E313" s="73">
        <v>0</v>
      </c>
      <c r="F313" s="73">
        <v>-20</v>
      </c>
      <c r="G313" s="73">
        <v>0</v>
      </c>
      <c r="H313" s="74">
        <v>500</v>
      </c>
      <c r="I313" s="32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24.75" customHeight="1">
      <c r="A314" s="69" t="s">
        <v>3186</v>
      </c>
      <c r="B314" s="70">
        <v>0</v>
      </c>
      <c r="C314" s="70">
        <v>0</v>
      </c>
      <c r="D314" s="70">
        <v>0</v>
      </c>
      <c r="E314" s="70">
        <v>0</v>
      </c>
      <c r="F314" s="70">
        <v>0</v>
      </c>
      <c r="G314" s="70">
        <v>0</v>
      </c>
      <c r="H314" s="70">
        <v>0</v>
      </c>
      <c r="I314" s="32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24.75" customHeight="1">
      <c r="A315" s="71" t="s">
        <v>3187</v>
      </c>
      <c r="B315" s="39">
        <v>0</v>
      </c>
      <c r="C315" s="39">
        <v>0</v>
      </c>
      <c r="D315" s="39">
        <v>30</v>
      </c>
      <c r="E315" s="39">
        <v>0</v>
      </c>
      <c r="F315" s="39">
        <v>0</v>
      </c>
      <c r="G315" s="39">
        <v>0</v>
      </c>
      <c r="H315" s="39">
        <v>0</v>
      </c>
      <c r="I315" s="32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24.75" customHeight="1">
      <c r="A316" s="71" t="s">
        <v>3188</v>
      </c>
      <c r="B316" s="42">
        <v>2000</v>
      </c>
      <c r="C316" s="39">
        <v>0</v>
      </c>
      <c r="D316" s="39">
        <v>50</v>
      </c>
      <c r="E316" s="39">
        <v>0</v>
      </c>
      <c r="F316" s="39">
        <v>0</v>
      </c>
      <c r="G316" s="39">
        <v>0</v>
      </c>
      <c r="H316" s="42">
        <v>2000</v>
      </c>
      <c r="I316" s="32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24.75" customHeight="1">
      <c r="A317" s="71" t="s">
        <v>3189</v>
      </c>
      <c r="B317" s="39">
        <v>400</v>
      </c>
      <c r="C317" s="39">
        <v>80</v>
      </c>
      <c r="D317" s="39">
        <v>70</v>
      </c>
      <c r="E317" s="39">
        <v>30</v>
      </c>
      <c r="F317" s="39">
        <v>30</v>
      </c>
      <c r="G317" s="39">
        <v>50</v>
      </c>
      <c r="H317" s="39">
        <v>400</v>
      </c>
      <c r="I317" s="32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24.75" customHeight="1">
      <c r="A318" s="71" t="s">
        <v>3190</v>
      </c>
      <c r="B318" s="39">
        <v>500</v>
      </c>
      <c r="C318" s="39">
        <v>30</v>
      </c>
      <c r="D318" s="39">
        <v>10</v>
      </c>
      <c r="E318" s="39">
        <v>10</v>
      </c>
      <c r="F318" s="39">
        <v>0</v>
      </c>
      <c r="G318" s="39">
        <v>10</v>
      </c>
      <c r="H318" s="39">
        <v>500</v>
      </c>
      <c r="I318" s="32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24.75" customHeight="1">
      <c r="A319" s="71" t="s">
        <v>3191</v>
      </c>
      <c r="B319" s="39">
        <v>0</v>
      </c>
      <c r="C319" s="39">
        <v>0</v>
      </c>
      <c r="D319" s="39">
        <v>10</v>
      </c>
      <c r="E319" s="39">
        <v>0</v>
      </c>
      <c r="F319" s="39">
        <v>0</v>
      </c>
      <c r="G319" s="39">
        <v>0</v>
      </c>
      <c r="H319" s="39">
        <v>0</v>
      </c>
      <c r="I319" s="32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24.75" customHeight="1">
      <c r="A320" s="71" t="s">
        <v>3192</v>
      </c>
      <c r="B320" s="39">
        <v>0</v>
      </c>
      <c r="C320" s="39">
        <v>40</v>
      </c>
      <c r="D320" s="39">
        <v>0</v>
      </c>
      <c r="E320" s="39">
        <v>0</v>
      </c>
      <c r="F320" s="39">
        <v>-10</v>
      </c>
      <c r="G320" s="39">
        <v>-20</v>
      </c>
      <c r="H320" s="39">
        <v>0</v>
      </c>
      <c r="I320" s="32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24.75" customHeight="1">
      <c r="A321" s="71" t="s">
        <v>3193</v>
      </c>
      <c r="B321" s="42">
        <v>3000</v>
      </c>
      <c r="C321" s="39">
        <v>50</v>
      </c>
      <c r="D321" s="39">
        <v>0</v>
      </c>
      <c r="E321" s="39">
        <v>10</v>
      </c>
      <c r="F321" s="39">
        <v>0</v>
      </c>
      <c r="G321" s="39">
        <v>20</v>
      </c>
      <c r="H321" s="42">
        <v>3000</v>
      </c>
      <c r="I321" s="32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24.75" customHeight="1">
      <c r="A322" s="71" t="s">
        <v>3194</v>
      </c>
      <c r="B322" s="42">
        <v>1500</v>
      </c>
      <c r="C322" s="39">
        <v>-50</v>
      </c>
      <c r="D322" s="39">
        <v>0</v>
      </c>
      <c r="E322" s="39">
        <v>20</v>
      </c>
      <c r="F322" s="39">
        <v>0</v>
      </c>
      <c r="G322" s="39">
        <v>-20</v>
      </c>
      <c r="H322" s="42">
        <v>1500</v>
      </c>
      <c r="I322" s="41" t="s">
        <v>41</v>
      </c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24.75" customHeight="1">
      <c r="A323" s="71" t="s">
        <v>3195</v>
      </c>
      <c r="B323" s="39">
        <v>500</v>
      </c>
      <c r="C323" s="39">
        <v>10</v>
      </c>
      <c r="D323" s="39">
        <v>30</v>
      </c>
      <c r="E323" s="39">
        <v>0</v>
      </c>
      <c r="F323" s="39">
        <v>-10</v>
      </c>
      <c r="G323" s="39">
        <v>0</v>
      </c>
      <c r="H323" s="39">
        <v>500</v>
      </c>
      <c r="I323" s="32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24.75" customHeight="1">
      <c r="A324" s="71" t="s">
        <v>3196</v>
      </c>
      <c r="B324" s="42">
        <v>1000</v>
      </c>
      <c r="C324" s="39">
        <v>0</v>
      </c>
      <c r="D324" s="39">
        <v>50</v>
      </c>
      <c r="E324" s="39">
        <v>0</v>
      </c>
      <c r="F324" s="39">
        <v>0</v>
      </c>
      <c r="G324" s="39">
        <v>0</v>
      </c>
      <c r="H324" s="42">
        <v>1000</v>
      </c>
      <c r="I324" s="32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24.75" customHeight="1">
      <c r="A325" s="72" t="s">
        <v>3197</v>
      </c>
      <c r="B325" s="74">
        <v>1500</v>
      </c>
      <c r="C325" s="73">
        <v>50</v>
      </c>
      <c r="D325" s="73">
        <v>70</v>
      </c>
      <c r="E325" s="73">
        <v>10</v>
      </c>
      <c r="F325" s="73">
        <v>0</v>
      </c>
      <c r="G325" s="73">
        <v>-10</v>
      </c>
      <c r="H325" s="74">
        <v>1500</v>
      </c>
      <c r="I325" s="32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24.75" customHeight="1">
      <c r="A326" s="69" t="s">
        <v>3198</v>
      </c>
      <c r="B326" s="39">
        <v>3000</v>
      </c>
      <c r="C326" s="39">
        <v>-50</v>
      </c>
      <c r="D326" s="39">
        <v>10</v>
      </c>
      <c r="E326" s="39">
        <v>30</v>
      </c>
      <c r="F326" s="39">
        <v>-10</v>
      </c>
      <c r="G326" s="39">
        <v>-20</v>
      </c>
      <c r="H326" s="39">
        <v>3000</v>
      </c>
      <c r="I326" s="44" t="s">
        <v>24</v>
      </c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24.75" customHeight="1">
      <c r="A327" s="71" t="s">
        <v>3199</v>
      </c>
      <c r="B327" s="39">
        <v>1000</v>
      </c>
      <c r="C327" s="39">
        <v>0</v>
      </c>
      <c r="D327" s="39">
        <v>10</v>
      </c>
      <c r="E327" s="39">
        <v>10</v>
      </c>
      <c r="F327" s="39">
        <v>30</v>
      </c>
      <c r="G327" s="39">
        <v>40</v>
      </c>
      <c r="H327" s="39">
        <v>1000</v>
      </c>
      <c r="I327" s="32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24.75" customHeight="1">
      <c r="A328" s="71" t="s">
        <v>3200</v>
      </c>
      <c r="B328" s="42">
        <v>800</v>
      </c>
      <c r="C328" s="39">
        <v>40</v>
      </c>
      <c r="D328" s="39">
        <v>30</v>
      </c>
      <c r="E328" s="39">
        <v>20</v>
      </c>
      <c r="F328" s="39">
        <v>-20</v>
      </c>
      <c r="G328" s="39">
        <v>-10</v>
      </c>
      <c r="H328" s="42">
        <v>800</v>
      </c>
      <c r="I328" s="32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24.75" customHeight="1">
      <c r="A329" s="71" t="s">
        <v>3201</v>
      </c>
      <c r="B329" s="39">
        <v>4000</v>
      </c>
      <c r="C329" s="39">
        <v>50</v>
      </c>
      <c r="D329" s="39">
        <v>30</v>
      </c>
      <c r="E329" s="39">
        <v>0</v>
      </c>
      <c r="F329" s="39">
        <v>-10</v>
      </c>
      <c r="G329" s="39">
        <v>0</v>
      </c>
      <c r="H329" s="39">
        <v>4000</v>
      </c>
      <c r="I329" s="32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24.75" customHeight="1">
      <c r="A330" s="71" t="s">
        <v>3202</v>
      </c>
      <c r="B330" s="39">
        <v>1000</v>
      </c>
      <c r="C330" s="39">
        <v>30</v>
      </c>
      <c r="D330" s="39">
        <v>50</v>
      </c>
      <c r="E330" s="39">
        <v>20</v>
      </c>
      <c r="F330" s="39">
        <v>50</v>
      </c>
      <c r="G330" s="39">
        <v>0</v>
      </c>
      <c r="H330" s="39">
        <v>1000</v>
      </c>
      <c r="I330" s="32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24.75" customHeight="1">
      <c r="A331" s="71" t="s">
        <v>3203</v>
      </c>
      <c r="B331" s="39">
        <v>1800</v>
      </c>
      <c r="C331" s="39">
        <v>40</v>
      </c>
      <c r="D331" s="39">
        <v>70</v>
      </c>
      <c r="E331" s="39">
        <v>30</v>
      </c>
      <c r="F331" s="39">
        <v>50</v>
      </c>
      <c r="G331" s="39">
        <v>30</v>
      </c>
      <c r="H331" s="39">
        <v>1800</v>
      </c>
      <c r="I331" s="32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24.75" customHeight="1">
      <c r="A332" s="71" t="s">
        <v>3204</v>
      </c>
      <c r="B332" s="39">
        <v>-1600</v>
      </c>
      <c r="C332" s="39">
        <v>40</v>
      </c>
      <c r="D332" s="39">
        <v>10</v>
      </c>
      <c r="E332" s="39">
        <v>30</v>
      </c>
      <c r="F332" s="39">
        <v>0</v>
      </c>
      <c r="G332" s="39">
        <v>50</v>
      </c>
      <c r="H332" s="39">
        <v>-1600</v>
      </c>
      <c r="I332" s="32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24.75" customHeight="1">
      <c r="A333" s="71" t="s">
        <v>3205</v>
      </c>
      <c r="B333" s="42">
        <v>5000</v>
      </c>
      <c r="C333" s="39">
        <v>80</v>
      </c>
      <c r="D333" s="39">
        <v>0</v>
      </c>
      <c r="E333" s="39">
        <v>30</v>
      </c>
      <c r="F333" s="39">
        <v>50</v>
      </c>
      <c r="G333" s="39">
        <v>50</v>
      </c>
      <c r="H333" s="42">
        <v>5000</v>
      </c>
      <c r="I333" s="32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24.75" customHeight="1">
      <c r="A334" s="71" t="s">
        <v>3206</v>
      </c>
      <c r="B334" s="42">
        <v>500</v>
      </c>
      <c r="C334" s="39">
        <v>50</v>
      </c>
      <c r="D334" s="39">
        <v>0</v>
      </c>
      <c r="E334" s="39">
        <v>20</v>
      </c>
      <c r="F334" s="39">
        <v>-10</v>
      </c>
      <c r="G334" s="39">
        <v>20</v>
      </c>
      <c r="H334" s="42">
        <v>500</v>
      </c>
      <c r="I334" s="32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24.75" customHeight="1">
      <c r="A335" s="71" t="s">
        <v>3207</v>
      </c>
      <c r="B335" s="39">
        <v>1000</v>
      </c>
      <c r="C335" s="39">
        <v>40</v>
      </c>
      <c r="D335" s="39">
        <v>0</v>
      </c>
      <c r="E335" s="39">
        <v>0</v>
      </c>
      <c r="F335" s="39">
        <v>50</v>
      </c>
      <c r="G335" s="39">
        <v>0</v>
      </c>
      <c r="H335" s="39">
        <v>1000</v>
      </c>
      <c r="I335" s="32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24.75" customHeight="1">
      <c r="A336" s="71" t="s">
        <v>3208</v>
      </c>
      <c r="B336" s="42">
        <v>1000</v>
      </c>
      <c r="C336" s="39">
        <v>40</v>
      </c>
      <c r="D336" s="39">
        <v>30</v>
      </c>
      <c r="E336" s="39">
        <v>10</v>
      </c>
      <c r="F336" s="39">
        <v>50</v>
      </c>
      <c r="G336" s="39">
        <v>-20</v>
      </c>
      <c r="H336" s="42">
        <v>1000</v>
      </c>
      <c r="I336" s="32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24.75" customHeight="1">
      <c r="A337" s="72" t="s">
        <v>3209</v>
      </c>
      <c r="B337" s="74">
        <v>800</v>
      </c>
      <c r="C337" s="73">
        <v>50</v>
      </c>
      <c r="D337" s="73">
        <v>50</v>
      </c>
      <c r="E337" s="73">
        <v>20</v>
      </c>
      <c r="F337" s="73">
        <v>30</v>
      </c>
      <c r="G337" s="73">
        <v>50</v>
      </c>
      <c r="H337" s="74">
        <v>800</v>
      </c>
      <c r="I337" s="32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24.75" customHeight="1">
      <c r="A338" s="69" t="s">
        <v>3210</v>
      </c>
      <c r="B338" s="70">
        <v>500</v>
      </c>
      <c r="C338" s="70">
        <v>40</v>
      </c>
      <c r="D338" s="70">
        <v>70</v>
      </c>
      <c r="E338" s="70">
        <v>0</v>
      </c>
      <c r="F338" s="70">
        <v>40</v>
      </c>
      <c r="G338" s="70">
        <v>0</v>
      </c>
      <c r="H338" s="70">
        <v>500</v>
      </c>
      <c r="I338" s="32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24.75" customHeight="1">
      <c r="A339" s="71" t="s">
        <v>3211</v>
      </c>
      <c r="B339" s="39">
        <v>1300</v>
      </c>
      <c r="C339" s="39">
        <v>40</v>
      </c>
      <c r="D339" s="39">
        <v>10</v>
      </c>
      <c r="E339" s="39">
        <v>30</v>
      </c>
      <c r="F339" s="39">
        <v>50</v>
      </c>
      <c r="G339" s="39">
        <v>50</v>
      </c>
      <c r="H339" s="39">
        <v>1300</v>
      </c>
      <c r="I339" s="32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24.75" customHeight="1">
      <c r="A340" s="71" t="s">
        <v>3212</v>
      </c>
      <c r="B340" s="42">
        <v>2000</v>
      </c>
      <c r="C340" s="39">
        <v>0</v>
      </c>
      <c r="D340" s="39">
        <v>10</v>
      </c>
      <c r="E340" s="39">
        <v>30</v>
      </c>
      <c r="F340" s="39">
        <v>50</v>
      </c>
      <c r="G340" s="39">
        <v>0</v>
      </c>
      <c r="H340" s="42">
        <v>2000</v>
      </c>
      <c r="I340" s="32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24.75" customHeight="1">
      <c r="A341" s="71" t="s">
        <v>3213</v>
      </c>
      <c r="B341" s="39">
        <v>300</v>
      </c>
      <c r="C341" s="39">
        <v>0</v>
      </c>
      <c r="D341" s="39">
        <v>30</v>
      </c>
      <c r="E341" s="39">
        <v>10</v>
      </c>
      <c r="F341" s="39">
        <v>40</v>
      </c>
      <c r="G341" s="39">
        <v>20</v>
      </c>
      <c r="H341" s="39">
        <v>300</v>
      </c>
      <c r="I341" s="32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24.75" customHeight="1">
      <c r="A342" s="71" t="s">
        <v>3214</v>
      </c>
      <c r="B342" s="39">
        <v>1000</v>
      </c>
      <c r="C342" s="39">
        <v>20</v>
      </c>
      <c r="D342" s="39">
        <v>30</v>
      </c>
      <c r="E342" s="39">
        <v>30</v>
      </c>
      <c r="F342" s="39">
        <v>50</v>
      </c>
      <c r="G342" s="39">
        <v>30</v>
      </c>
      <c r="H342" s="39">
        <v>1000</v>
      </c>
      <c r="I342" s="32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24.75" customHeight="1">
      <c r="A343" s="71" t="s">
        <v>3215</v>
      </c>
      <c r="B343" s="39">
        <v>1000</v>
      </c>
      <c r="C343" s="39">
        <v>30</v>
      </c>
      <c r="D343" s="39">
        <v>50</v>
      </c>
      <c r="E343" s="39">
        <v>0</v>
      </c>
      <c r="F343" s="39">
        <v>10</v>
      </c>
      <c r="G343" s="39">
        <v>-20</v>
      </c>
      <c r="H343" s="39">
        <v>1000</v>
      </c>
      <c r="I343" s="32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24.75" customHeight="1">
      <c r="A344" s="71" t="s">
        <v>3216</v>
      </c>
      <c r="B344" s="39">
        <v>1200</v>
      </c>
      <c r="C344" s="39">
        <v>40</v>
      </c>
      <c r="D344" s="39">
        <v>70</v>
      </c>
      <c r="E344" s="39">
        <v>0</v>
      </c>
      <c r="F344" s="39">
        <v>30</v>
      </c>
      <c r="G344" s="39">
        <v>0</v>
      </c>
      <c r="H344" s="39">
        <v>1200</v>
      </c>
      <c r="I344" s="32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24.75" customHeight="1">
      <c r="A345" s="71" t="s">
        <v>3217</v>
      </c>
      <c r="B345" s="42">
        <v>1500</v>
      </c>
      <c r="C345" s="39">
        <v>-50</v>
      </c>
      <c r="D345" s="39">
        <v>10</v>
      </c>
      <c r="E345" s="39">
        <v>0</v>
      </c>
      <c r="F345" s="39">
        <v>-10</v>
      </c>
      <c r="G345" s="39">
        <v>-20</v>
      </c>
      <c r="H345" s="42">
        <v>1500</v>
      </c>
      <c r="I345" s="44" t="s">
        <v>24</v>
      </c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24.75" customHeight="1">
      <c r="A346" s="71" t="s">
        <v>3218</v>
      </c>
      <c r="B346" s="42">
        <v>800</v>
      </c>
      <c r="C346" s="39">
        <v>60</v>
      </c>
      <c r="D346" s="39">
        <v>10</v>
      </c>
      <c r="E346" s="39">
        <v>0</v>
      </c>
      <c r="F346" s="39">
        <v>50</v>
      </c>
      <c r="G346" s="39">
        <v>20</v>
      </c>
      <c r="H346" s="42">
        <v>800</v>
      </c>
      <c r="I346" s="32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24.75" customHeight="1">
      <c r="A347" s="71" t="s">
        <v>3219</v>
      </c>
      <c r="B347" s="39">
        <v>1300</v>
      </c>
      <c r="C347" s="39">
        <v>40</v>
      </c>
      <c r="D347" s="39">
        <v>0</v>
      </c>
      <c r="E347" s="39">
        <v>30</v>
      </c>
      <c r="F347" s="39">
        <v>50</v>
      </c>
      <c r="G347" s="39">
        <v>50</v>
      </c>
      <c r="H347" s="39">
        <v>1300</v>
      </c>
      <c r="I347" s="32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24.75" customHeight="1">
      <c r="A348" s="71" t="s">
        <v>3220</v>
      </c>
      <c r="B348" s="42">
        <v>900</v>
      </c>
      <c r="C348" s="39">
        <v>40</v>
      </c>
      <c r="D348" s="39">
        <v>0</v>
      </c>
      <c r="E348" s="39">
        <v>30</v>
      </c>
      <c r="F348" s="39">
        <v>50</v>
      </c>
      <c r="G348" s="39">
        <v>50</v>
      </c>
      <c r="H348" s="42">
        <v>900</v>
      </c>
      <c r="I348" s="32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24.75" customHeight="1">
      <c r="A349" s="72" t="s">
        <v>3221</v>
      </c>
      <c r="B349" s="74">
        <v>1000</v>
      </c>
      <c r="C349" s="73">
        <v>20</v>
      </c>
      <c r="D349" s="73">
        <v>0</v>
      </c>
      <c r="E349" s="73">
        <v>0</v>
      </c>
      <c r="F349" s="73">
        <v>20</v>
      </c>
      <c r="G349" s="73">
        <v>40</v>
      </c>
      <c r="H349" s="74">
        <v>1000</v>
      </c>
      <c r="I349" s="32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24.75" customHeight="1">
      <c r="A350" s="69" t="s">
        <v>3222</v>
      </c>
      <c r="B350" s="70">
        <v>0</v>
      </c>
      <c r="C350" s="70">
        <v>0</v>
      </c>
      <c r="D350" s="70">
        <v>30</v>
      </c>
      <c r="E350" s="70">
        <v>0</v>
      </c>
      <c r="F350" s="70">
        <v>0</v>
      </c>
      <c r="G350" s="70">
        <v>0</v>
      </c>
      <c r="H350" s="70">
        <v>0</v>
      </c>
      <c r="I350" s="32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24.75" customHeight="1">
      <c r="A351" s="71" t="s">
        <v>3223</v>
      </c>
      <c r="B351" s="39">
        <v>800</v>
      </c>
      <c r="C351" s="39">
        <v>30</v>
      </c>
      <c r="D351" s="39">
        <v>50</v>
      </c>
      <c r="E351" s="39">
        <v>30</v>
      </c>
      <c r="F351" s="39">
        <v>50</v>
      </c>
      <c r="G351" s="39">
        <v>0</v>
      </c>
      <c r="H351" s="39">
        <v>800</v>
      </c>
      <c r="I351" s="32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24.75" customHeight="1">
      <c r="A352" s="71" t="s">
        <v>3224</v>
      </c>
      <c r="B352" s="42">
        <v>900</v>
      </c>
      <c r="C352" s="39">
        <v>40</v>
      </c>
      <c r="D352" s="39">
        <v>70</v>
      </c>
      <c r="E352" s="39">
        <v>30</v>
      </c>
      <c r="F352" s="39">
        <v>50</v>
      </c>
      <c r="G352" s="39">
        <v>50</v>
      </c>
      <c r="H352" s="42">
        <v>900</v>
      </c>
      <c r="I352" s="32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24.75" customHeight="1">
      <c r="A353" s="71" t="s">
        <v>3225</v>
      </c>
      <c r="B353" s="39">
        <v>2000</v>
      </c>
      <c r="C353" s="39">
        <v>40</v>
      </c>
      <c r="D353" s="39">
        <v>10</v>
      </c>
      <c r="E353" s="39">
        <v>10</v>
      </c>
      <c r="F353" s="39">
        <v>20</v>
      </c>
      <c r="G353" s="39">
        <v>-20</v>
      </c>
      <c r="H353" s="39">
        <v>2000</v>
      </c>
      <c r="I353" s="32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24.75" customHeight="1">
      <c r="A354" s="71" t="s">
        <v>3226</v>
      </c>
      <c r="B354" s="39">
        <v>1700</v>
      </c>
      <c r="C354" s="39">
        <v>70</v>
      </c>
      <c r="D354" s="39">
        <v>10</v>
      </c>
      <c r="E354" s="39">
        <v>0</v>
      </c>
      <c r="F354" s="39">
        <v>50</v>
      </c>
      <c r="G354" s="39">
        <v>10</v>
      </c>
      <c r="H354" s="39">
        <v>1700</v>
      </c>
      <c r="I354" s="32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24.75" customHeight="1">
      <c r="A355" s="71" t="s">
        <v>3227</v>
      </c>
      <c r="B355" s="39">
        <v>5000</v>
      </c>
      <c r="C355" s="39">
        <v>80</v>
      </c>
      <c r="D355" s="39">
        <v>30</v>
      </c>
      <c r="E355" s="39">
        <v>0</v>
      </c>
      <c r="F355" s="39">
        <v>50</v>
      </c>
      <c r="G355" s="39">
        <v>50</v>
      </c>
      <c r="H355" s="39">
        <v>5000</v>
      </c>
      <c r="I355" s="32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24.75" customHeight="1">
      <c r="A356" s="71" t="s">
        <v>3228</v>
      </c>
      <c r="B356" s="39">
        <v>1000</v>
      </c>
      <c r="C356" s="39">
        <v>30</v>
      </c>
      <c r="D356" s="39">
        <v>30</v>
      </c>
      <c r="E356" s="39">
        <v>0</v>
      </c>
      <c r="F356" s="39">
        <v>-10</v>
      </c>
      <c r="G356" s="39">
        <v>50</v>
      </c>
      <c r="H356" s="39">
        <v>1000</v>
      </c>
      <c r="I356" s="32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24.75" customHeight="1">
      <c r="A357" s="71" t="s">
        <v>3229</v>
      </c>
      <c r="B357" s="42">
        <v>900</v>
      </c>
      <c r="C357" s="39">
        <v>40</v>
      </c>
      <c r="D357" s="39">
        <v>50</v>
      </c>
      <c r="E357" s="39">
        <v>30</v>
      </c>
      <c r="F357" s="39">
        <v>50</v>
      </c>
      <c r="G357" s="39">
        <v>50</v>
      </c>
      <c r="H357" s="42">
        <v>900</v>
      </c>
      <c r="I357" s="32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24.75" customHeight="1">
      <c r="A358" s="71" t="s">
        <v>3230</v>
      </c>
      <c r="B358" s="42">
        <v>1000</v>
      </c>
      <c r="C358" s="39">
        <v>50</v>
      </c>
      <c r="D358" s="39">
        <v>70</v>
      </c>
      <c r="E358" s="39">
        <v>10</v>
      </c>
      <c r="F358" s="39">
        <v>30</v>
      </c>
      <c r="G358" s="39">
        <v>40</v>
      </c>
      <c r="H358" s="42">
        <v>1000</v>
      </c>
      <c r="I358" s="32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24.75" customHeight="1">
      <c r="A359" s="71" t="s">
        <v>3231</v>
      </c>
      <c r="B359" s="39">
        <v>2000</v>
      </c>
      <c r="C359" s="39">
        <v>-50</v>
      </c>
      <c r="D359" s="39">
        <v>70</v>
      </c>
      <c r="E359" s="39">
        <v>0</v>
      </c>
      <c r="F359" s="39">
        <v>0</v>
      </c>
      <c r="G359" s="39">
        <v>-20</v>
      </c>
      <c r="H359" s="39">
        <v>2000</v>
      </c>
      <c r="I359" s="41" t="s">
        <v>41</v>
      </c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24.75" customHeight="1">
      <c r="A360" s="71" t="s">
        <v>3232</v>
      </c>
      <c r="B360" s="42">
        <v>200</v>
      </c>
      <c r="C360" s="39">
        <v>40</v>
      </c>
      <c r="D360" s="39">
        <v>10</v>
      </c>
      <c r="E360" s="39">
        <v>30</v>
      </c>
      <c r="F360" s="39">
        <v>40</v>
      </c>
      <c r="G360" s="39">
        <v>0</v>
      </c>
      <c r="H360" s="42">
        <v>200</v>
      </c>
      <c r="I360" s="32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24.75" customHeight="1">
      <c r="A361" s="72" t="s">
        <v>3233</v>
      </c>
      <c r="B361" s="74">
        <v>1800</v>
      </c>
      <c r="C361" s="73">
        <v>40</v>
      </c>
      <c r="D361" s="73">
        <v>0</v>
      </c>
      <c r="E361" s="73">
        <v>30</v>
      </c>
      <c r="F361" s="73">
        <v>50</v>
      </c>
      <c r="G361" s="73">
        <v>40</v>
      </c>
      <c r="H361" s="74">
        <v>1800</v>
      </c>
      <c r="I361" s="32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24.75" customHeight="1">
      <c r="A362" s="69" t="s">
        <v>3234</v>
      </c>
      <c r="B362" s="70">
        <v>200</v>
      </c>
      <c r="C362" s="70">
        <v>40</v>
      </c>
      <c r="D362" s="70">
        <v>0</v>
      </c>
      <c r="E362" s="70">
        <v>30</v>
      </c>
      <c r="F362" s="70">
        <v>40</v>
      </c>
      <c r="G362" s="70">
        <v>0</v>
      </c>
      <c r="H362" s="70">
        <v>200</v>
      </c>
      <c r="I362" s="32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24.75" customHeight="1">
      <c r="A363" s="71" t="s">
        <v>3235</v>
      </c>
      <c r="B363" s="39">
        <v>1000</v>
      </c>
      <c r="C363" s="39">
        <v>60</v>
      </c>
      <c r="D363" s="39">
        <v>30</v>
      </c>
      <c r="E363" s="39">
        <v>0</v>
      </c>
      <c r="F363" s="39">
        <v>20</v>
      </c>
      <c r="G363" s="39">
        <v>20</v>
      </c>
      <c r="H363" s="39">
        <v>1000</v>
      </c>
      <c r="I363" s="32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24.75" customHeight="1">
      <c r="A364" s="71" t="s">
        <v>3236</v>
      </c>
      <c r="B364" s="42">
        <v>0</v>
      </c>
      <c r="C364" s="39">
        <v>40</v>
      </c>
      <c r="D364" s="39">
        <v>50</v>
      </c>
      <c r="E364" s="39">
        <v>30</v>
      </c>
      <c r="F364" s="39">
        <v>30</v>
      </c>
      <c r="G364" s="39">
        <v>50</v>
      </c>
      <c r="H364" s="42">
        <v>0</v>
      </c>
      <c r="I364" s="32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24.75" customHeight="1">
      <c r="A365" s="71" t="s">
        <v>3237</v>
      </c>
      <c r="B365" s="39">
        <v>2000</v>
      </c>
      <c r="C365" s="39">
        <v>0</v>
      </c>
      <c r="D365" s="39">
        <v>70</v>
      </c>
      <c r="E365" s="39">
        <v>30</v>
      </c>
      <c r="F365" s="39">
        <v>10</v>
      </c>
      <c r="G365" s="39">
        <v>10</v>
      </c>
      <c r="H365" s="39">
        <v>2000</v>
      </c>
      <c r="I365" s="32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24.75" customHeight="1">
      <c r="A366" s="71" t="s">
        <v>3238</v>
      </c>
      <c r="B366" s="39">
        <v>1000</v>
      </c>
      <c r="C366" s="39">
        <v>30</v>
      </c>
      <c r="D366" s="39">
        <v>10</v>
      </c>
      <c r="E366" s="39">
        <v>10</v>
      </c>
      <c r="F366" s="39">
        <v>20</v>
      </c>
      <c r="G366" s="39">
        <v>40</v>
      </c>
      <c r="H366" s="39">
        <v>1000</v>
      </c>
      <c r="I366" s="32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24.75" customHeight="1">
      <c r="A367" s="71" t="s">
        <v>3239</v>
      </c>
      <c r="B367" s="39">
        <v>5000</v>
      </c>
      <c r="C367" s="39">
        <v>50</v>
      </c>
      <c r="D367" s="39">
        <v>10</v>
      </c>
      <c r="E367" s="39">
        <v>30</v>
      </c>
      <c r="F367" s="39">
        <v>50</v>
      </c>
      <c r="G367" s="39">
        <v>20</v>
      </c>
      <c r="H367" s="39">
        <v>5000</v>
      </c>
      <c r="I367" s="32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24.75" customHeight="1">
      <c r="A368" s="71" t="s">
        <v>3240</v>
      </c>
      <c r="B368" s="39">
        <v>40000</v>
      </c>
      <c r="C368" s="39">
        <v>-50</v>
      </c>
      <c r="D368" s="39">
        <v>30</v>
      </c>
      <c r="E368" s="39">
        <v>10</v>
      </c>
      <c r="F368" s="39">
        <v>30</v>
      </c>
      <c r="G368" s="39">
        <v>20</v>
      </c>
      <c r="H368" s="39">
        <v>40000</v>
      </c>
      <c r="I368" s="45" t="s">
        <v>3383</v>
      </c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24.75" customHeight="1">
      <c r="A369" s="71" t="s">
        <v>3241</v>
      </c>
      <c r="B369" s="42">
        <v>500</v>
      </c>
      <c r="C369" s="39">
        <v>50</v>
      </c>
      <c r="D369" s="39">
        <v>30</v>
      </c>
      <c r="E369" s="39">
        <v>30</v>
      </c>
      <c r="F369" s="39">
        <v>50</v>
      </c>
      <c r="G369" s="39">
        <v>30</v>
      </c>
      <c r="H369" s="42">
        <v>500</v>
      </c>
      <c r="I369" s="32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24.75" customHeight="1">
      <c r="A370" s="71" t="s">
        <v>3242</v>
      </c>
      <c r="B370" s="42">
        <v>3500</v>
      </c>
      <c r="C370" s="39">
        <v>40</v>
      </c>
      <c r="D370" s="39">
        <v>50</v>
      </c>
      <c r="E370" s="39">
        <v>20</v>
      </c>
      <c r="F370" s="39">
        <v>10</v>
      </c>
      <c r="G370" s="39">
        <v>0</v>
      </c>
      <c r="H370" s="42">
        <v>3500</v>
      </c>
      <c r="I370" s="32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24.75" customHeight="1">
      <c r="A371" s="71" t="s">
        <v>3243</v>
      </c>
      <c r="B371" s="39">
        <v>-300</v>
      </c>
      <c r="C371" s="39">
        <v>40</v>
      </c>
      <c r="D371" s="39">
        <v>10</v>
      </c>
      <c r="E371" s="39">
        <v>0</v>
      </c>
      <c r="F371" s="39">
        <v>30</v>
      </c>
      <c r="G371" s="39">
        <v>0</v>
      </c>
      <c r="H371" s="39">
        <v>-300</v>
      </c>
      <c r="I371" s="32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24.75" customHeight="1">
      <c r="A372" s="71" t="s">
        <v>3244</v>
      </c>
      <c r="B372" s="42">
        <v>1500</v>
      </c>
      <c r="C372" s="39">
        <v>50</v>
      </c>
      <c r="D372" s="39">
        <v>0</v>
      </c>
      <c r="E372" s="39">
        <v>0</v>
      </c>
      <c r="F372" s="39">
        <v>20</v>
      </c>
      <c r="G372" s="39">
        <v>20</v>
      </c>
      <c r="H372" s="42">
        <v>1500</v>
      </c>
      <c r="I372" s="32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24.75" customHeight="1">
      <c r="A373" s="72" t="s">
        <v>3245</v>
      </c>
      <c r="B373" s="74">
        <v>900</v>
      </c>
      <c r="C373" s="73">
        <v>40</v>
      </c>
      <c r="D373" s="73">
        <v>0</v>
      </c>
      <c r="E373" s="73">
        <v>30</v>
      </c>
      <c r="F373" s="73">
        <v>50</v>
      </c>
      <c r="G373" s="73">
        <v>50</v>
      </c>
      <c r="H373" s="74">
        <v>900</v>
      </c>
      <c r="I373" s="32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24.75" customHeight="1">
      <c r="A374" s="69" t="s">
        <v>3246</v>
      </c>
      <c r="B374" s="70">
        <v>1000</v>
      </c>
      <c r="C374" s="70">
        <v>40</v>
      </c>
      <c r="D374" s="70">
        <v>0</v>
      </c>
      <c r="E374" s="70">
        <v>10</v>
      </c>
      <c r="F374" s="70">
        <v>40</v>
      </c>
      <c r="G374" s="70">
        <v>-20</v>
      </c>
      <c r="H374" s="70">
        <v>1000</v>
      </c>
      <c r="I374" s="32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24.75" customHeight="1">
      <c r="A375" s="71" t="s">
        <v>3247</v>
      </c>
      <c r="B375" s="39">
        <v>1500</v>
      </c>
      <c r="C375" s="39">
        <v>50</v>
      </c>
      <c r="D375" s="39">
        <v>30</v>
      </c>
      <c r="E375" s="39">
        <v>10</v>
      </c>
      <c r="F375" s="39">
        <v>10</v>
      </c>
      <c r="G375" s="39">
        <v>10</v>
      </c>
      <c r="H375" s="39">
        <v>1500</v>
      </c>
      <c r="I375" s="32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24.75" customHeight="1">
      <c r="A376" s="71" t="s">
        <v>3248</v>
      </c>
      <c r="B376" s="42">
        <v>500</v>
      </c>
      <c r="C376" s="39">
        <v>20</v>
      </c>
      <c r="D376" s="39">
        <v>50</v>
      </c>
      <c r="E376" s="39">
        <v>0</v>
      </c>
      <c r="F376" s="39">
        <v>20</v>
      </c>
      <c r="G376" s="39">
        <v>0</v>
      </c>
      <c r="H376" s="42">
        <v>500</v>
      </c>
      <c r="I376" s="32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24.75" customHeight="1">
      <c r="A377" s="71" t="s">
        <v>3249</v>
      </c>
      <c r="B377" s="39">
        <v>5000</v>
      </c>
      <c r="C377" s="39">
        <v>50</v>
      </c>
      <c r="D377" s="39">
        <v>10</v>
      </c>
      <c r="E377" s="39">
        <v>30</v>
      </c>
      <c r="F377" s="39">
        <v>20</v>
      </c>
      <c r="G377" s="39">
        <v>20</v>
      </c>
      <c r="H377" s="39">
        <v>5000</v>
      </c>
      <c r="I377" s="32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24.75" customHeight="1">
      <c r="A378" s="71" t="s">
        <v>3250</v>
      </c>
      <c r="B378" s="39">
        <v>200</v>
      </c>
      <c r="C378" s="39">
        <v>40</v>
      </c>
      <c r="D378" s="39">
        <v>0</v>
      </c>
      <c r="E378" s="39">
        <v>0</v>
      </c>
      <c r="F378" s="39">
        <v>60</v>
      </c>
      <c r="G378" s="39">
        <v>40</v>
      </c>
      <c r="H378" s="39">
        <v>200</v>
      </c>
      <c r="I378" s="32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24.75" customHeight="1">
      <c r="A379" s="71" t="s">
        <v>3251</v>
      </c>
      <c r="B379" s="39">
        <v>1200</v>
      </c>
      <c r="C379" s="39">
        <v>-50</v>
      </c>
      <c r="D379" s="39">
        <v>0</v>
      </c>
      <c r="E379" s="39">
        <v>30</v>
      </c>
      <c r="F379" s="39">
        <v>0</v>
      </c>
      <c r="G379" s="39">
        <v>-20</v>
      </c>
      <c r="H379" s="39">
        <v>1200</v>
      </c>
      <c r="I379" s="41" t="s">
        <v>41</v>
      </c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24.75" customHeight="1">
      <c r="A380" s="71" t="s">
        <v>3252</v>
      </c>
      <c r="B380" s="39">
        <v>80000</v>
      </c>
      <c r="C380" s="39">
        <v>-50</v>
      </c>
      <c r="D380" s="39">
        <v>0</v>
      </c>
      <c r="E380" s="39">
        <v>30</v>
      </c>
      <c r="F380" s="39">
        <v>30</v>
      </c>
      <c r="G380" s="39">
        <v>30</v>
      </c>
      <c r="H380" s="39">
        <v>80000</v>
      </c>
      <c r="I380" s="32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24.75" customHeight="1">
      <c r="A381" s="71" t="s">
        <v>3253</v>
      </c>
      <c r="B381" s="42">
        <v>300</v>
      </c>
      <c r="C381" s="39">
        <v>50</v>
      </c>
      <c r="D381" s="39">
        <v>30</v>
      </c>
      <c r="E381" s="39">
        <v>0</v>
      </c>
      <c r="F381" s="39">
        <v>40</v>
      </c>
      <c r="G381" s="39">
        <v>0</v>
      </c>
      <c r="H381" s="42">
        <v>300</v>
      </c>
      <c r="I381" s="32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24.75" customHeight="1">
      <c r="A382" s="71" t="s">
        <v>3254</v>
      </c>
      <c r="B382" s="42">
        <v>800</v>
      </c>
      <c r="C382" s="39">
        <v>50</v>
      </c>
      <c r="D382" s="39">
        <v>50</v>
      </c>
      <c r="E382" s="39">
        <v>20</v>
      </c>
      <c r="F382" s="39">
        <v>30</v>
      </c>
      <c r="G382" s="39">
        <v>50</v>
      </c>
      <c r="H382" s="42">
        <v>800</v>
      </c>
      <c r="I382" s="32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24.75" customHeight="1">
      <c r="A383" s="71" t="s">
        <v>3255</v>
      </c>
      <c r="B383" s="39">
        <v>1500</v>
      </c>
      <c r="C383" s="39">
        <v>20</v>
      </c>
      <c r="D383" s="39">
        <v>100</v>
      </c>
      <c r="E383" s="39">
        <v>0</v>
      </c>
      <c r="F383" s="39">
        <v>40</v>
      </c>
      <c r="G383" s="39">
        <v>-10</v>
      </c>
      <c r="H383" s="39">
        <v>1500</v>
      </c>
      <c r="I383" s="32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24.75" customHeight="1">
      <c r="A384" s="71" t="s">
        <v>3256</v>
      </c>
      <c r="B384" s="42">
        <v>200</v>
      </c>
      <c r="C384" s="39">
        <v>70</v>
      </c>
      <c r="D384" s="39">
        <v>10</v>
      </c>
      <c r="E384" s="39">
        <v>10</v>
      </c>
      <c r="F384" s="39">
        <v>30</v>
      </c>
      <c r="G384" s="39">
        <v>20</v>
      </c>
      <c r="H384" s="42">
        <v>200</v>
      </c>
      <c r="I384" s="32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24.75" customHeight="1">
      <c r="A385" s="72" t="s">
        <v>3257</v>
      </c>
      <c r="B385" s="74">
        <v>1000</v>
      </c>
      <c r="C385" s="73">
        <v>60</v>
      </c>
      <c r="D385" s="73">
        <v>10</v>
      </c>
      <c r="E385" s="73">
        <v>0</v>
      </c>
      <c r="F385" s="73">
        <v>20</v>
      </c>
      <c r="G385" s="73">
        <v>20</v>
      </c>
      <c r="H385" s="74">
        <v>1000</v>
      </c>
      <c r="I385" s="32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24.75" customHeight="1">
      <c r="A386" s="69" t="s">
        <v>3258</v>
      </c>
      <c r="B386" s="70">
        <v>500</v>
      </c>
      <c r="C386" s="70">
        <v>20</v>
      </c>
      <c r="D386" s="70">
        <v>30</v>
      </c>
      <c r="E386" s="70">
        <v>30</v>
      </c>
      <c r="F386" s="70">
        <v>30</v>
      </c>
      <c r="G386" s="70">
        <v>20</v>
      </c>
      <c r="H386" s="70">
        <v>500</v>
      </c>
      <c r="I386" s="32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24.75" customHeight="1">
      <c r="A387" s="71" t="s">
        <v>3259</v>
      </c>
      <c r="B387" s="39">
        <v>500</v>
      </c>
      <c r="C387" s="39">
        <v>50</v>
      </c>
      <c r="D387" s="39">
        <v>30</v>
      </c>
      <c r="E387" s="39">
        <v>10</v>
      </c>
      <c r="F387" s="39">
        <v>20</v>
      </c>
      <c r="G387" s="39">
        <v>30</v>
      </c>
      <c r="H387" s="39">
        <v>500</v>
      </c>
      <c r="I387" s="32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24.75" customHeight="1">
      <c r="A388" s="71" t="s">
        <v>3260</v>
      </c>
      <c r="B388" s="42">
        <v>500</v>
      </c>
      <c r="C388" s="39">
        <v>50</v>
      </c>
      <c r="D388" s="39">
        <v>50</v>
      </c>
      <c r="E388" s="39">
        <v>10</v>
      </c>
      <c r="F388" s="39">
        <v>20</v>
      </c>
      <c r="G388" s="39">
        <v>30</v>
      </c>
      <c r="H388" s="42">
        <v>500</v>
      </c>
      <c r="I388" s="32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24.75" customHeight="1">
      <c r="A389" s="71" t="s">
        <v>3261</v>
      </c>
      <c r="B389" s="39">
        <v>700</v>
      </c>
      <c r="C389" s="39">
        <v>10</v>
      </c>
      <c r="D389" s="39">
        <v>100</v>
      </c>
      <c r="E389" s="39">
        <v>30</v>
      </c>
      <c r="F389" s="39">
        <v>50</v>
      </c>
      <c r="G389" s="39">
        <v>0</v>
      </c>
      <c r="H389" s="39">
        <v>700</v>
      </c>
      <c r="I389" s="32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24.75" customHeight="1">
      <c r="A390" s="71" t="s">
        <v>3262</v>
      </c>
      <c r="B390" s="39">
        <v>800</v>
      </c>
      <c r="C390" s="39">
        <v>0</v>
      </c>
      <c r="D390" s="39">
        <v>10</v>
      </c>
      <c r="E390" s="39">
        <v>20</v>
      </c>
      <c r="F390" s="39">
        <v>40</v>
      </c>
      <c r="G390" s="39">
        <v>10</v>
      </c>
      <c r="H390" s="39">
        <v>800</v>
      </c>
      <c r="I390" s="32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24.75" customHeight="1">
      <c r="A391" s="71" t="s">
        <v>3263</v>
      </c>
      <c r="B391" s="39">
        <v>1700</v>
      </c>
      <c r="C391" s="39">
        <v>70</v>
      </c>
      <c r="D391" s="39">
        <v>10</v>
      </c>
      <c r="E391" s="39">
        <v>0</v>
      </c>
      <c r="F391" s="39">
        <v>50</v>
      </c>
      <c r="G391" s="39">
        <v>10</v>
      </c>
      <c r="H391" s="39">
        <v>1700</v>
      </c>
      <c r="I391" s="32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24.75" customHeight="1">
      <c r="A392" s="71" t="s">
        <v>3264</v>
      </c>
      <c r="B392" s="39">
        <v>3000</v>
      </c>
      <c r="C392" s="39">
        <v>-50</v>
      </c>
      <c r="D392" s="39">
        <v>10</v>
      </c>
      <c r="E392" s="39">
        <v>30</v>
      </c>
      <c r="F392" s="39">
        <v>-10</v>
      </c>
      <c r="G392" s="39">
        <v>-20</v>
      </c>
      <c r="H392" s="39">
        <v>3000</v>
      </c>
      <c r="I392" s="44" t="s">
        <v>24</v>
      </c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24.75" customHeight="1">
      <c r="A393" s="71" t="s">
        <v>3265</v>
      </c>
      <c r="B393" s="42">
        <v>1200</v>
      </c>
      <c r="C393" s="39">
        <v>40</v>
      </c>
      <c r="D393" s="39">
        <v>0</v>
      </c>
      <c r="E393" s="39">
        <v>0</v>
      </c>
      <c r="F393" s="39">
        <v>30</v>
      </c>
      <c r="G393" s="39">
        <v>0</v>
      </c>
      <c r="H393" s="42">
        <v>1200</v>
      </c>
      <c r="I393" s="32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24.75" customHeight="1">
      <c r="A394" s="71" t="s">
        <v>3266</v>
      </c>
      <c r="B394" s="42">
        <v>1000</v>
      </c>
      <c r="C394" s="39">
        <v>20</v>
      </c>
      <c r="D394" s="39">
        <v>0</v>
      </c>
      <c r="E394" s="39">
        <v>20</v>
      </c>
      <c r="F394" s="39">
        <v>30</v>
      </c>
      <c r="G394" s="39">
        <v>0</v>
      </c>
      <c r="H394" s="42">
        <v>1000</v>
      </c>
      <c r="I394" s="32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24.75" customHeight="1">
      <c r="A395" s="71" t="s">
        <v>3267</v>
      </c>
      <c r="B395" s="39">
        <v>30000</v>
      </c>
      <c r="C395" s="39">
        <v>70</v>
      </c>
      <c r="D395" s="39">
        <v>0</v>
      </c>
      <c r="E395" s="39">
        <v>10</v>
      </c>
      <c r="F395" s="39">
        <v>30</v>
      </c>
      <c r="G395" s="39">
        <v>20</v>
      </c>
      <c r="H395" s="39">
        <v>30000</v>
      </c>
      <c r="I395" s="32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24.75" customHeight="1">
      <c r="A396" s="71" t="s">
        <v>3268</v>
      </c>
      <c r="B396" s="42">
        <v>300</v>
      </c>
      <c r="C396" s="39">
        <v>40</v>
      </c>
      <c r="D396" s="39">
        <v>30</v>
      </c>
      <c r="E396" s="39">
        <v>10</v>
      </c>
      <c r="F396" s="39">
        <v>50</v>
      </c>
      <c r="G396" s="39">
        <v>50</v>
      </c>
      <c r="H396" s="42">
        <v>300</v>
      </c>
      <c r="I396" s="32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24.75" customHeight="1">
      <c r="A397" s="72" t="s">
        <v>3269</v>
      </c>
      <c r="B397" s="74">
        <v>300</v>
      </c>
      <c r="C397" s="73">
        <v>0</v>
      </c>
      <c r="D397" s="73">
        <v>50</v>
      </c>
      <c r="E397" s="73">
        <v>0</v>
      </c>
      <c r="F397" s="73">
        <v>30</v>
      </c>
      <c r="G397" s="73">
        <v>0</v>
      </c>
      <c r="H397" s="74">
        <v>300</v>
      </c>
      <c r="I397" s="32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24.75" customHeight="1">
      <c r="A398" s="69" t="s">
        <v>3270</v>
      </c>
      <c r="B398" s="70">
        <v>5000</v>
      </c>
      <c r="C398" s="70">
        <v>30</v>
      </c>
      <c r="D398" s="70">
        <v>70</v>
      </c>
      <c r="E398" s="70">
        <v>20</v>
      </c>
      <c r="F398" s="70">
        <v>30</v>
      </c>
      <c r="G398" s="70">
        <v>40</v>
      </c>
      <c r="H398" s="70">
        <v>5000</v>
      </c>
      <c r="I398" s="32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24.75" customHeight="1">
      <c r="A399" s="71" t="s">
        <v>3271</v>
      </c>
      <c r="B399" s="39">
        <v>2000</v>
      </c>
      <c r="C399" s="39">
        <v>0</v>
      </c>
      <c r="D399" s="39">
        <v>10</v>
      </c>
      <c r="E399" s="39">
        <v>20</v>
      </c>
      <c r="F399" s="39">
        <v>40</v>
      </c>
      <c r="G399" s="39">
        <v>0</v>
      </c>
      <c r="H399" s="39">
        <v>2000</v>
      </c>
      <c r="I399" s="32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24.75" customHeight="1">
      <c r="A400" s="71" t="s">
        <v>3272</v>
      </c>
      <c r="B400" s="42">
        <v>500</v>
      </c>
      <c r="C400" s="39">
        <v>30</v>
      </c>
      <c r="D400" s="39">
        <v>10</v>
      </c>
      <c r="E400" s="39">
        <v>10</v>
      </c>
      <c r="F400" s="39">
        <v>20</v>
      </c>
      <c r="G400" s="39">
        <v>20</v>
      </c>
      <c r="H400" s="42">
        <v>500</v>
      </c>
      <c r="I400" s="32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24.75" customHeight="1">
      <c r="A401" s="71" t="s">
        <v>3273</v>
      </c>
      <c r="B401" s="39">
        <v>2000</v>
      </c>
      <c r="C401" s="39">
        <v>10</v>
      </c>
      <c r="D401" s="39">
        <v>30</v>
      </c>
      <c r="E401" s="39">
        <v>0</v>
      </c>
      <c r="F401" s="39">
        <v>30</v>
      </c>
      <c r="G401" s="39">
        <v>-20</v>
      </c>
      <c r="H401" s="39">
        <v>2000</v>
      </c>
      <c r="I401" s="32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24.75" customHeight="1">
      <c r="A402" s="71" t="s">
        <v>3274</v>
      </c>
      <c r="B402" s="39">
        <v>3000</v>
      </c>
      <c r="C402" s="39">
        <v>10</v>
      </c>
      <c r="D402" s="39">
        <v>30</v>
      </c>
      <c r="E402" s="39">
        <v>0</v>
      </c>
      <c r="F402" s="39">
        <v>40</v>
      </c>
      <c r="G402" s="39">
        <v>40</v>
      </c>
      <c r="H402" s="39">
        <v>3000</v>
      </c>
      <c r="I402" s="32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24.75" customHeight="1">
      <c r="A403" s="71" t="s">
        <v>3275</v>
      </c>
      <c r="B403" s="70">
        <v>0</v>
      </c>
      <c r="C403" s="39">
        <v>-50</v>
      </c>
      <c r="D403" s="70">
        <v>0</v>
      </c>
      <c r="E403" s="70">
        <v>30</v>
      </c>
      <c r="F403" s="70">
        <v>10</v>
      </c>
      <c r="G403" s="70">
        <v>-20</v>
      </c>
      <c r="H403" s="70">
        <v>0</v>
      </c>
      <c r="I403" s="44" t="s">
        <v>24</v>
      </c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24.75" customHeight="1">
      <c r="A404" s="71" t="s">
        <v>3276</v>
      </c>
      <c r="B404" s="39">
        <v>500</v>
      </c>
      <c r="C404" s="39">
        <v>30</v>
      </c>
      <c r="D404" s="39">
        <v>70</v>
      </c>
      <c r="E404" s="39">
        <v>10</v>
      </c>
      <c r="F404" s="39">
        <v>20</v>
      </c>
      <c r="G404" s="39">
        <v>20</v>
      </c>
      <c r="H404" s="39">
        <v>500</v>
      </c>
      <c r="I404" s="32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24.75" customHeight="1">
      <c r="A405" s="71" t="s">
        <v>3277</v>
      </c>
      <c r="B405" s="42">
        <v>3000</v>
      </c>
      <c r="C405" s="39">
        <v>0</v>
      </c>
      <c r="D405" s="39">
        <v>10</v>
      </c>
      <c r="E405" s="39">
        <v>30</v>
      </c>
      <c r="F405" s="39">
        <v>30</v>
      </c>
      <c r="G405" s="39">
        <v>0</v>
      </c>
      <c r="H405" s="42">
        <v>3000</v>
      </c>
      <c r="I405" s="32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24.75" customHeight="1">
      <c r="A406" s="71" t="s">
        <v>3278</v>
      </c>
      <c r="B406" s="42">
        <v>3000</v>
      </c>
      <c r="C406" s="39">
        <v>50</v>
      </c>
      <c r="D406" s="39">
        <v>10</v>
      </c>
      <c r="E406" s="39">
        <v>10</v>
      </c>
      <c r="F406" s="39">
        <v>0</v>
      </c>
      <c r="G406" s="39">
        <v>20</v>
      </c>
      <c r="H406" s="42">
        <v>3000</v>
      </c>
      <c r="I406" s="32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24.75" customHeight="1">
      <c r="A407" s="71" t="s">
        <v>3279</v>
      </c>
      <c r="B407" s="39">
        <v>800</v>
      </c>
      <c r="C407" s="39">
        <v>50</v>
      </c>
      <c r="D407" s="39">
        <v>0</v>
      </c>
      <c r="E407" s="39">
        <v>20</v>
      </c>
      <c r="F407" s="39">
        <v>30</v>
      </c>
      <c r="G407" s="39">
        <v>50</v>
      </c>
      <c r="H407" s="39">
        <v>800</v>
      </c>
      <c r="I407" s="32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24.75" customHeight="1">
      <c r="A408" s="71" t="s">
        <v>3280</v>
      </c>
      <c r="B408" s="42">
        <v>0</v>
      </c>
      <c r="C408" s="39">
        <v>30</v>
      </c>
      <c r="D408" s="39">
        <v>10</v>
      </c>
      <c r="E408" s="39">
        <v>10</v>
      </c>
      <c r="F408" s="39">
        <v>-20</v>
      </c>
      <c r="G408" s="39">
        <v>50</v>
      </c>
      <c r="H408" s="42">
        <v>0</v>
      </c>
      <c r="I408" s="32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24.75" customHeight="1">
      <c r="A409" s="72" t="s">
        <v>3281</v>
      </c>
      <c r="B409" s="74">
        <v>5000</v>
      </c>
      <c r="C409" s="73">
        <v>70</v>
      </c>
      <c r="D409" s="73">
        <v>0</v>
      </c>
      <c r="E409" s="73">
        <v>20</v>
      </c>
      <c r="F409" s="73">
        <v>40</v>
      </c>
      <c r="G409" s="73">
        <v>20</v>
      </c>
      <c r="H409" s="74">
        <v>5000</v>
      </c>
      <c r="I409" s="32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24.75" customHeight="1">
      <c r="A410" s="69" t="s">
        <v>3282</v>
      </c>
      <c r="B410" s="70">
        <v>2500</v>
      </c>
      <c r="C410" s="39">
        <v>-50</v>
      </c>
      <c r="D410" s="70">
        <v>10</v>
      </c>
      <c r="E410" s="70">
        <v>0</v>
      </c>
      <c r="F410" s="70">
        <v>-10</v>
      </c>
      <c r="G410" s="70">
        <v>-20</v>
      </c>
      <c r="H410" s="70">
        <v>2500</v>
      </c>
      <c r="I410" s="41" t="s">
        <v>41</v>
      </c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24.75" customHeight="1">
      <c r="A411" s="71" t="s">
        <v>3283</v>
      </c>
      <c r="B411" s="39">
        <v>700</v>
      </c>
      <c r="C411" s="39">
        <v>10</v>
      </c>
      <c r="D411" s="39">
        <v>0</v>
      </c>
      <c r="E411" s="39">
        <v>30</v>
      </c>
      <c r="F411" s="39">
        <v>50</v>
      </c>
      <c r="G411" s="39">
        <v>0</v>
      </c>
      <c r="H411" s="39">
        <v>700</v>
      </c>
      <c r="I411" s="32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24.75" customHeight="1">
      <c r="A412" s="71" t="s">
        <v>3284</v>
      </c>
      <c r="B412" s="42">
        <v>2400</v>
      </c>
      <c r="C412" s="39">
        <v>10</v>
      </c>
      <c r="D412" s="39">
        <v>30</v>
      </c>
      <c r="E412" s="39">
        <v>10</v>
      </c>
      <c r="F412" s="39">
        <v>30</v>
      </c>
      <c r="G412" s="39">
        <v>50</v>
      </c>
      <c r="H412" s="42">
        <v>2400</v>
      </c>
      <c r="I412" s="32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24.75" customHeight="1">
      <c r="A413" s="71" t="s">
        <v>3285</v>
      </c>
      <c r="B413" s="39">
        <v>300</v>
      </c>
      <c r="C413" s="39">
        <v>80</v>
      </c>
      <c r="D413" s="39">
        <v>50</v>
      </c>
      <c r="E413" s="39">
        <v>10</v>
      </c>
      <c r="F413" s="39">
        <v>50</v>
      </c>
      <c r="G413" s="39">
        <v>50</v>
      </c>
      <c r="H413" s="39">
        <v>300</v>
      </c>
      <c r="I413" s="32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24.75" customHeight="1">
      <c r="A414" s="71" t="s">
        <v>3286</v>
      </c>
      <c r="B414" s="39">
        <v>800</v>
      </c>
      <c r="C414" s="39">
        <v>50</v>
      </c>
      <c r="D414" s="39">
        <v>70</v>
      </c>
      <c r="E414" s="39">
        <v>20</v>
      </c>
      <c r="F414" s="39">
        <v>30</v>
      </c>
      <c r="G414" s="39">
        <v>50</v>
      </c>
      <c r="H414" s="39">
        <v>800</v>
      </c>
      <c r="I414" s="32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24.75" customHeight="1">
      <c r="A415" s="71" t="s">
        <v>3287</v>
      </c>
      <c r="B415" s="39">
        <v>1600</v>
      </c>
      <c r="C415" s="39">
        <v>40</v>
      </c>
      <c r="D415" s="39">
        <v>10</v>
      </c>
      <c r="E415" s="39">
        <v>30</v>
      </c>
      <c r="F415" s="39">
        <v>0</v>
      </c>
      <c r="G415" s="39">
        <v>50</v>
      </c>
      <c r="H415" s="39">
        <v>1600</v>
      </c>
      <c r="I415" s="32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24.75" customHeight="1">
      <c r="A416" s="71" t="s">
        <v>3288</v>
      </c>
      <c r="B416" s="39">
        <v>500</v>
      </c>
      <c r="C416" s="39">
        <v>0</v>
      </c>
      <c r="D416" s="39">
        <v>10</v>
      </c>
      <c r="E416" s="39">
        <v>30</v>
      </c>
      <c r="F416" s="39">
        <v>50</v>
      </c>
      <c r="G416" s="39">
        <v>30</v>
      </c>
      <c r="H416" s="39">
        <v>500</v>
      </c>
      <c r="I416" s="32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24.75" customHeight="1">
      <c r="A417" s="71" t="s">
        <v>3289</v>
      </c>
      <c r="B417" s="42">
        <v>5000</v>
      </c>
      <c r="C417" s="39">
        <v>80</v>
      </c>
      <c r="D417" s="39">
        <v>30</v>
      </c>
      <c r="E417" s="39">
        <v>30</v>
      </c>
      <c r="F417" s="39">
        <v>50</v>
      </c>
      <c r="G417" s="39">
        <v>30</v>
      </c>
      <c r="H417" s="42">
        <v>5000</v>
      </c>
      <c r="I417" s="32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24.75" customHeight="1">
      <c r="A418" s="71" t="s">
        <v>3290</v>
      </c>
      <c r="B418" s="42">
        <v>3000</v>
      </c>
      <c r="C418" s="39">
        <v>50</v>
      </c>
      <c r="D418" s="39">
        <v>30</v>
      </c>
      <c r="E418" s="39">
        <v>10</v>
      </c>
      <c r="F418" s="39">
        <v>0</v>
      </c>
      <c r="G418" s="39">
        <v>20</v>
      </c>
      <c r="H418" s="42">
        <v>3000</v>
      </c>
      <c r="I418" s="32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24.75" customHeight="1">
      <c r="A419" s="71" t="s">
        <v>3291</v>
      </c>
      <c r="B419" s="39">
        <v>500</v>
      </c>
      <c r="C419" s="39">
        <v>0</v>
      </c>
      <c r="D419" s="39">
        <v>50</v>
      </c>
      <c r="E419" s="39">
        <v>30</v>
      </c>
      <c r="F419" s="39">
        <v>30</v>
      </c>
      <c r="G419" s="39">
        <v>10</v>
      </c>
      <c r="H419" s="39">
        <v>500</v>
      </c>
      <c r="I419" s="32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24.75" customHeight="1">
      <c r="A420" s="71" t="s">
        <v>3292</v>
      </c>
      <c r="B420" s="42">
        <v>-500</v>
      </c>
      <c r="C420" s="39">
        <v>-10</v>
      </c>
      <c r="D420" s="39">
        <v>100</v>
      </c>
      <c r="E420" s="39">
        <v>20</v>
      </c>
      <c r="F420" s="39">
        <v>10</v>
      </c>
      <c r="G420" s="39">
        <v>0</v>
      </c>
      <c r="H420" s="42">
        <v>-500</v>
      </c>
      <c r="I420" s="32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24.75" customHeight="1">
      <c r="A421" s="72" t="s">
        <v>3293</v>
      </c>
      <c r="B421" s="74">
        <v>3500</v>
      </c>
      <c r="C421" s="73">
        <v>40</v>
      </c>
      <c r="D421" s="73">
        <v>10</v>
      </c>
      <c r="E421" s="73">
        <v>20</v>
      </c>
      <c r="F421" s="73">
        <v>10</v>
      </c>
      <c r="G421" s="73">
        <v>0</v>
      </c>
      <c r="H421" s="74">
        <v>3500</v>
      </c>
      <c r="I421" s="32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24.75" customHeight="1">
      <c r="A422" s="69" t="s">
        <v>3294</v>
      </c>
      <c r="B422" s="70">
        <v>1300</v>
      </c>
      <c r="C422" s="70">
        <v>40</v>
      </c>
      <c r="D422" s="70">
        <v>10</v>
      </c>
      <c r="E422" s="70">
        <v>30</v>
      </c>
      <c r="F422" s="70">
        <v>50</v>
      </c>
      <c r="G422" s="70">
        <v>50</v>
      </c>
      <c r="H422" s="70">
        <v>1300</v>
      </c>
      <c r="I422" s="32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24.75" customHeight="1">
      <c r="A423" s="71" t="s">
        <v>3295</v>
      </c>
      <c r="B423" s="39">
        <v>800</v>
      </c>
      <c r="C423" s="39">
        <v>50</v>
      </c>
      <c r="D423" s="39">
        <v>10</v>
      </c>
      <c r="E423" s="39">
        <v>20</v>
      </c>
      <c r="F423" s="39">
        <v>30</v>
      </c>
      <c r="G423" s="39">
        <v>50</v>
      </c>
      <c r="H423" s="39">
        <v>800</v>
      </c>
      <c r="I423" s="32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24.75" customHeight="1">
      <c r="A424" s="71" t="s">
        <v>3296</v>
      </c>
      <c r="B424" s="42">
        <v>1700</v>
      </c>
      <c r="C424" s="39">
        <v>70</v>
      </c>
      <c r="D424" s="39">
        <v>0</v>
      </c>
      <c r="E424" s="39">
        <v>0</v>
      </c>
      <c r="F424" s="39">
        <v>50</v>
      </c>
      <c r="G424" s="39">
        <v>10</v>
      </c>
      <c r="H424" s="42">
        <v>1700</v>
      </c>
      <c r="I424" s="32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24.75" customHeight="1">
      <c r="A425" s="71" t="s">
        <v>3297</v>
      </c>
      <c r="B425" s="39">
        <v>2000</v>
      </c>
      <c r="C425" s="39">
        <v>80</v>
      </c>
      <c r="D425" s="39">
        <v>0</v>
      </c>
      <c r="E425" s="39">
        <v>10</v>
      </c>
      <c r="F425" s="39">
        <v>20</v>
      </c>
      <c r="G425" s="39">
        <v>20</v>
      </c>
      <c r="H425" s="39">
        <v>2000</v>
      </c>
      <c r="I425" s="32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24.75" customHeight="1">
      <c r="A426" s="71" t="s">
        <v>3298</v>
      </c>
      <c r="B426" s="39">
        <v>1500</v>
      </c>
      <c r="C426" s="39">
        <v>50</v>
      </c>
      <c r="D426" s="39">
        <v>0</v>
      </c>
      <c r="E426" s="39">
        <v>20</v>
      </c>
      <c r="F426" s="39">
        <v>10</v>
      </c>
      <c r="G426" s="39">
        <v>-10</v>
      </c>
      <c r="H426" s="39">
        <v>1500</v>
      </c>
      <c r="I426" s="32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24.75" customHeight="1">
      <c r="A427" s="71" t="s">
        <v>3299</v>
      </c>
      <c r="B427" s="39">
        <v>500</v>
      </c>
      <c r="C427" s="39">
        <v>50</v>
      </c>
      <c r="D427" s="39">
        <v>30</v>
      </c>
      <c r="E427" s="39">
        <v>0</v>
      </c>
      <c r="F427" s="39">
        <v>-20</v>
      </c>
      <c r="G427" s="39">
        <v>30</v>
      </c>
      <c r="H427" s="39">
        <v>500</v>
      </c>
      <c r="I427" s="32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24.75" customHeight="1">
      <c r="A428" s="71" t="s">
        <v>3300</v>
      </c>
      <c r="B428" s="39">
        <v>1800</v>
      </c>
      <c r="C428" s="39">
        <v>80</v>
      </c>
      <c r="D428" s="39">
        <v>50</v>
      </c>
      <c r="E428" s="39">
        <v>30</v>
      </c>
      <c r="F428" s="39">
        <v>0</v>
      </c>
      <c r="G428" s="39">
        <v>40</v>
      </c>
      <c r="H428" s="39">
        <v>1800</v>
      </c>
      <c r="I428" s="32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24.75" customHeight="1">
      <c r="A429" s="71" t="s">
        <v>3301</v>
      </c>
      <c r="B429" s="42">
        <v>500</v>
      </c>
      <c r="C429" s="39">
        <v>20</v>
      </c>
      <c r="D429" s="39">
        <v>70</v>
      </c>
      <c r="E429" s="39">
        <v>10</v>
      </c>
      <c r="F429" s="39">
        <v>10</v>
      </c>
      <c r="G429" s="39">
        <v>10</v>
      </c>
      <c r="H429" s="42">
        <v>500</v>
      </c>
      <c r="I429" s="32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24.75" customHeight="1">
      <c r="A430" s="71" t="s">
        <v>3302</v>
      </c>
      <c r="B430" s="42">
        <v>1000</v>
      </c>
      <c r="C430" s="39">
        <v>30</v>
      </c>
      <c r="D430" s="39">
        <v>10</v>
      </c>
      <c r="E430" s="39">
        <v>0</v>
      </c>
      <c r="F430" s="39">
        <v>-10</v>
      </c>
      <c r="G430" s="39">
        <v>50</v>
      </c>
      <c r="H430" s="42">
        <v>1000</v>
      </c>
      <c r="I430" s="32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24.75" customHeight="1">
      <c r="A431" s="71" t="s">
        <v>3303</v>
      </c>
      <c r="B431" s="39">
        <v>1500</v>
      </c>
      <c r="C431" s="39">
        <v>-50</v>
      </c>
      <c r="D431" s="39">
        <v>10</v>
      </c>
      <c r="E431" s="39">
        <v>0</v>
      </c>
      <c r="F431" s="39">
        <v>-10</v>
      </c>
      <c r="G431" s="39">
        <v>-20</v>
      </c>
      <c r="H431" s="39">
        <v>1500</v>
      </c>
      <c r="I431" s="44" t="s">
        <v>24</v>
      </c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24.75" customHeight="1">
      <c r="A432" s="71" t="s">
        <v>3304</v>
      </c>
      <c r="B432" s="42">
        <v>500</v>
      </c>
      <c r="C432" s="39">
        <v>30</v>
      </c>
      <c r="D432" s="39">
        <v>30</v>
      </c>
      <c r="E432" s="39">
        <v>10</v>
      </c>
      <c r="F432" s="39">
        <v>20</v>
      </c>
      <c r="G432" s="39">
        <v>10</v>
      </c>
      <c r="H432" s="42">
        <v>500</v>
      </c>
      <c r="I432" s="32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24.75" customHeight="1">
      <c r="A433" s="72" t="s">
        <v>3305</v>
      </c>
      <c r="B433" s="74">
        <v>1000</v>
      </c>
      <c r="C433" s="73">
        <v>30</v>
      </c>
      <c r="D433" s="73">
        <v>30</v>
      </c>
      <c r="E433" s="73">
        <v>0</v>
      </c>
      <c r="F433" s="73">
        <v>20</v>
      </c>
      <c r="G433" s="73">
        <v>-20</v>
      </c>
      <c r="H433" s="74">
        <v>1000</v>
      </c>
      <c r="I433" s="32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24.75" customHeight="1">
      <c r="A434" s="69" t="s">
        <v>3306</v>
      </c>
      <c r="B434" s="70">
        <v>2500</v>
      </c>
      <c r="C434" s="70">
        <v>30</v>
      </c>
      <c r="D434" s="70">
        <v>10</v>
      </c>
      <c r="E434" s="70">
        <v>20</v>
      </c>
      <c r="F434" s="70">
        <v>30</v>
      </c>
      <c r="G434" s="70">
        <v>-20</v>
      </c>
      <c r="H434" s="70">
        <v>2500</v>
      </c>
      <c r="I434" s="32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24.75" customHeight="1">
      <c r="A435" s="71" t="s">
        <v>3307</v>
      </c>
      <c r="B435" s="39">
        <v>1200</v>
      </c>
      <c r="C435" s="39">
        <v>40</v>
      </c>
      <c r="D435" s="39">
        <v>10</v>
      </c>
      <c r="E435" s="39">
        <v>0</v>
      </c>
      <c r="F435" s="39">
        <v>30</v>
      </c>
      <c r="G435" s="39">
        <v>0</v>
      </c>
      <c r="H435" s="39">
        <v>1200</v>
      </c>
      <c r="I435" s="32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24.75" customHeight="1">
      <c r="A436" s="71" t="s">
        <v>3308</v>
      </c>
      <c r="B436" s="42">
        <v>3000</v>
      </c>
      <c r="C436" s="39">
        <v>80</v>
      </c>
      <c r="D436" s="39">
        <v>10</v>
      </c>
      <c r="E436" s="39">
        <v>0</v>
      </c>
      <c r="F436" s="39">
        <v>40</v>
      </c>
      <c r="G436" s="39">
        <v>40</v>
      </c>
      <c r="H436" s="42">
        <v>3000</v>
      </c>
      <c r="I436" s="32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24.75" customHeight="1">
      <c r="A437" s="71" t="s">
        <v>3309</v>
      </c>
      <c r="B437" s="39">
        <v>1400</v>
      </c>
      <c r="C437" s="39">
        <v>50</v>
      </c>
      <c r="D437" s="39">
        <v>10</v>
      </c>
      <c r="E437" s="39">
        <v>0</v>
      </c>
      <c r="F437" s="39">
        <v>20</v>
      </c>
      <c r="G437" s="39">
        <v>50</v>
      </c>
      <c r="H437" s="39">
        <v>1400</v>
      </c>
      <c r="I437" s="32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24.75" customHeight="1">
      <c r="A438" s="71" t="s">
        <v>3310</v>
      </c>
      <c r="B438" s="39">
        <v>1500</v>
      </c>
      <c r="C438" s="39">
        <v>0</v>
      </c>
      <c r="D438" s="39">
        <v>0</v>
      </c>
      <c r="E438" s="39">
        <v>0</v>
      </c>
      <c r="F438" s="39">
        <v>40</v>
      </c>
      <c r="G438" s="39">
        <v>-10</v>
      </c>
      <c r="H438" s="39">
        <v>1500</v>
      </c>
      <c r="I438" s="32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24.75" customHeight="1">
      <c r="A439" s="71" t="s">
        <v>3311</v>
      </c>
      <c r="B439" s="39">
        <v>-3000</v>
      </c>
      <c r="C439" s="39">
        <v>40</v>
      </c>
      <c r="D439" s="39">
        <v>0</v>
      </c>
      <c r="E439" s="39">
        <v>10</v>
      </c>
      <c r="F439" s="39">
        <v>30</v>
      </c>
      <c r="G439" s="39">
        <v>30</v>
      </c>
      <c r="H439" s="39">
        <v>-3000</v>
      </c>
      <c r="I439" s="32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24.75" customHeight="1">
      <c r="A440" s="71" t="s">
        <v>3312</v>
      </c>
      <c r="B440" s="39">
        <v>500</v>
      </c>
      <c r="C440" s="39">
        <v>30</v>
      </c>
      <c r="D440" s="39">
        <v>10</v>
      </c>
      <c r="E440" s="39">
        <v>30</v>
      </c>
      <c r="F440" s="39">
        <v>-10</v>
      </c>
      <c r="G440" s="39">
        <v>20</v>
      </c>
      <c r="H440" s="39">
        <v>500</v>
      </c>
      <c r="I440" s="32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24.75" customHeight="1">
      <c r="A441" s="71" t="s">
        <v>3313</v>
      </c>
      <c r="B441" s="42">
        <v>3000</v>
      </c>
      <c r="C441" s="39">
        <v>30</v>
      </c>
      <c r="D441" s="39">
        <v>0</v>
      </c>
      <c r="E441" s="39">
        <v>20</v>
      </c>
      <c r="F441" s="39">
        <v>40</v>
      </c>
      <c r="G441" s="39">
        <v>20</v>
      </c>
      <c r="H441" s="42">
        <v>3000</v>
      </c>
      <c r="I441" s="32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24.75" customHeight="1">
      <c r="A442" s="71" t="s">
        <v>3314</v>
      </c>
      <c r="B442" s="42">
        <v>500</v>
      </c>
      <c r="C442" s="39">
        <v>40</v>
      </c>
      <c r="D442" s="39">
        <v>0</v>
      </c>
      <c r="E442" s="39">
        <v>0</v>
      </c>
      <c r="F442" s="39">
        <v>40</v>
      </c>
      <c r="G442" s="39">
        <v>-20</v>
      </c>
      <c r="H442" s="42">
        <v>500</v>
      </c>
      <c r="I442" s="32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24.75" customHeight="1">
      <c r="A443" s="71" t="s">
        <v>3315</v>
      </c>
      <c r="B443" s="39">
        <v>0</v>
      </c>
      <c r="C443" s="39">
        <v>0</v>
      </c>
      <c r="D443" s="39">
        <v>0</v>
      </c>
      <c r="E443" s="39">
        <v>0</v>
      </c>
      <c r="F443" s="39">
        <v>0</v>
      </c>
      <c r="G443" s="39">
        <v>0</v>
      </c>
      <c r="H443" s="39">
        <v>0</v>
      </c>
      <c r="I443" s="32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24.75" customHeight="1">
      <c r="A444" s="71" t="s">
        <v>3316</v>
      </c>
      <c r="B444" s="42">
        <v>5000</v>
      </c>
      <c r="C444" s="39">
        <v>70</v>
      </c>
      <c r="D444" s="39">
        <v>30</v>
      </c>
      <c r="E444" s="39">
        <v>10</v>
      </c>
      <c r="F444" s="39">
        <v>20</v>
      </c>
      <c r="G444" s="39">
        <v>20</v>
      </c>
      <c r="H444" s="42">
        <v>5000</v>
      </c>
      <c r="I444" s="32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24.75" customHeight="1">
      <c r="A445" s="72" t="s">
        <v>3317</v>
      </c>
      <c r="B445" s="74">
        <v>2000</v>
      </c>
      <c r="C445" s="39">
        <v>-50</v>
      </c>
      <c r="D445" s="73">
        <v>10</v>
      </c>
      <c r="E445" s="73">
        <v>0</v>
      </c>
      <c r="F445" s="73">
        <v>-10</v>
      </c>
      <c r="G445" s="73">
        <v>-20</v>
      </c>
      <c r="H445" s="74">
        <v>2000</v>
      </c>
      <c r="I445" s="45" t="s">
        <v>26</v>
      </c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24.75" customHeight="1">
      <c r="A446" s="69" t="s">
        <v>3318</v>
      </c>
      <c r="B446" s="70">
        <v>500</v>
      </c>
      <c r="C446" s="70">
        <v>50</v>
      </c>
      <c r="D446" s="70">
        <v>70</v>
      </c>
      <c r="E446" s="70">
        <v>10</v>
      </c>
      <c r="F446" s="70">
        <v>20</v>
      </c>
      <c r="G446" s="70">
        <v>20</v>
      </c>
      <c r="H446" s="70">
        <v>500</v>
      </c>
      <c r="I446" s="32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24.75" customHeight="1">
      <c r="A447" s="71" t="s">
        <v>3319</v>
      </c>
      <c r="B447" s="39">
        <v>1500</v>
      </c>
      <c r="C447" s="39">
        <v>20</v>
      </c>
      <c r="D447" s="39">
        <v>10</v>
      </c>
      <c r="E447" s="39">
        <v>0</v>
      </c>
      <c r="F447" s="39">
        <v>40</v>
      </c>
      <c r="G447" s="39">
        <v>-10</v>
      </c>
      <c r="H447" s="39">
        <v>1500</v>
      </c>
      <c r="I447" s="32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24.75" customHeight="1">
      <c r="A448" s="71" t="s">
        <v>3320</v>
      </c>
      <c r="B448" s="42">
        <v>500</v>
      </c>
      <c r="C448" s="39">
        <v>40</v>
      </c>
      <c r="D448" s="39">
        <v>10</v>
      </c>
      <c r="E448" s="39">
        <v>30</v>
      </c>
      <c r="F448" s="39">
        <v>-10</v>
      </c>
      <c r="G448" s="39">
        <v>0</v>
      </c>
      <c r="H448" s="42">
        <v>500</v>
      </c>
      <c r="I448" s="32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24.75" customHeight="1">
      <c r="A449" s="71" t="s">
        <v>3321</v>
      </c>
      <c r="B449" s="39">
        <v>0</v>
      </c>
      <c r="C449" s="39">
        <v>0</v>
      </c>
      <c r="D449" s="39">
        <v>30</v>
      </c>
      <c r="E449" s="39">
        <v>0</v>
      </c>
      <c r="F449" s="39">
        <v>0</v>
      </c>
      <c r="G449" s="39">
        <v>0</v>
      </c>
      <c r="H449" s="39">
        <v>0</v>
      </c>
      <c r="I449" s="32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24.75" customHeight="1">
      <c r="A450" s="71" t="s">
        <v>3322</v>
      </c>
      <c r="B450" s="39">
        <v>500</v>
      </c>
      <c r="C450" s="39">
        <v>40</v>
      </c>
      <c r="D450" s="39">
        <v>30</v>
      </c>
      <c r="E450" s="39">
        <v>30</v>
      </c>
      <c r="F450" s="39">
        <v>20</v>
      </c>
      <c r="G450" s="39">
        <v>10</v>
      </c>
      <c r="H450" s="39">
        <v>500</v>
      </c>
      <c r="I450" s="32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24.75" customHeight="1">
      <c r="A451" s="71" t="s">
        <v>3323</v>
      </c>
      <c r="B451" s="39">
        <v>2300</v>
      </c>
      <c r="C451" s="39">
        <v>-50</v>
      </c>
      <c r="D451" s="39">
        <v>50</v>
      </c>
      <c r="E451" s="39">
        <v>30</v>
      </c>
      <c r="F451" s="39">
        <v>-20</v>
      </c>
      <c r="G451" s="39">
        <v>-20</v>
      </c>
      <c r="H451" s="39">
        <v>2300</v>
      </c>
      <c r="I451" s="44" t="s">
        <v>24</v>
      </c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24.75" customHeight="1">
      <c r="A452" s="71" t="s">
        <v>3324</v>
      </c>
      <c r="B452" s="39">
        <v>-300</v>
      </c>
      <c r="C452" s="39">
        <v>50</v>
      </c>
      <c r="D452" s="39">
        <v>70</v>
      </c>
      <c r="E452" s="39">
        <v>20</v>
      </c>
      <c r="F452" s="39">
        <v>0</v>
      </c>
      <c r="G452" s="39">
        <v>20</v>
      </c>
      <c r="H452" s="39">
        <v>-300</v>
      </c>
      <c r="I452" s="32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24.75" customHeight="1">
      <c r="A453" s="71" t="s">
        <v>3325</v>
      </c>
      <c r="B453" s="42">
        <v>500</v>
      </c>
      <c r="C453" s="39">
        <v>50</v>
      </c>
      <c r="D453" s="39">
        <v>10</v>
      </c>
      <c r="E453" s="39">
        <v>20</v>
      </c>
      <c r="F453" s="39">
        <v>-10</v>
      </c>
      <c r="G453" s="39">
        <v>20</v>
      </c>
      <c r="H453" s="42">
        <v>500</v>
      </c>
      <c r="I453" s="32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24.75" customHeight="1">
      <c r="A454" s="71" t="s">
        <v>3326</v>
      </c>
      <c r="B454" s="42">
        <v>1500</v>
      </c>
      <c r="C454" s="39">
        <v>50</v>
      </c>
      <c r="D454" s="39">
        <v>10</v>
      </c>
      <c r="E454" s="39">
        <v>10</v>
      </c>
      <c r="F454" s="39">
        <v>10</v>
      </c>
      <c r="G454" s="39">
        <v>-10</v>
      </c>
      <c r="H454" s="42">
        <v>1500</v>
      </c>
      <c r="I454" s="32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24.75" customHeight="1">
      <c r="A455" s="71" t="s">
        <v>3327</v>
      </c>
      <c r="B455" s="39">
        <v>2500</v>
      </c>
      <c r="C455" s="39">
        <v>30</v>
      </c>
      <c r="D455" s="39">
        <v>100</v>
      </c>
      <c r="E455" s="39">
        <v>10</v>
      </c>
      <c r="F455" s="39">
        <v>-10</v>
      </c>
      <c r="G455" s="39">
        <v>-20</v>
      </c>
      <c r="H455" s="39">
        <v>2500</v>
      </c>
      <c r="I455" s="32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24.75" customHeight="1">
      <c r="A456" s="71" t="s">
        <v>3328</v>
      </c>
      <c r="B456" s="42">
        <v>500</v>
      </c>
      <c r="C456" s="39">
        <v>0</v>
      </c>
      <c r="D456" s="39">
        <v>0</v>
      </c>
      <c r="E456" s="39">
        <v>20</v>
      </c>
      <c r="F456" s="39">
        <v>50</v>
      </c>
      <c r="G456" s="39">
        <v>50</v>
      </c>
      <c r="H456" s="42">
        <v>500</v>
      </c>
      <c r="I456" s="32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24.75" customHeight="1">
      <c r="A457" s="72" t="s">
        <v>3329</v>
      </c>
      <c r="B457" s="74">
        <v>500</v>
      </c>
      <c r="C457" s="73">
        <v>40</v>
      </c>
      <c r="D457" s="73">
        <v>10</v>
      </c>
      <c r="E457" s="73">
        <v>20</v>
      </c>
      <c r="F457" s="73">
        <v>-20</v>
      </c>
      <c r="G457" s="73">
        <v>-10</v>
      </c>
      <c r="H457" s="74">
        <v>500</v>
      </c>
      <c r="I457" s="32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24.75" customHeight="1">
      <c r="A458" s="69" t="s">
        <v>3330</v>
      </c>
      <c r="B458" s="70">
        <v>20000</v>
      </c>
      <c r="C458" s="70">
        <v>40</v>
      </c>
      <c r="D458" s="70">
        <v>0</v>
      </c>
      <c r="E458" s="70">
        <v>30</v>
      </c>
      <c r="F458" s="70">
        <v>40</v>
      </c>
      <c r="G458" s="70">
        <v>0</v>
      </c>
      <c r="H458" s="70">
        <v>20000</v>
      </c>
      <c r="I458" s="32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24.75" customHeight="1">
      <c r="A459" s="71" t="s">
        <v>3331</v>
      </c>
      <c r="B459" s="39">
        <v>1000</v>
      </c>
      <c r="C459" s="39">
        <v>50</v>
      </c>
      <c r="D459" s="39">
        <v>0</v>
      </c>
      <c r="E459" s="39">
        <v>10</v>
      </c>
      <c r="F459" s="39">
        <v>20</v>
      </c>
      <c r="G459" s="39">
        <v>-20</v>
      </c>
      <c r="H459" s="39">
        <v>1000</v>
      </c>
      <c r="I459" s="32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24.75" customHeight="1">
      <c r="A460" s="71" t="s">
        <v>3332</v>
      </c>
      <c r="B460" s="42">
        <v>0</v>
      </c>
      <c r="C460" s="39">
        <v>0</v>
      </c>
      <c r="D460" s="39">
        <v>0</v>
      </c>
      <c r="E460" s="39">
        <v>20</v>
      </c>
      <c r="F460" s="39">
        <v>50</v>
      </c>
      <c r="G460" s="39">
        <v>50</v>
      </c>
      <c r="H460" s="42">
        <v>0</v>
      </c>
      <c r="I460" s="32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24.75" customHeight="1">
      <c r="A461" s="71" t="s">
        <v>3333</v>
      </c>
      <c r="B461" s="39">
        <v>1000</v>
      </c>
      <c r="C461" s="39">
        <v>50</v>
      </c>
      <c r="D461" s="39">
        <v>30</v>
      </c>
      <c r="E461" s="39">
        <v>30</v>
      </c>
      <c r="F461" s="39">
        <v>10</v>
      </c>
      <c r="G461" s="39">
        <v>-20</v>
      </c>
      <c r="H461" s="39">
        <v>1000</v>
      </c>
      <c r="I461" s="32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24.75" customHeight="1">
      <c r="A462" s="71" t="s">
        <v>3334</v>
      </c>
      <c r="B462" s="39">
        <v>1500</v>
      </c>
      <c r="C462" s="39">
        <v>70</v>
      </c>
      <c r="D462" s="39">
        <v>50</v>
      </c>
      <c r="E462" s="39">
        <v>20</v>
      </c>
      <c r="F462" s="39">
        <v>-10</v>
      </c>
      <c r="G462" s="39">
        <v>40</v>
      </c>
      <c r="H462" s="39">
        <v>1500</v>
      </c>
      <c r="I462" s="32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24.75" customHeight="1">
      <c r="A463" s="71" t="s">
        <v>3335</v>
      </c>
      <c r="B463" s="39">
        <v>1500</v>
      </c>
      <c r="C463" s="39">
        <v>20</v>
      </c>
      <c r="D463" s="39">
        <v>70</v>
      </c>
      <c r="E463" s="39">
        <v>0</v>
      </c>
      <c r="F463" s="39">
        <v>40</v>
      </c>
      <c r="G463" s="39">
        <v>-10</v>
      </c>
      <c r="H463" s="39">
        <v>1500</v>
      </c>
      <c r="I463" s="32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24.75" customHeight="1">
      <c r="A464" s="71" t="s">
        <v>3336</v>
      </c>
      <c r="B464" s="39">
        <v>500</v>
      </c>
      <c r="C464" s="39">
        <v>10</v>
      </c>
      <c r="D464" s="39">
        <v>10</v>
      </c>
      <c r="E464" s="39">
        <v>0</v>
      </c>
      <c r="F464" s="39">
        <v>-20</v>
      </c>
      <c r="G464" s="39">
        <v>0</v>
      </c>
      <c r="H464" s="39">
        <v>500</v>
      </c>
      <c r="I464" s="32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24.75" customHeight="1">
      <c r="A465" s="71" t="s">
        <v>3337</v>
      </c>
      <c r="B465" s="42">
        <v>2000</v>
      </c>
      <c r="C465" s="39">
        <v>-50</v>
      </c>
      <c r="D465" s="39">
        <v>10</v>
      </c>
      <c r="E465" s="39">
        <v>20</v>
      </c>
      <c r="F465" s="39">
        <v>20</v>
      </c>
      <c r="G465" s="39">
        <v>-20</v>
      </c>
      <c r="H465" s="42">
        <v>2000</v>
      </c>
      <c r="I465" s="44" t="s">
        <v>24</v>
      </c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24.75" customHeight="1">
      <c r="A466" s="71" t="s">
        <v>3338</v>
      </c>
      <c r="B466" s="42">
        <v>1400</v>
      </c>
      <c r="C466" s="39">
        <v>50</v>
      </c>
      <c r="D466" s="39">
        <v>30</v>
      </c>
      <c r="E466" s="39">
        <v>0</v>
      </c>
      <c r="F466" s="39">
        <v>20</v>
      </c>
      <c r="G466" s="39">
        <v>50</v>
      </c>
      <c r="H466" s="42">
        <v>1400</v>
      </c>
      <c r="I466" s="32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24.75" customHeight="1">
      <c r="A467" s="71" t="s">
        <v>3339</v>
      </c>
      <c r="B467" s="39">
        <v>200</v>
      </c>
      <c r="C467" s="39">
        <v>70</v>
      </c>
      <c r="D467" s="39">
        <v>30</v>
      </c>
      <c r="E467" s="39">
        <v>10</v>
      </c>
      <c r="F467" s="39">
        <v>30</v>
      </c>
      <c r="G467" s="39">
        <v>20</v>
      </c>
      <c r="H467" s="39">
        <v>200</v>
      </c>
      <c r="I467" s="32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24.75" customHeight="1">
      <c r="A468" s="71" t="s">
        <v>3340</v>
      </c>
      <c r="B468" s="42">
        <v>60000</v>
      </c>
      <c r="C468" s="39">
        <v>-50</v>
      </c>
      <c r="D468" s="39">
        <v>50</v>
      </c>
      <c r="E468" s="39">
        <v>10</v>
      </c>
      <c r="F468" s="39">
        <v>30</v>
      </c>
      <c r="G468" s="39">
        <v>20</v>
      </c>
      <c r="H468" s="42">
        <v>60000</v>
      </c>
      <c r="I468" s="32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24.75" customHeight="1">
      <c r="A469" s="72" t="s">
        <v>3341</v>
      </c>
      <c r="B469" s="74">
        <v>1000</v>
      </c>
      <c r="C469" s="73">
        <v>50</v>
      </c>
      <c r="D469" s="73">
        <v>70</v>
      </c>
      <c r="E469" s="73">
        <v>0</v>
      </c>
      <c r="F469" s="73">
        <v>30</v>
      </c>
      <c r="G469" s="73">
        <v>-20</v>
      </c>
      <c r="H469" s="74">
        <v>1000</v>
      </c>
      <c r="I469" s="32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24.75" customHeight="1">
      <c r="A470" s="69" t="s">
        <v>3342</v>
      </c>
      <c r="B470" s="70">
        <v>1000</v>
      </c>
      <c r="C470" s="70">
        <v>50</v>
      </c>
      <c r="D470" s="70">
        <v>10</v>
      </c>
      <c r="E470" s="70">
        <v>30</v>
      </c>
      <c r="F470" s="70">
        <v>30</v>
      </c>
      <c r="G470" s="70">
        <v>-20</v>
      </c>
      <c r="H470" s="70">
        <v>1000</v>
      </c>
      <c r="I470" s="32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24.75" customHeight="1">
      <c r="A471" s="71" t="s">
        <v>3343</v>
      </c>
      <c r="B471" s="39">
        <v>500</v>
      </c>
      <c r="C471" s="39">
        <v>50</v>
      </c>
      <c r="D471" s="39">
        <v>0</v>
      </c>
      <c r="E471" s="39">
        <v>30</v>
      </c>
      <c r="F471" s="39">
        <v>-20</v>
      </c>
      <c r="G471" s="39">
        <v>-10</v>
      </c>
      <c r="H471" s="39">
        <v>500</v>
      </c>
      <c r="I471" s="32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24.75" customHeight="1">
      <c r="A472" s="71" t="s">
        <v>3344</v>
      </c>
      <c r="B472" s="42">
        <v>0</v>
      </c>
      <c r="C472" s="39">
        <v>50</v>
      </c>
      <c r="D472" s="39">
        <v>0</v>
      </c>
      <c r="E472" s="39">
        <v>0</v>
      </c>
      <c r="F472" s="39">
        <v>0</v>
      </c>
      <c r="G472" s="39">
        <v>0</v>
      </c>
      <c r="H472" s="42">
        <v>0</v>
      </c>
      <c r="I472" s="32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24.75" customHeight="1">
      <c r="A473" s="71" t="s">
        <v>3345</v>
      </c>
      <c r="B473" s="39">
        <v>-500</v>
      </c>
      <c r="C473" s="39">
        <v>50</v>
      </c>
      <c r="D473" s="39">
        <v>0</v>
      </c>
      <c r="E473" s="39">
        <v>10</v>
      </c>
      <c r="F473" s="39">
        <v>20</v>
      </c>
      <c r="G473" s="39">
        <v>10</v>
      </c>
      <c r="H473" s="39">
        <v>-500</v>
      </c>
      <c r="I473" s="32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24.75" customHeight="1">
      <c r="A474" s="71" t="s">
        <v>3346</v>
      </c>
      <c r="B474" s="39">
        <v>2000</v>
      </c>
      <c r="C474" s="39">
        <v>-50</v>
      </c>
      <c r="D474" s="39">
        <v>30</v>
      </c>
      <c r="E474" s="39">
        <v>0</v>
      </c>
      <c r="F474" s="39">
        <v>0</v>
      </c>
      <c r="G474" s="39">
        <v>-20</v>
      </c>
      <c r="H474" s="39">
        <v>2000</v>
      </c>
      <c r="I474" s="41" t="s">
        <v>41</v>
      </c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24.75" customHeight="1">
      <c r="A475" s="71" t="s">
        <v>3347</v>
      </c>
      <c r="B475" s="39">
        <v>200</v>
      </c>
      <c r="C475" s="39">
        <v>40</v>
      </c>
      <c r="D475" s="39">
        <v>50</v>
      </c>
      <c r="E475" s="39">
        <v>30</v>
      </c>
      <c r="F475" s="39">
        <v>40</v>
      </c>
      <c r="G475" s="39">
        <v>0</v>
      </c>
      <c r="H475" s="39">
        <v>200</v>
      </c>
      <c r="I475" s="32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24.75" customHeight="1">
      <c r="A476" s="71" t="s">
        <v>3348</v>
      </c>
      <c r="B476" s="39">
        <v>2000</v>
      </c>
      <c r="C476" s="39">
        <v>30</v>
      </c>
      <c r="D476" s="39">
        <v>70</v>
      </c>
      <c r="E476" s="39">
        <v>0</v>
      </c>
      <c r="F476" s="39">
        <v>20</v>
      </c>
      <c r="G476" s="39">
        <v>30</v>
      </c>
      <c r="H476" s="39">
        <v>2000</v>
      </c>
      <c r="I476" s="60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24.75" customHeight="1">
      <c r="A477" s="71" t="s">
        <v>3349</v>
      </c>
      <c r="B477" s="42">
        <v>1000</v>
      </c>
      <c r="C477" s="39">
        <v>30</v>
      </c>
      <c r="D477" s="39">
        <v>10</v>
      </c>
      <c r="E477" s="39">
        <v>0</v>
      </c>
      <c r="F477" s="39">
        <v>-20</v>
      </c>
      <c r="G477" s="39">
        <v>-20</v>
      </c>
      <c r="H477" s="42">
        <v>1000</v>
      </c>
      <c r="I477" s="32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24.75" customHeight="1">
      <c r="A478" s="71" t="s">
        <v>3350</v>
      </c>
      <c r="B478" s="42">
        <v>0</v>
      </c>
      <c r="C478" s="39">
        <v>50</v>
      </c>
      <c r="D478" s="39">
        <v>10</v>
      </c>
      <c r="E478" s="39">
        <v>20</v>
      </c>
      <c r="F478" s="39">
        <v>-20</v>
      </c>
      <c r="G478" s="39">
        <v>-20</v>
      </c>
      <c r="H478" s="42">
        <v>0</v>
      </c>
      <c r="I478" s="32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24.75" customHeight="1">
      <c r="A479" s="71" t="s">
        <v>3351</v>
      </c>
      <c r="B479" s="39">
        <v>1500</v>
      </c>
      <c r="C479" s="39">
        <v>10</v>
      </c>
      <c r="D479" s="39">
        <v>30</v>
      </c>
      <c r="E479" s="39">
        <v>20</v>
      </c>
      <c r="F479" s="39">
        <v>0</v>
      </c>
      <c r="G479" s="39">
        <v>-10</v>
      </c>
      <c r="H479" s="39">
        <v>1500</v>
      </c>
      <c r="I479" s="32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24.75" customHeight="1">
      <c r="A480" s="71" t="s">
        <v>3352</v>
      </c>
      <c r="B480" s="42">
        <v>1000</v>
      </c>
      <c r="C480" s="39">
        <v>30</v>
      </c>
      <c r="D480" s="39">
        <v>30</v>
      </c>
      <c r="E480" s="39">
        <v>0</v>
      </c>
      <c r="F480" s="39">
        <v>-20</v>
      </c>
      <c r="G480" s="39">
        <v>-20</v>
      </c>
      <c r="H480" s="42">
        <v>1000</v>
      </c>
      <c r="I480" s="32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24.75" customHeight="1">
      <c r="A481" s="72" t="s">
        <v>3353</v>
      </c>
      <c r="B481" s="74">
        <v>4000</v>
      </c>
      <c r="C481" s="73">
        <v>50</v>
      </c>
      <c r="D481" s="73">
        <v>50</v>
      </c>
      <c r="E481" s="73">
        <v>0</v>
      </c>
      <c r="F481" s="73">
        <v>-10</v>
      </c>
      <c r="G481" s="73">
        <v>0</v>
      </c>
      <c r="H481" s="74">
        <v>4000</v>
      </c>
      <c r="I481" s="32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24.75" customHeight="1">
      <c r="A482" s="69" t="s">
        <v>3354</v>
      </c>
      <c r="B482" s="70">
        <v>1800</v>
      </c>
      <c r="C482" s="70">
        <v>40</v>
      </c>
      <c r="D482" s="70">
        <v>70</v>
      </c>
      <c r="E482" s="70">
        <v>30</v>
      </c>
      <c r="F482" s="70">
        <v>50</v>
      </c>
      <c r="G482" s="70">
        <v>30</v>
      </c>
      <c r="H482" s="70">
        <v>1800</v>
      </c>
      <c r="I482" s="32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24.75" customHeight="1">
      <c r="A483" s="71" t="s">
        <v>3355</v>
      </c>
      <c r="B483" s="39">
        <v>-1800</v>
      </c>
      <c r="C483" s="39">
        <v>40</v>
      </c>
      <c r="D483" s="39">
        <v>10</v>
      </c>
      <c r="E483" s="39">
        <v>30</v>
      </c>
      <c r="F483" s="39">
        <v>50</v>
      </c>
      <c r="G483" s="39">
        <v>30</v>
      </c>
      <c r="H483" s="39">
        <v>-1800</v>
      </c>
      <c r="I483" s="32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24.75" customHeight="1">
      <c r="A484" s="71" t="s">
        <v>3356</v>
      </c>
      <c r="B484" s="42">
        <v>-500</v>
      </c>
      <c r="C484" s="39">
        <v>40</v>
      </c>
      <c r="D484" s="39">
        <v>10</v>
      </c>
      <c r="E484" s="39">
        <v>30</v>
      </c>
      <c r="F484" s="39">
        <v>50</v>
      </c>
      <c r="G484" s="39">
        <v>50</v>
      </c>
      <c r="H484" s="42">
        <v>-500</v>
      </c>
      <c r="I484" s="32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24.75" customHeight="1">
      <c r="A485" s="71" t="s">
        <v>3357</v>
      </c>
      <c r="B485" s="39">
        <v>1600</v>
      </c>
      <c r="C485" s="39">
        <v>40</v>
      </c>
      <c r="D485" s="39">
        <v>10</v>
      </c>
      <c r="E485" s="39">
        <v>30</v>
      </c>
      <c r="F485" s="39">
        <v>0</v>
      </c>
      <c r="G485" s="39">
        <v>50</v>
      </c>
      <c r="H485" s="39">
        <v>1600</v>
      </c>
      <c r="I485" s="32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24.75" customHeight="1">
      <c r="A486" s="71" t="s">
        <v>3358</v>
      </c>
      <c r="B486" s="39">
        <v>0</v>
      </c>
      <c r="C486" s="39">
        <v>80</v>
      </c>
      <c r="D486" s="39">
        <v>0</v>
      </c>
      <c r="E486" s="39">
        <v>30</v>
      </c>
      <c r="F486" s="39">
        <v>50</v>
      </c>
      <c r="G486" s="39">
        <v>20</v>
      </c>
      <c r="H486" s="39">
        <v>0</v>
      </c>
      <c r="I486" s="32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24.75" customHeight="1">
      <c r="A487" s="71" t="s">
        <v>3359</v>
      </c>
      <c r="B487" s="39">
        <v>1600</v>
      </c>
      <c r="C487" s="39">
        <v>40</v>
      </c>
      <c r="D487" s="39">
        <v>0</v>
      </c>
      <c r="E487" s="39">
        <v>30</v>
      </c>
      <c r="F487" s="39">
        <v>0</v>
      </c>
      <c r="G487" s="39">
        <v>50</v>
      </c>
      <c r="H487" s="39">
        <v>1600</v>
      </c>
      <c r="I487" s="32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24.75" customHeight="1">
      <c r="A488" s="71" t="s">
        <v>3360</v>
      </c>
      <c r="B488" s="39">
        <v>100</v>
      </c>
      <c r="C488" s="39">
        <v>-50</v>
      </c>
      <c r="D488" s="39">
        <v>0</v>
      </c>
      <c r="E488" s="39">
        <v>0</v>
      </c>
      <c r="F488" s="39">
        <v>-10</v>
      </c>
      <c r="G488" s="39">
        <v>-10</v>
      </c>
      <c r="H488" s="39">
        <v>100</v>
      </c>
      <c r="I488" s="41" t="s">
        <v>41</v>
      </c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24.75" customHeight="1">
      <c r="A489" s="71" t="s">
        <v>3361</v>
      </c>
      <c r="B489" s="42">
        <v>4000</v>
      </c>
      <c r="C489" s="39">
        <v>80</v>
      </c>
      <c r="D489" s="39">
        <v>30</v>
      </c>
      <c r="E489" s="39">
        <v>20</v>
      </c>
      <c r="F489" s="39">
        <v>40</v>
      </c>
      <c r="G489" s="39">
        <v>30</v>
      </c>
      <c r="H489" s="42">
        <v>4000</v>
      </c>
      <c r="I489" s="32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24.75" customHeight="1">
      <c r="A490" s="71" t="s">
        <v>3362</v>
      </c>
      <c r="B490" s="42">
        <v>500</v>
      </c>
      <c r="C490" s="39">
        <v>30</v>
      </c>
      <c r="D490" s="39">
        <v>50</v>
      </c>
      <c r="E490" s="39">
        <v>0</v>
      </c>
      <c r="F490" s="39">
        <v>40</v>
      </c>
      <c r="G490" s="39">
        <v>30</v>
      </c>
      <c r="H490" s="42">
        <v>500</v>
      </c>
      <c r="I490" s="32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24.75" customHeight="1">
      <c r="A491" s="71" t="s">
        <v>3363</v>
      </c>
      <c r="B491" s="39">
        <v>5000</v>
      </c>
      <c r="C491" s="39">
        <v>80</v>
      </c>
      <c r="D491" s="39">
        <v>70</v>
      </c>
      <c r="E491" s="39">
        <v>30</v>
      </c>
      <c r="F491" s="39">
        <v>50</v>
      </c>
      <c r="G491" s="39">
        <v>50</v>
      </c>
      <c r="H491" s="39">
        <v>5000</v>
      </c>
      <c r="I491" s="32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24.75" customHeight="1">
      <c r="A492" s="71" t="s">
        <v>3364</v>
      </c>
      <c r="B492" s="42">
        <v>4000</v>
      </c>
      <c r="C492" s="39">
        <v>80</v>
      </c>
      <c r="D492" s="39">
        <v>10</v>
      </c>
      <c r="E492" s="39">
        <v>20</v>
      </c>
      <c r="F492" s="39">
        <v>40</v>
      </c>
      <c r="G492" s="39">
        <v>30</v>
      </c>
      <c r="H492" s="42">
        <v>4000</v>
      </c>
      <c r="I492" s="32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24.75" customHeight="1">
      <c r="A493" s="72" t="s">
        <v>3365</v>
      </c>
      <c r="B493" s="74">
        <v>1200</v>
      </c>
      <c r="C493" s="73">
        <v>30</v>
      </c>
      <c r="D493" s="73">
        <v>10</v>
      </c>
      <c r="E493" s="73">
        <v>30</v>
      </c>
      <c r="F493" s="73">
        <v>0</v>
      </c>
      <c r="G493" s="73">
        <v>-20</v>
      </c>
      <c r="H493" s="74">
        <v>1200</v>
      </c>
      <c r="I493" s="32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24.75" customHeight="1">
      <c r="A494" s="69" t="s">
        <v>3366</v>
      </c>
      <c r="B494" s="70">
        <v>1000</v>
      </c>
      <c r="C494" s="70">
        <v>50</v>
      </c>
      <c r="D494" s="70">
        <v>30</v>
      </c>
      <c r="E494" s="70">
        <v>10</v>
      </c>
      <c r="F494" s="70">
        <v>30</v>
      </c>
      <c r="G494" s="70">
        <v>20</v>
      </c>
      <c r="H494" s="70">
        <v>1000</v>
      </c>
      <c r="I494" s="32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24.75" customHeight="1">
      <c r="A495" s="71" t="s">
        <v>3367</v>
      </c>
      <c r="B495" s="39">
        <v>1800</v>
      </c>
      <c r="C495" s="39">
        <v>40</v>
      </c>
      <c r="D495" s="39">
        <v>30</v>
      </c>
      <c r="E495" s="39">
        <v>30</v>
      </c>
      <c r="F495" s="39">
        <v>50</v>
      </c>
      <c r="G495" s="39">
        <v>30</v>
      </c>
      <c r="H495" s="39">
        <v>1800</v>
      </c>
      <c r="I495" s="32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24.75" customHeight="1">
      <c r="A496" s="71" t="s">
        <v>3368</v>
      </c>
      <c r="B496" s="42">
        <v>900</v>
      </c>
      <c r="C496" s="39">
        <v>40</v>
      </c>
      <c r="D496" s="39">
        <v>50</v>
      </c>
      <c r="E496" s="39">
        <v>30</v>
      </c>
      <c r="F496" s="39">
        <v>50</v>
      </c>
      <c r="G496" s="39">
        <v>50</v>
      </c>
      <c r="H496" s="42">
        <v>900</v>
      </c>
      <c r="I496" s="32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24.75" customHeight="1">
      <c r="A497" s="71" t="s">
        <v>3369</v>
      </c>
      <c r="B497" s="39">
        <v>1000</v>
      </c>
      <c r="C497" s="39">
        <v>60</v>
      </c>
      <c r="D497" s="39">
        <v>100</v>
      </c>
      <c r="E497" s="39">
        <v>0</v>
      </c>
      <c r="F497" s="39">
        <v>20</v>
      </c>
      <c r="G497" s="39">
        <v>20</v>
      </c>
      <c r="H497" s="39">
        <v>1000</v>
      </c>
      <c r="I497" s="32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24.75" customHeight="1">
      <c r="A498" s="71" t="s">
        <v>3370</v>
      </c>
      <c r="B498" s="39">
        <v>0</v>
      </c>
      <c r="C498" s="39">
        <v>50</v>
      </c>
      <c r="D498" s="39">
        <v>10</v>
      </c>
      <c r="E498" s="39">
        <v>0</v>
      </c>
      <c r="F498" s="39">
        <v>50</v>
      </c>
      <c r="G498" s="39">
        <v>20</v>
      </c>
      <c r="H498" s="39">
        <v>0</v>
      </c>
      <c r="I498" s="32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24.75" customHeight="1">
      <c r="A499" s="71" t="s">
        <v>3371</v>
      </c>
      <c r="B499" s="39">
        <v>500</v>
      </c>
      <c r="C499" s="39">
        <v>40</v>
      </c>
      <c r="D499" s="39">
        <v>10</v>
      </c>
      <c r="E499" s="39">
        <v>10</v>
      </c>
      <c r="F499" s="39">
        <v>40</v>
      </c>
      <c r="G499" s="39">
        <v>10</v>
      </c>
      <c r="H499" s="39">
        <v>500</v>
      </c>
      <c r="I499" s="32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24.75" customHeight="1">
      <c r="A500" s="71" t="s">
        <v>3372</v>
      </c>
      <c r="B500" s="39">
        <v>5000</v>
      </c>
      <c r="C500" s="39">
        <v>80</v>
      </c>
      <c r="D500" s="39">
        <v>10</v>
      </c>
      <c r="E500" s="39">
        <v>30</v>
      </c>
      <c r="F500" s="39">
        <v>50</v>
      </c>
      <c r="G500" s="39">
        <v>30</v>
      </c>
      <c r="H500" s="39">
        <v>5000</v>
      </c>
      <c r="I500" s="32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24.75" customHeight="1">
      <c r="A501" s="71" t="s">
        <v>3373</v>
      </c>
      <c r="B501" s="42">
        <v>2000</v>
      </c>
      <c r="C501" s="39">
        <v>-50</v>
      </c>
      <c r="D501" s="39">
        <v>0</v>
      </c>
      <c r="E501" s="39">
        <v>10</v>
      </c>
      <c r="F501" s="39">
        <v>20</v>
      </c>
      <c r="G501" s="39">
        <v>-20</v>
      </c>
      <c r="H501" s="42">
        <v>2000</v>
      </c>
      <c r="I501" s="44" t="s">
        <v>24</v>
      </c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24.75" customHeight="1">
      <c r="A502" s="71" t="s">
        <v>3384</v>
      </c>
      <c r="B502" s="42">
        <v>2500</v>
      </c>
      <c r="C502" s="39">
        <v>-50</v>
      </c>
      <c r="D502" s="39">
        <v>0</v>
      </c>
      <c r="E502" s="39">
        <v>0</v>
      </c>
      <c r="F502" s="39">
        <v>-10</v>
      </c>
      <c r="G502" s="39">
        <v>-20</v>
      </c>
      <c r="H502" s="42">
        <v>2500</v>
      </c>
      <c r="I502" s="32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24.75" customHeight="1">
      <c r="A503" s="71" t="s">
        <v>3385</v>
      </c>
      <c r="B503" s="39">
        <v>1000</v>
      </c>
      <c r="C503" s="39">
        <v>60</v>
      </c>
      <c r="D503" s="39">
        <v>0</v>
      </c>
      <c r="E503" s="39">
        <v>0</v>
      </c>
      <c r="F503" s="39">
        <v>20</v>
      </c>
      <c r="G503" s="39">
        <v>20</v>
      </c>
      <c r="H503" s="39">
        <v>1000</v>
      </c>
      <c r="I503" s="32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24.75" customHeight="1">
      <c r="A504" s="71" t="s">
        <v>3386</v>
      </c>
      <c r="B504" s="42">
        <v>1200</v>
      </c>
      <c r="C504" s="39">
        <v>30</v>
      </c>
      <c r="D504" s="39">
        <v>30</v>
      </c>
      <c r="E504" s="39">
        <v>20</v>
      </c>
      <c r="F504" s="39">
        <v>30</v>
      </c>
      <c r="G504" s="39">
        <v>10</v>
      </c>
      <c r="H504" s="42">
        <v>1200</v>
      </c>
      <c r="I504" s="32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24.75" customHeight="1">
      <c r="A505" s="72" t="s">
        <v>3387</v>
      </c>
      <c r="B505" s="74">
        <v>500</v>
      </c>
      <c r="C505" s="73">
        <v>30</v>
      </c>
      <c r="D505" s="73">
        <v>50</v>
      </c>
      <c r="E505" s="73">
        <v>20</v>
      </c>
      <c r="F505" s="73">
        <v>-20</v>
      </c>
      <c r="G505" s="73">
        <v>-10</v>
      </c>
      <c r="H505" s="74">
        <v>500</v>
      </c>
      <c r="I505" s="32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24.75" customHeight="1">
      <c r="A506" s="69" t="s">
        <v>3388</v>
      </c>
      <c r="B506" s="70">
        <v>500</v>
      </c>
      <c r="C506" s="70">
        <v>30</v>
      </c>
      <c r="D506" s="70">
        <v>70</v>
      </c>
      <c r="E506" s="70">
        <v>20</v>
      </c>
      <c r="F506" s="70">
        <v>40</v>
      </c>
      <c r="G506" s="70">
        <v>20</v>
      </c>
      <c r="H506" s="70">
        <v>500</v>
      </c>
      <c r="I506" s="32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24.75" customHeight="1">
      <c r="A507" s="71" t="s">
        <v>3389</v>
      </c>
      <c r="B507" s="39">
        <v>1000</v>
      </c>
      <c r="C507" s="39">
        <v>30</v>
      </c>
      <c r="D507" s="39">
        <v>10</v>
      </c>
      <c r="E507" s="39">
        <v>0</v>
      </c>
      <c r="F507" s="39">
        <v>-20</v>
      </c>
      <c r="G507" s="39">
        <v>-20</v>
      </c>
      <c r="H507" s="39">
        <v>1000</v>
      </c>
      <c r="I507" s="32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24.75" customHeight="1">
      <c r="A508" s="71" t="s">
        <v>3390</v>
      </c>
      <c r="B508" s="42">
        <v>500</v>
      </c>
      <c r="C508" s="39">
        <v>20</v>
      </c>
      <c r="D508" s="39">
        <v>10</v>
      </c>
      <c r="E508" s="39">
        <v>20</v>
      </c>
      <c r="F508" s="39">
        <v>-20</v>
      </c>
      <c r="G508" s="39">
        <v>20</v>
      </c>
      <c r="H508" s="42">
        <v>500</v>
      </c>
      <c r="I508" s="32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24.75" customHeight="1">
      <c r="A509" s="71" t="s">
        <v>3391</v>
      </c>
      <c r="B509" s="39">
        <v>1000</v>
      </c>
      <c r="C509" s="39">
        <v>0</v>
      </c>
      <c r="D509" s="39">
        <v>30</v>
      </c>
      <c r="E509" s="39">
        <v>20</v>
      </c>
      <c r="F509" s="39">
        <v>20</v>
      </c>
      <c r="G509" s="39">
        <v>20</v>
      </c>
      <c r="H509" s="39">
        <v>1000</v>
      </c>
      <c r="I509" s="32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24.75" customHeight="1">
      <c r="A510" s="71" t="s">
        <v>3392</v>
      </c>
      <c r="B510" s="39">
        <v>1800</v>
      </c>
      <c r="C510" s="39">
        <v>40</v>
      </c>
      <c r="D510" s="39">
        <v>30</v>
      </c>
      <c r="E510" s="39">
        <v>30</v>
      </c>
      <c r="F510" s="39">
        <v>50</v>
      </c>
      <c r="G510" s="39">
        <v>30</v>
      </c>
      <c r="H510" s="39">
        <v>1800</v>
      </c>
      <c r="I510" s="32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24.75" customHeight="1">
      <c r="A511" s="71" t="s">
        <v>3393</v>
      </c>
      <c r="B511" s="39">
        <v>1000</v>
      </c>
      <c r="C511" s="39">
        <v>40</v>
      </c>
      <c r="D511" s="39">
        <v>10</v>
      </c>
      <c r="E511" s="39">
        <v>30</v>
      </c>
      <c r="F511" s="39">
        <v>0</v>
      </c>
      <c r="G511" s="39">
        <v>30</v>
      </c>
      <c r="H511" s="39">
        <v>1000</v>
      </c>
      <c r="I511" s="32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24.75" customHeight="1">
      <c r="A512" s="71" t="s">
        <v>3394</v>
      </c>
      <c r="B512" s="39">
        <v>100</v>
      </c>
      <c r="C512" s="39">
        <v>50</v>
      </c>
      <c r="D512" s="39">
        <v>10</v>
      </c>
      <c r="E512" s="39">
        <v>10</v>
      </c>
      <c r="F512" s="39">
        <v>0</v>
      </c>
      <c r="G512" s="39">
        <v>-20</v>
      </c>
      <c r="H512" s="39">
        <v>100</v>
      </c>
      <c r="I512" s="32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24.75" customHeight="1">
      <c r="A513" s="71" t="s">
        <v>3395</v>
      </c>
      <c r="B513" s="42">
        <v>5000</v>
      </c>
      <c r="C513" s="39">
        <v>80</v>
      </c>
      <c r="D513" s="39">
        <v>10</v>
      </c>
      <c r="E513" s="39">
        <v>30</v>
      </c>
      <c r="F513" s="39">
        <v>50</v>
      </c>
      <c r="G513" s="39">
        <v>50</v>
      </c>
      <c r="H513" s="42">
        <v>5000</v>
      </c>
      <c r="I513" s="32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24.75" customHeight="1">
      <c r="A514" s="71" t="s">
        <v>3396</v>
      </c>
      <c r="B514" s="42">
        <v>100000</v>
      </c>
      <c r="C514" s="39">
        <v>30</v>
      </c>
      <c r="D514" s="39">
        <v>10</v>
      </c>
      <c r="E514" s="39">
        <v>0</v>
      </c>
      <c r="F514" s="39">
        <v>-10</v>
      </c>
      <c r="G514" s="39">
        <v>0</v>
      </c>
      <c r="H514" s="42">
        <v>100000</v>
      </c>
      <c r="I514" s="32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24.75" customHeight="1">
      <c r="A515" s="71" t="s">
        <v>3397</v>
      </c>
      <c r="B515" s="39">
        <v>2000</v>
      </c>
      <c r="C515" s="39">
        <v>-50</v>
      </c>
      <c r="D515" s="39">
        <v>10</v>
      </c>
      <c r="E515" s="39">
        <v>20</v>
      </c>
      <c r="F515" s="39">
        <v>20</v>
      </c>
      <c r="G515" s="39">
        <v>-20</v>
      </c>
      <c r="H515" s="39">
        <v>2000</v>
      </c>
      <c r="I515" s="44" t="s">
        <v>24</v>
      </c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24.75" customHeight="1">
      <c r="A516" s="71" t="s">
        <v>3398</v>
      </c>
      <c r="B516" s="42">
        <v>1500</v>
      </c>
      <c r="C516" s="39">
        <v>70</v>
      </c>
      <c r="D516" s="39">
        <v>0</v>
      </c>
      <c r="E516" s="39">
        <v>20</v>
      </c>
      <c r="F516" s="39">
        <v>-10</v>
      </c>
      <c r="G516" s="39">
        <v>40</v>
      </c>
      <c r="H516" s="42">
        <v>1500</v>
      </c>
      <c r="I516" s="32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24.75" customHeight="1">
      <c r="A517" s="72" t="s">
        <v>3399</v>
      </c>
      <c r="B517" s="74">
        <v>1200</v>
      </c>
      <c r="C517" s="73">
        <v>50</v>
      </c>
      <c r="D517" s="73">
        <v>0</v>
      </c>
      <c r="E517" s="73">
        <v>20</v>
      </c>
      <c r="F517" s="73">
        <v>20</v>
      </c>
      <c r="G517" s="73">
        <v>-20</v>
      </c>
      <c r="H517" s="74">
        <v>1200</v>
      </c>
      <c r="I517" s="32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24.75" customHeight="1">
      <c r="A518" s="69" t="s">
        <v>3400</v>
      </c>
      <c r="B518" s="70">
        <v>1400</v>
      </c>
      <c r="C518" s="70">
        <v>50</v>
      </c>
      <c r="D518" s="70">
        <v>10</v>
      </c>
      <c r="E518" s="70">
        <v>0</v>
      </c>
      <c r="F518" s="70">
        <v>20</v>
      </c>
      <c r="G518" s="70">
        <v>50</v>
      </c>
      <c r="H518" s="70">
        <v>1400</v>
      </c>
      <c r="I518" s="32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24.75" customHeight="1">
      <c r="A519" s="71" t="s">
        <v>3401</v>
      </c>
      <c r="B519" s="39">
        <v>-3000</v>
      </c>
      <c r="C519" s="39">
        <v>-50</v>
      </c>
      <c r="D519" s="39">
        <v>0</v>
      </c>
      <c r="E519" s="39">
        <v>0</v>
      </c>
      <c r="F519" s="39">
        <v>40</v>
      </c>
      <c r="G519" s="39">
        <v>-10</v>
      </c>
      <c r="H519" s="39">
        <v>-3000</v>
      </c>
      <c r="I519" s="32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24.75" customHeight="1">
      <c r="A520" s="71" t="s">
        <v>3402</v>
      </c>
      <c r="B520" s="42">
        <v>3000</v>
      </c>
      <c r="C520" s="39">
        <v>50</v>
      </c>
      <c r="D520" s="39">
        <v>0</v>
      </c>
      <c r="E520" s="39">
        <v>10</v>
      </c>
      <c r="F520" s="39">
        <v>0</v>
      </c>
      <c r="G520" s="39">
        <v>20</v>
      </c>
      <c r="H520" s="42">
        <v>3000</v>
      </c>
      <c r="I520" s="32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24.75" customHeight="1">
      <c r="A521" s="71" t="s">
        <v>3403</v>
      </c>
      <c r="B521" s="39">
        <v>500</v>
      </c>
      <c r="C521" s="39">
        <v>30</v>
      </c>
      <c r="D521" s="39">
        <v>0</v>
      </c>
      <c r="E521" s="39">
        <v>10</v>
      </c>
      <c r="F521" s="39">
        <v>40</v>
      </c>
      <c r="G521" s="39">
        <v>10</v>
      </c>
      <c r="H521" s="39">
        <v>500</v>
      </c>
      <c r="I521" s="32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24.75" customHeight="1">
      <c r="A522" s="71" t="s">
        <v>3404</v>
      </c>
      <c r="B522" s="39">
        <v>1500</v>
      </c>
      <c r="C522" s="39">
        <v>0</v>
      </c>
      <c r="D522" s="39">
        <v>30</v>
      </c>
      <c r="E522" s="39">
        <v>10</v>
      </c>
      <c r="F522" s="39">
        <v>40</v>
      </c>
      <c r="G522" s="39">
        <v>10</v>
      </c>
      <c r="H522" s="39">
        <v>1500</v>
      </c>
      <c r="I522" s="32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24.75" customHeight="1">
      <c r="A523" s="71" t="s">
        <v>3405</v>
      </c>
      <c r="B523" s="39">
        <v>1000</v>
      </c>
      <c r="C523" s="39">
        <v>50</v>
      </c>
      <c r="D523" s="39">
        <v>50</v>
      </c>
      <c r="E523" s="39">
        <v>0</v>
      </c>
      <c r="F523" s="39">
        <v>10</v>
      </c>
      <c r="G523" s="39">
        <v>-20</v>
      </c>
      <c r="H523" s="39">
        <v>1000</v>
      </c>
      <c r="I523" s="32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24.75" customHeight="1">
      <c r="A524" s="71" t="s">
        <v>3406</v>
      </c>
      <c r="B524" s="39">
        <v>1000</v>
      </c>
      <c r="C524" s="39">
        <v>30</v>
      </c>
      <c r="D524" s="39">
        <v>100</v>
      </c>
      <c r="E524" s="39">
        <v>0</v>
      </c>
      <c r="F524" s="39">
        <v>-20</v>
      </c>
      <c r="G524" s="39">
        <v>-20</v>
      </c>
      <c r="H524" s="39">
        <v>1000</v>
      </c>
      <c r="I524" s="32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24.75" customHeight="1">
      <c r="A525" s="71" t="s">
        <v>3407</v>
      </c>
      <c r="B525" s="42">
        <v>800</v>
      </c>
      <c r="C525" s="39">
        <v>40</v>
      </c>
      <c r="D525" s="39">
        <v>10</v>
      </c>
      <c r="E525" s="39">
        <v>10</v>
      </c>
      <c r="F525" s="39">
        <v>-10</v>
      </c>
      <c r="G525" s="39">
        <v>0</v>
      </c>
      <c r="H525" s="42">
        <v>800</v>
      </c>
      <c r="I525" s="32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24.75" customHeight="1">
      <c r="A526" s="71" t="s">
        <v>3408</v>
      </c>
      <c r="B526" s="42">
        <v>1200</v>
      </c>
      <c r="C526" s="39">
        <v>40</v>
      </c>
      <c r="D526" s="39">
        <v>10</v>
      </c>
      <c r="E526" s="39">
        <v>0</v>
      </c>
      <c r="F526" s="39">
        <v>30</v>
      </c>
      <c r="G526" s="39">
        <v>0</v>
      </c>
      <c r="H526" s="42">
        <v>1200</v>
      </c>
      <c r="I526" s="32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24.75" customHeight="1">
      <c r="A527" s="71" t="s">
        <v>3409</v>
      </c>
      <c r="B527" s="39">
        <v>2000</v>
      </c>
      <c r="C527" s="39">
        <v>-50</v>
      </c>
      <c r="D527" s="39">
        <v>30</v>
      </c>
      <c r="E527" s="39">
        <v>10</v>
      </c>
      <c r="F527" s="39">
        <v>20</v>
      </c>
      <c r="G527" s="39">
        <v>-20</v>
      </c>
      <c r="H527" s="39">
        <v>2000</v>
      </c>
      <c r="I527" s="44" t="s">
        <v>24</v>
      </c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24.75" customHeight="1">
      <c r="A528" s="71" t="s">
        <v>3410</v>
      </c>
      <c r="B528" s="42">
        <v>5000</v>
      </c>
      <c r="C528" s="39">
        <v>80</v>
      </c>
      <c r="D528" s="39">
        <v>30</v>
      </c>
      <c r="E528" s="39">
        <v>30</v>
      </c>
      <c r="F528" s="39">
        <v>50</v>
      </c>
      <c r="G528" s="39">
        <v>50</v>
      </c>
      <c r="H528" s="42">
        <v>5000</v>
      </c>
      <c r="I528" s="32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24.75" customHeight="1">
      <c r="A529" s="72" t="s">
        <v>3411</v>
      </c>
      <c r="B529" s="74">
        <v>3500</v>
      </c>
      <c r="C529" s="73">
        <v>40</v>
      </c>
      <c r="D529" s="73">
        <v>50</v>
      </c>
      <c r="E529" s="73">
        <v>20</v>
      </c>
      <c r="F529" s="73">
        <v>10</v>
      </c>
      <c r="G529" s="73">
        <v>0</v>
      </c>
      <c r="H529" s="74">
        <v>3500</v>
      </c>
      <c r="I529" s="32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24.75" customHeight="1">
      <c r="A530" s="69" t="s">
        <v>3412</v>
      </c>
      <c r="B530" s="70">
        <v>500</v>
      </c>
      <c r="C530" s="70">
        <v>20</v>
      </c>
      <c r="D530" s="70">
        <v>100</v>
      </c>
      <c r="E530" s="70">
        <v>0</v>
      </c>
      <c r="F530" s="70">
        <v>20</v>
      </c>
      <c r="G530" s="70">
        <v>0</v>
      </c>
      <c r="H530" s="70">
        <v>500</v>
      </c>
      <c r="I530" s="32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24.75" customHeight="1">
      <c r="A531" s="71" t="s">
        <v>3413</v>
      </c>
      <c r="B531" s="39">
        <v>500</v>
      </c>
      <c r="C531" s="39">
        <v>30</v>
      </c>
      <c r="D531" s="39">
        <v>10</v>
      </c>
      <c r="E531" s="39">
        <v>10</v>
      </c>
      <c r="F531" s="39">
        <v>20</v>
      </c>
      <c r="G531" s="39">
        <v>10</v>
      </c>
      <c r="H531" s="39">
        <v>500</v>
      </c>
      <c r="I531" s="32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24.75" customHeight="1">
      <c r="A532" s="71" t="s">
        <v>3414</v>
      </c>
      <c r="B532" s="42">
        <v>1500</v>
      </c>
      <c r="C532" s="39">
        <v>40</v>
      </c>
      <c r="D532" s="39">
        <v>10</v>
      </c>
      <c r="E532" s="39">
        <v>10</v>
      </c>
      <c r="F532" s="39">
        <v>20</v>
      </c>
      <c r="G532" s="39">
        <v>0</v>
      </c>
      <c r="H532" s="42">
        <v>1500</v>
      </c>
      <c r="I532" s="32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24.75" customHeight="1">
      <c r="A533" s="71" t="s">
        <v>3415</v>
      </c>
      <c r="B533" s="39">
        <v>600</v>
      </c>
      <c r="C533" s="39">
        <v>40</v>
      </c>
      <c r="D533" s="39">
        <v>10</v>
      </c>
      <c r="E533" s="39">
        <v>30</v>
      </c>
      <c r="F533" s="39">
        <v>-10</v>
      </c>
      <c r="G533" s="39">
        <v>0</v>
      </c>
      <c r="H533" s="39">
        <v>600</v>
      </c>
      <c r="I533" s="32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24.75" customHeight="1">
      <c r="A534" s="71" t="s">
        <v>3416</v>
      </c>
      <c r="B534" s="39">
        <v>-900</v>
      </c>
      <c r="C534" s="39">
        <v>-50</v>
      </c>
      <c r="D534" s="39">
        <v>0</v>
      </c>
      <c r="E534" s="39">
        <v>20</v>
      </c>
      <c r="F534" s="39">
        <v>0</v>
      </c>
      <c r="G534" s="39">
        <v>20</v>
      </c>
      <c r="H534" s="39">
        <v>-900</v>
      </c>
      <c r="I534" s="41" t="s">
        <v>41</v>
      </c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24.75" customHeight="1">
      <c r="A535" s="71" t="s">
        <v>3417</v>
      </c>
      <c r="B535" s="39">
        <v>1000</v>
      </c>
      <c r="C535" s="39">
        <v>30</v>
      </c>
      <c r="D535" s="39">
        <v>0</v>
      </c>
      <c r="E535" s="39">
        <v>0</v>
      </c>
      <c r="F535" s="39">
        <v>-20</v>
      </c>
      <c r="G535" s="39">
        <v>0</v>
      </c>
      <c r="H535" s="39">
        <v>1000</v>
      </c>
      <c r="I535" s="32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24.75" customHeight="1">
      <c r="A536" s="71" t="s">
        <v>3418</v>
      </c>
      <c r="B536" s="39">
        <v>500</v>
      </c>
      <c r="C536" s="39">
        <v>40</v>
      </c>
      <c r="D536" s="39">
        <v>0</v>
      </c>
      <c r="E536" s="39">
        <v>30</v>
      </c>
      <c r="F536" s="39">
        <v>20</v>
      </c>
      <c r="G536" s="39">
        <v>10</v>
      </c>
      <c r="H536" s="39">
        <v>500</v>
      </c>
      <c r="I536" s="32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24.75" customHeight="1">
      <c r="A537" s="71" t="s">
        <v>3419</v>
      </c>
      <c r="B537" s="42">
        <v>500</v>
      </c>
      <c r="C537" s="39">
        <v>30</v>
      </c>
      <c r="D537" s="39">
        <v>30</v>
      </c>
      <c r="E537" s="39">
        <v>10</v>
      </c>
      <c r="F537" s="39">
        <v>0</v>
      </c>
      <c r="G537" s="39">
        <v>10</v>
      </c>
      <c r="H537" s="42">
        <v>500</v>
      </c>
      <c r="I537" s="32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24.75" customHeight="1">
      <c r="A538" s="71" t="s">
        <v>3420</v>
      </c>
      <c r="B538" s="42">
        <v>5000</v>
      </c>
      <c r="C538" s="39">
        <v>70</v>
      </c>
      <c r="D538" s="39">
        <v>50</v>
      </c>
      <c r="E538" s="39">
        <v>30</v>
      </c>
      <c r="F538" s="39">
        <v>30</v>
      </c>
      <c r="G538" s="39">
        <v>30</v>
      </c>
      <c r="H538" s="42">
        <v>5000</v>
      </c>
      <c r="I538" s="32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24.75" customHeight="1">
      <c r="A539" s="71" t="s">
        <v>3421</v>
      </c>
      <c r="B539" s="39">
        <v>1000</v>
      </c>
      <c r="C539" s="39">
        <v>30</v>
      </c>
      <c r="D539" s="39">
        <v>100</v>
      </c>
      <c r="E539" s="39">
        <v>0</v>
      </c>
      <c r="F539" s="39">
        <v>-20</v>
      </c>
      <c r="G539" s="39">
        <v>-20</v>
      </c>
      <c r="H539" s="39">
        <v>1000</v>
      </c>
      <c r="I539" s="32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24.75" customHeight="1">
      <c r="A540" s="71" t="s">
        <v>3422</v>
      </c>
      <c r="B540" s="42">
        <v>800</v>
      </c>
      <c r="C540" s="39">
        <v>40</v>
      </c>
      <c r="D540" s="39">
        <v>10</v>
      </c>
      <c r="E540" s="39">
        <v>0</v>
      </c>
      <c r="F540" s="39">
        <v>-10</v>
      </c>
      <c r="G540" s="39">
        <v>0</v>
      </c>
      <c r="H540" s="42">
        <v>800</v>
      </c>
      <c r="I540" s="32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24.75" customHeight="1">
      <c r="A541" s="72" t="s">
        <v>3423</v>
      </c>
      <c r="B541" s="74">
        <v>1000</v>
      </c>
      <c r="C541" s="73">
        <v>80</v>
      </c>
      <c r="D541" s="73">
        <v>10</v>
      </c>
      <c r="E541" s="73">
        <v>30</v>
      </c>
      <c r="F541" s="73">
        <v>50</v>
      </c>
      <c r="G541" s="73">
        <v>40</v>
      </c>
      <c r="H541" s="74">
        <v>1000</v>
      </c>
      <c r="I541" s="32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24.75" customHeight="1">
      <c r="A542" s="69" t="s">
        <v>3424</v>
      </c>
      <c r="B542" s="70">
        <v>2500</v>
      </c>
      <c r="C542" s="70">
        <v>40</v>
      </c>
      <c r="D542" s="70">
        <v>30</v>
      </c>
      <c r="E542" s="70">
        <v>10</v>
      </c>
      <c r="F542" s="70">
        <v>20</v>
      </c>
      <c r="G542" s="70">
        <v>0</v>
      </c>
      <c r="H542" s="70">
        <v>2500</v>
      </c>
      <c r="I542" s="32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24.75" customHeight="1">
      <c r="A543" s="71" t="s">
        <v>3425</v>
      </c>
      <c r="B543" s="39">
        <v>100</v>
      </c>
      <c r="C543" s="39">
        <v>20</v>
      </c>
      <c r="D543" s="39">
        <v>30</v>
      </c>
      <c r="E543" s="39">
        <v>10</v>
      </c>
      <c r="F543" s="39">
        <v>20</v>
      </c>
      <c r="G543" s="39">
        <v>10</v>
      </c>
      <c r="H543" s="39">
        <v>100</v>
      </c>
      <c r="I543" s="32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24.75" customHeight="1">
      <c r="A544" s="71" t="s">
        <v>3426</v>
      </c>
      <c r="B544" s="42">
        <v>2000</v>
      </c>
      <c r="C544" s="39">
        <v>80</v>
      </c>
      <c r="D544" s="39">
        <v>50</v>
      </c>
      <c r="E544" s="39">
        <v>10</v>
      </c>
      <c r="F544" s="39">
        <v>20</v>
      </c>
      <c r="G544" s="39">
        <v>20</v>
      </c>
      <c r="H544" s="42">
        <v>2000</v>
      </c>
      <c r="I544" s="32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24.75" customHeight="1">
      <c r="A545" s="71" t="s">
        <v>3427</v>
      </c>
      <c r="B545" s="39">
        <v>1600</v>
      </c>
      <c r="C545" s="39">
        <v>40</v>
      </c>
      <c r="D545" s="39">
        <v>70</v>
      </c>
      <c r="E545" s="39">
        <v>30</v>
      </c>
      <c r="F545" s="39">
        <v>0</v>
      </c>
      <c r="G545" s="39">
        <v>50</v>
      </c>
      <c r="H545" s="39">
        <v>1600</v>
      </c>
      <c r="I545" s="32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24.75" customHeight="1">
      <c r="A546" s="71" t="s">
        <v>3428</v>
      </c>
      <c r="B546" s="39">
        <v>-1500</v>
      </c>
      <c r="C546" s="39">
        <v>50</v>
      </c>
      <c r="D546" s="39">
        <v>10</v>
      </c>
      <c r="E546" s="39">
        <v>0</v>
      </c>
      <c r="F546" s="39">
        <v>10</v>
      </c>
      <c r="G546" s="39">
        <v>30</v>
      </c>
      <c r="H546" s="39">
        <v>-1500</v>
      </c>
      <c r="I546" s="32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24.75" customHeight="1">
      <c r="A547" s="71" t="s">
        <v>3429</v>
      </c>
      <c r="B547" s="39">
        <v>1000</v>
      </c>
      <c r="C547" s="39">
        <v>-50</v>
      </c>
      <c r="D547" s="39">
        <v>10</v>
      </c>
      <c r="E547" s="39">
        <v>20</v>
      </c>
      <c r="F547" s="39">
        <v>0</v>
      </c>
      <c r="G547" s="39">
        <v>-20</v>
      </c>
      <c r="H547" s="39">
        <v>1000</v>
      </c>
      <c r="I547" s="41" t="s">
        <v>41</v>
      </c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24.75" customHeight="1">
      <c r="A548" s="71" t="s">
        <v>3430</v>
      </c>
      <c r="B548" s="39">
        <v>1300</v>
      </c>
      <c r="C548" s="39">
        <v>40</v>
      </c>
      <c r="D548" s="39">
        <v>10</v>
      </c>
      <c r="E548" s="39">
        <v>30</v>
      </c>
      <c r="F548" s="39">
        <v>50</v>
      </c>
      <c r="G548" s="39">
        <v>50</v>
      </c>
      <c r="H548" s="39">
        <v>1300</v>
      </c>
      <c r="I548" s="32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24.75" customHeight="1">
      <c r="A549" s="71" t="s">
        <v>3431</v>
      </c>
      <c r="B549" s="42">
        <v>1000</v>
      </c>
      <c r="C549" s="39">
        <v>30</v>
      </c>
      <c r="D549" s="39">
        <v>0</v>
      </c>
      <c r="E549" s="39">
        <v>20</v>
      </c>
      <c r="F549" s="39">
        <v>20</v>
      </c>
      <c r="G549" s="39">
        <v>-20</v>
      </c>
      <c r="H549" s="42">
        <v>1000</v>
      </c>
      <c r="I549" s="32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24.75" customHeight="1">
      <c r="A550" s="71" t="s">
        <v>3432</v>
      </c>
      <c r="B550" s="42">
        <v>1500</v>
      </c>
      <c r="C550" s="39">
        <v>50</v>
      </c>
      <c r="D550" s="39">
        <v>0</v>
      </c>
      <c r="E550" s="39">
        <v>20</v>
      </c>
      <c r="F550" s="39">
        <v>10</v>
      </c>
      <c r="G550" s="39">
        <v>20</v>
      </c>
      <c r="H550" s="42">
        <v>1500</v>
      </c>
      <c r="I550" s="32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24.75" customHeight="1">
      <c r="A551" s="71" t="s">
        <v>3433</v>
      </c>
      <c r="B551" s="39">
        <v>2500</v>
      </c>
      <c r="C551" s="39">
        <v>-50</v>
      </c>
      <c r="D551" s="39">
        <v>0</v>
      </c>
      <c r="E551" s="39">
        <v>0</v>
      </c>
      <c r="F551" s="39">
        <v>-10</v>
      </c>
      <c r="G551" s="39">
        <v>-20</v>
      </c>
      <c r="H551" s="39">
        <v>2500</v>
      </c>
      <c r="I551" s="32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24.75" customHeight="1">
      <c r="A552" s="71" t="s">
        <v>3434</v>
      </c>
      <c r="B552" s="42">
        <v>1000</v>
      </c>
      <c r="C552" s="39">
        <v>50</v>
      </c>
      <c r="D552" s="39">
        <v>30</v>
      </c>
      <c r="E552" s="39">
        <v>0</v>
      </c>
      <c r="F552" s="39">
        <v>30</v>
      </c>
      <c r="G552" s="39">
        <v>0</v>
      </c>
      <c r="H552" s="42">
        <v>1000</v>
      </c>
      <c r="I552" s="32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24.75" customHeight="1">
      <c r="A553" s="72" t="s">
        <v>3435</v>
      </c>
      <c r="B553" s="74">
        <v>2000</v>
      </c>
      <c r="C553" s="73">
        <v>0</v>
      </c>
      <c r="D553" s="73">
        <v>50</v>
      </c>
      <c r="E553" s="73">
        <v>10</v>
      </c>
      <c r="F553" s="73">
        <v>40</v>
      </c>
      <c r="G553" s="73">
        <v>-10</v>
      </c>
      <c r="H553" s="74">
        <v>2000</v>
      </c>
      <c r="I553" s="32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24.75" customHeight="1">
      <c r="A554" s="69" t="s">
        <v>3436</v>
      </c>
      <c r="B554" s="70">
        <v>2000</v>
      </c>
      <c r="C554" s="70">
        <v>30</v>
      </c>
      <c r="D554" s="70">
        <v>70</v>
      </c>
      <c r="E554" s="70">
        <v>10</v>
      </c>
      <c r="F554" s="70">
        <v>-10</v>
      </c>
      <c r="G554" s="70">
        <v>-20</v>
      </c>
      <c r="H554" s="70">
        <v>2000</v>
      </c>
      <c r="I554" s="32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24.75" customHeight="1">
      <c r="A555" s="71" t="s">
        <v>3437</v>
      </c>
      <c r="B555" s="39">
        <v>0</v>
      </c>
      <c r="C555" s="39">
        <v>20</v>
      </c>
      <c r="D555" s="39">
        <v>10</v>
      </c>
      <c r="E555" s="39">
        <v>0</v>
      </c>
      <c r="F555" s="39">
        <v>40</v>
      </c>
      <c r="G555" s="39">
        <v>50</v>
      </c>
      <c r="H555" s="39">
        <v>0</v>
      </c>
      <c r="I555" s="32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24.75" customHeight="1">
      <c r="A556" s="71" t="s">
        <v>3438</v>
      </c>
      <c r="B556" s="42">
        <v>1400</v>
      </c>
      <c r="C556" s="39">
        <v>50</v>
      </c>
      <c r="D556" s="39">
        <v>10</v>
      </c>
      <c r="E556" s="39">
        <v>0</v>
      </c>
      <c r="F556" s="39">
        <v>20</v>
      </c>
      <c r="G556" s="39">
        <v>50</v>
      </c>
      <c r="H556" s="42">
        <v>1400</v>
      </c>
      <c r="I556" s="32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24.75" customHeight="1">
      <c r="A557" s="71" t="s">
        <v>3439</v>
      </c>
      <c r="B557" s="39">
        <v>2500</v>
      </c>
      <c r="C557" s="39">
        <v>30</v>
      </c>
      <c r="D557" s="39">
        <v>30</v>
      </c>
      <c r="E557" s="39">
        <v>0</v>
      </c>
      <c r="F557" s="39">
        <v>-20</v>
      </c>
      <c r="G557" s="39">
        <v>-20</v>
      </c>
      <c r="H557" s="39">
        <v>2500</v>
      </c>
      <c r="I557" s="32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24.75" customHeight="1">
      <c r="A558" s="71" t="s">
        <v>3440</v>
      </c>
      <c r="B558" s="39">
        <v>1400</v>
      </c>
      <c r="C558" s="39">
        <v>50</v>
      </c>
      <c r="D558" s="39">
        <v>30</v>
      </c>
      <c r="E558" s="39">
        <v>0</v>
      </c>
      <c r="F558" s="39">
        <v>20</v>
      </c>
      <c r="G558" s="39">
        <v>50</v>
      </c>
      <c r="H558" s="39">
        <v>1400</v>
      </c>
      <c r="I558" s="32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24.75" customHeight="1">
      <c r="A559" s="71" t="s">
        <v>3441</v>
      </c>
      <c r="B559" s="39">
        <v>1200</v>
      </c>
      <c r="C559" s="39">
        <v>-50</v>
      </c>
      <c r="D559" s="39">
        <v>30</v>
      </c>
      <c r="E559" s="39">
        <v>10</v>
      </c>
      <c r="F559" s="39">
        <v>0</v>
      </c>
      <c r="G559" s="39">
        <v>-20</v>
      </c>
      <c r="H559" s="39">
        <v>1200</v>
      </c>
      <c r="I559" s="45" t="s">
        <v>26</v>
      </c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24.75" customHeight="1">
      <c r="A560" s="71" t="s">
        <v>3442</v>
      </c>
      <c r="B560" s="39">
        <v>1700</v>
      </c>
      <c r="C560" s="39">
        <v>70</v>
      </c>
      <c r="D560" s="39">
        <v>70</v>
      </c>
      <c r="E560" s="39">
        <v>0</v>
      </c>
      <c r="F560" s="39">
        <v>50</v>
      </c>
      <c r="G560" s="39">
        <v>10</v>
      </c>
      <c r="H560" s="39">
        <v>1700</v>
      </c>
      <c r="I560" s="32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24.75" customHeight="1">
      <c r="A561" s="71" t="s">
        <v>3443</v>
      </c>
      <c r="B561" s="42">
        <v>1700</v>
      </c>
      <c r="C561" s="39">
        <v>70</v>
      </c>
      <c r="D561" s="39">
        <v>10</v>
      </c>
      <c r="E561" s="39">
        <v>0</v>
      </c>
      <c r="F561" s="39">
        <v>50</v>
      </c>
      <c r="G561" s="39">
        <v>10</v>
      </c>
      <c r="H561" s="42">
        <v>1700</v>
      </c>
      <c r="I561" s="32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24.75" customHeight="1">
      <c r="A562" s="71" t="s">
        <v>3444</v>
      </c>
      <c r="B562" s="42">
        <v>600</v>
      </c>
      <c r="C562" s="39">
        <v>60</v>
      </c>
      <c r="D562" s="39">
        <v>0</v>
      </c>
      <c r="E562" s="39">
        <v>30</v>
      </c>
      <c r="F562" s="39">
        <v>30</v>
      </c>
      <c r="G562" s="39">
        <v>20</v>
      </c>
      <c r="H562" s="42">
        <v>600</v>
      </c>
      <c r="I562" s="32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24.75" customHeight="1">
      <c r="A563" s="71" t="s">
        <v>3445</v>
      </c>
      <c r="B563" s="39">
        <v>1500</v>
      </c>
      <c r="C563" s="39">
        <v>0</v>
      </c>
      <c r="D563" s="39">
        <v>0</v>
      </c>
      <c r="E563" s="39">
        <v>0</v>
      </c>
      <c r="F563" s="39">
        <v>40</v>
      </c>
      <c r="G563" s="39">
        <v>-10</v>
      </c>
      <c r="H563" s="39">
        <v>1500</v>
      </c>
      <c r="I563" s="32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24.75" customHeight="1">
      <c r="A564" s="71" t="s">
        <v>3446</v>
      </c>
      <c r="B564" s="42">
        <v>1000</v>
      </c>
      <c r="C564" s="39">
        <v>60</v>
      </c>
      <c r="D564" s="39">
        <v>0</v>
      </c>
      <c r="E564" s="39">
        <v>20</v>
      </c>
      <c r="F564" s="39">
        <v>40</v>
      </c>
      <c r="G564" s="39">
        <v>0</v>
      </c>
      <c r="H564" s="42">
        <v>1000</v>
      </c>
      <c r="I564" s="32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24.75" customHeight="1">
      <c r="A565" s="72" t="s">
        <v>3447</v>
      </c>
      <c r="B565" s="74">
        <v>800</v>
      </c>
      <c r="C565" s="73">
        <v>50</v>
      </c>
      <c r="D565" s="73">
        <v>30</v>
      </c>
      <c r="E565" s="73">
        <v>20</v>
      </c>
      <c r="F565" s="73">
        <v>20</v>
      </c>
      <c r="G565" s="73">
        <v>10</v>
      </c>
      <c r="H565" s="74">
        <v>800</v>
      </c>
      <c r="I565" s="32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24.75" customHeight="1">
      <c r="A566" s="69" t="s">
        <v>3448</v>
      </c>
      <c r="B566" s="70">
        <v>500</v>
      </c>
      <c r="C566" s="70">
        <v>30</v>
      </c>
      <c r="D566" s="70">
        <v>50</v>
      </c>
      <c r="E566" s="70">
        <v>20</v>
      </c>
      <c r="F566" s="70">
        <v>-20</v>
      </c>
      <c r="G566" s="70">
        <v>-10</v>
      </c>
      <c r="H566" s="70">
        <v>500</v>
      </c>
      <c r="I566" s="32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24.75" customHeight="1">
      <c r="A567" s="71" t="s">
        <v>3449</v>
      </c>
      <c r="B567" s="39">
        <v>800</v>
      </c>
      <c r="C567" s="39">
        <v>20</v>
      </c>
      <c r="D567" s="39">
        <v>100</v>
      </c>
      <c r="E567" s="39">
        <v>10</v>
      </c>
      <c r="F567" s="39">
        <v>20</v>
      </c>
      <c r="G567" s="39">
        <v>10</v>
      </c>
      <c r="H567" s="39">
        <v>800</v>
      </c>
      <c r="I567" s="32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24.75" customHeight="1">
      <c r="A568" s="71" t="s">
        <v>3450</v>
      </c>
      <c r="B568" s="42">
        <v>3000</v>
      </c>
      <c r="C568" s="39">
        <v>-50</v>
      </c>
      <c r="D568" s="39">
        <v>10</v>
      </c>
      <c r="E568" s="39">
        <v>30</v>
      </c>
      <c r="F568" s="39">
        <v>-10</v>
      </c>
      <c r="G568" s="39">
        <v>-20</v>
      </c>
      <c r="H568" s="42">
        <v>3000</v>
      </c>
      <c r="I568" s="44" t="s">
        <v>24</v>
      </c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24.75" customHeight="1">
      <c r="A569" s="71" t="s">
        <v>3451</v>
      </c>
      <c r="B569" s="39">
        <v>1500</v>
      </c>
      <c r="C569" s="39">
        <v>10</v>
      </c>
      <c r="D569" s="39">
        <v>10</v>
      </c>
      <c r="E569" s="39">
        <v>20</v>
      </c>
      <c r="F569" s="39">
        <v>0</v>
      </c>
      <c r="G569" s="39">
        <v>-10</v>
      </c>
      <c r="H569" s="39">
        <v>1500</v>
      </c>
      <c r="I569" s="32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24.75" customHeight="1">
      <c r="A570" s="71" t="s">
        <v>3452</v>
      </c>
      <c r="B570" s="39">
        <v>200</v>
      </c>
      <c r="C570" s="39">
        <v>20</v>
      </c>
      <c r="D570" s="39">
        <v>10</v>
      </c>
      <c r="E570" s="39">
        <v>30</v>
      </c>
      <c r="F570" s="39">
        <v>50</v>
      </c>
      <c r="G570" s="39">
        <v>50</v>
      </c>
      <c r="H570" s="39">
        <v>200</v>
      </c>
      <c r="I570" s="32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24.75" customHeight="1">
      <c r="A571" s="71" t="s">
        <v>3453</v>
      </c>
      <c r="B571" s="39">
        <v>0</v>
      </c>
      <c r="C571" s="39">
        <v>40</v>
      </c>
      <c r="D571" s="39">
        <v>0</v>
      </c>
      <c r="E571" s="39">
        <v>30</v>
      </c>
      <c r="F571" s="39">
        <v>40</v>
      </c>
      <c r="G571" s="39">
        <v>40</v>
      </c>
      <c r="H571" s="39">
        <v>0</v>
      </c>
      <c r="I571" s="32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24.75" customHeight="1">
      <c r="A572" s="71" t="s">
        <v>3454</v>
      </c>
      <c r="B572" s="39">
        <v>1000</v>
      </c>
      <c r="C572" s="39">
        <v>40</v>
      </c>
      <c r="D572" s="39">
        <v>0</v>
      </c>
      <c r="E572" s="39">
        <v>10</v>
      </c>
      <c r="F572" s="39">
        <v>10</v>
      </c>
      <c r="G572" s="39">
        <v>20</v>
      </c>
      <c r="H572" s="39">
        <v>1000</v>
      </c>
      <c r="I572" s="32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24.75" customHeight="1">
      <c r="A573" s="71" t="s">
        <v>3455</v>
      </c>
      <c r="B573" s="42">
        <v>400</v>
      </c>
      <c r="C573" s="39">
        <v>0</v>
      </c>
      <c r="D573" s="39">
        <v>0</v>
      </c>
      <c r="E573" s="39">
        <v>10</v>
      </c>
      <c r="F573" s="39">
        <v>40</v>
      </c>
      <c r="G573" s="39">
        <v>10</v>
      </c>
      <c r="H573" s="42">
        <v>400</v>
      </c>
      <c r="I573" s="32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24.75" customHeight="1">
      <c r="A574" s="71" t="s">
        <v>3456</v>
      </c>
      <c r="B574" s="42">
        <v>200</v>
      </c>
      <c r="C574" s="39">
        <v>20</v>
      </c>
      <c r="D574" s="39">
        <v>30</v>
      </c>
      <c r="E574" s="39">
        <v>30</v>
      </c>
      <c r="F574" s="39">
        <v>50</v>
      </c>
      <c r="G574" s="39">
        <v>50</v>
      </c>
      <c r="H574" s="42">
        <v>200</v>
      </c>
      <c r="I574" s="32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24.75" customHeight="1">
      <c r="A575" s="71" t="s">
        <v>3457</v>
      </c>
      <c r="B575" s="39">
        <v>0</v>
      </c>
      <c r="C575" s="39">
        <v>80</v>
      </c>
      <c r="D575" s="39">
        <v>50</v>
      </c>
      <c r="E575" s="39">
        <v>10</v>
      </c>
      <c r="F575" s="39">
        <v>-20</v>
      </c>
      <c r="G575" s="39">
        <v>50</v>
      </c>
      <c r="H575" s="39">
        <v>0</v>
      </c>
      <c r="I575" s="32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24.75" customHeight="1">
      <c r="A576" s="71" t="s">
        <v>3458</v>
      </c>
      <c r="B576" s="42">
        <v>1200</v>
      </c>
      <c r="C576" s="39">
        <v>-50</v>
      </c>
      <c r="D576" s="39">
        <v>0</v>
      </c>
      <c r="E576" s="39">
        <v>30</v>
      </c>
      <c r="F576" s="39">
        <v>0</v>
      </c>
      <c r="G576" s="39">
        <v>-20</v>
      </c>
      <c r="H576" s="42">
        <v>1200</v>
      </c>
      <c r="I576" s="32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24.75" customHeight="1">
      <c r="A577" s="72" t="s">
        <v>3459</v>
      </c>
      <c r="B577" s="74">
        <v>500</v>
      </c>
      <c r="C577" s="73">
        <v>30</v>
      </c>
      <c r="D577" s="73">
        <v>10</v>
      </c>
      <c r="E577" s="73">
        <v>10</v>
      </c>
      <c r="F577" s="73">
        <v>50</v>
      </c>
      <c r="G577" s="73">
        <v>0</v>
      </c>
      <c r="H577" s="74">
        <v>500</v>
      </c>
      <c r="I577" s="32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24.75" customHeight="1">
      <c r="A578" s="69" t="s">
        <v>3460</v>
      </c>
      <c r="B578" s="70">
        <v>500</v>
      </c>
      <c r="C578" s="70">
        <v>50</v>
      </c>
      <c r="D578" s="70">
        <v>10</v>
      </c>
      <c r="E578" s="70">
        <v>30</v>
      </c>
      <c r="F578" s="70">
        <v>-20</v>
      </c>
      <c r="G578" s="70">
        <v>-10</v>
      </c>
      <c r="H578" s="70">
        <v>500</v>
      </c>
      <c r="I578" s="32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24.75" customHeight="1">
      <c r="A579" s="71" t="s">
        <v>3461</v>
      </c>
      <c r="B579" s="39">
        <v>500</v>
      </c>
      <c r="C579" s="39">
        <v>40</v>
      </c>
      <c r="D579" s="39">
        <v>30</v>
      </c>
      <c r="E579" s="39">
        <v>0</v>
      </c>
      <c r="F579" s="39">
        <v>40</v>
      </c>
      <c r="G579" s="39">
        <v>-20</v>
      </c>
      <c r="H579" s="39">
        <v>500</v>
      </c>
      <c r="I579" s="32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24.75" customHeight="1">
      <c r="A580" s="71" t="s">
        <v>3462</v>
      </c>
      <c r="B580" s="42">
        <v>1000</v>
      </c>
      <c r="C580" s="39">
        <v>50</v>
      </c>
      <c r="D580" s="39">
        <v>30</v>
      </c>
      <c r="E580" s="39">
        <v>0</v>
      </c>
      <c r="F580" s="39">
        <v>30</v>
      </c>
      <c r="G580" s="39">
        <v>-20</v>
      </c>
      <c r="H580" s="42">
        <v>1000</v>
      </c>
      <c r="I580" s="32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24.75" customHeight="1">
      <c r="A581" s="71" t="s">
        <v>3463</v>
      </c>
      <c r="B581" s="39">
        <v>300</v>
      </c>
      <c r="C581" s="39">
        <v>50</v>
      </c>
      <c r="D581" s="39">
        <v>50</v>
      </c>
      <c r="E581" s="39">
        <v>20</v>
      </c>
      <c r="F581" s="39">
        <v>30</v>
      </c>
      <c r="G581" s="39">
        <v>20</v>
      </c>
      <c r="H581" s="39">
        <v>300</v>
      </c>
      <c r="I581" s="32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24.75" customHeight="1">
      <c r="A582" s="71" t="s">
        <v>3464</v>
      </c>
      <c r="B582" s="39">
        <v>0</v>
      </c>
      <c r="C582" s="39">
        <v>80</v>
      </c>
      <c r="D582" s="39">
        <v>10</v>
      </c>
      <c r="E582" s="39">
        <v>10</v>
      </c>
      <c r="F582" s="39">
        <v>-20</v>
      </c>
      <c r="G582" s="39">
        <v>50</v>
      </c>
      <c r="H582" s="39">
        <v>0</v>
      </c>
      <c r="I582" s="32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24.75" customHeight="1">
      <c r="A583" s="71" t="s">
        <v>3465</v>
      </c>
      <c r="B583" s="39">
        <v>800</v>
      </c>
      <c r="C583" s="39">
        <v>10</v>
      </c>
      <c r="D583" s="39">
        <v>0</v>
      </c>
      <c r="E583" s="39">
        <v>30</v>
      </c>
      <c r="F583" s="39">
        <v>40</v>
      </c>
      <c r="G583" s="39">
        <v>30</v>
      </c>
      <c r="H583" s="39">
        <v>800</v>
      </c>
      <c r="I583" s="32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24.75" customHeight="1">
      <c r="A584" s="71" t="s">
        <v>3466</v>
      </c>
      <c r="B584" s="39">
        <v>700</v>
      </c>
      <c r="C584" s="39">
        <v>30</v>
      </c>
      <c r="D584" s="39">
        <v>0</v>
      </c>
      <c r="E584" s="39">
        <v>10</v>
      </c>
      <c r="F584" s="39">
        <v>50</v>
      </c>
      <c r="G584" s="39">
        <v>10</v>
      </c>
      <c r="H584" s="39">
        <v>700</v>
      </c>
      <c r="I584" s="32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24.75" customHeight="1">
      <c r="A585" s="71" t="s">
        <v>3467</v>
      </c>
      <c r="B585" s="42">
        <v>2000</v>
      </c>
      <c r="C585" s="39">
        <v>-50</v>
      </c>
      <c r="D585" s="39">
        <v>30</v>
      </c>
      <c r="E585" s="39">
        <v>0</v>
      </c>
      <c r="F585" s="39">
        <v>0</v>
      </c>
      <c r="G585" s="39">
        <v>-20</v>
      </c>
      <c r="H585" s="42">
        <v>2000</v>
      </c>
      <c r="I585" s="41" t="s">
        <v>41</v>
      </c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24.75" customHeight="1">
      <c r="A586" s="71" t="s">
        <v>3468</v>
      </c>
      <c r="B586" s="42">
        <v>1500</v>
      </c>
      <c r="C586" s="39">
        <v>50</v>
      </c>
      <c r="D586" s="39">
        <v>30</v>
      </c>
      <c r="E586" s="39">
        <v>20</v>
      </c>
      <c r="F586" s="39">
        <v>10</v>
      </c>
      <c r="G586" s="39">
        <v>-10</v>
      </c>
      <c r="H586" s="42">
        <v>1500</v>
      </c>
      <c r="I586" s="32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24.75" customHeight="1">
      <c r="A587" s="71" t="s">
        <v>3469</v>
      </c>
      <c r="B587" s="39">
        <v>0</v>
      </c>
      <c r="C587" s="39">
        <v>40</v>
      </c>
      <c r="D587" s="39">
        <v>10</v>
      </c>
      <c r="E587" s="39">
        <v>30</v>
      </c>
      <c r="F587" s="39">
        <v>40</v>
      </c>
      <c r="G587" s="39">
        <v>40</v>
      </c>
      <c r="H587" s="39">
        <v>0</v>
      </c>
      <c r="I587" s="32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24.75" customHeight="1">
      <c r="A588" s="71" t="s">
        <v>3470</v>
      </c>
      <c r="B588" s="42">
        <v>1000</v>
      </c>
      <c r="C588" s="39">
        <v>50</v>
      </c>
      <c r="D588" s="39">
        <v>10</v>
      </c>
      <c r="E588" s="39">
        <v>0</v>
      </c>
      <c r="F588" s="39">
        <v>0</v>
      </c>
      <c r="G588" s="39">
        <v>20</v>
      </c>
      <c r="H588" s="42">
        <v>1000</v>
      </c>
      <c r="I588" s="32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24.75" customHeight="1">
      <c r="A589" s="72" t="s">
        <v>3471</v>
      </c>
      <c r="B589" s="74">
        <v>500</v>
      </c>
      <c r="C589" s="73">
        <v>40</v>
      </c>
      <c r="D589" s="73">
        <v>10</v>
      </c>
      <c r="E589" s="73">
        <v>20</v>
      </c>
      <c r="F589" s="73">
        <v>-20</v>
      </c>
      <c r="G589" s="73">
        <v>-10</v>
      </c>
      <c r="H589" s="74">
        <v>500</v>
      </c>
      <c r="I589" s="32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24.75" customHeight="1">
      <c r="A590" s="69" t="s">
        <v>3472</v>
      </c>
      <c r="B590" s="70">
        <v>1000</v>
      </c>
      <c r="C590" s="70">
        <v>30</v>
      </c>
      <c r="D590" s="70">
        <v>0</v>
      </c>
      <c r="E590" s="70">
        <v>0</v>
      </c>
      <c r="F590" s="70">
        <v>50</v>
      </c>
      <c r="G590" s="70">
        <v>0</v>
      </c>
      <c r="H590" s="70">
        <v>1000</v>
      </c>
      <c r="I590" s="32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24.75" customHeight="1">
      <c r="A591" s="71" t="s">
        <v>3473</v>
      </c>
      <c r="B591" s="39">
        <v>400</v>
      </c>
      <c r="C591" s="39">
        <v>50</v>
      </c>
      <c r="D591" s="39">
        <v>0</v>
      </c>
      <c r="E591" s="39">
        <v>20</v>
      </c>
      <c r="F591" s="39">
        <v>0</v>
      </c>
      <c r="G591" s="39">
        <v>0</v>
      </c>
      <c r="H591" s="39">
        <v>400</v>
      </c>
      <c r="I591" s="32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24.75" customHeight="1">
      <c r="A592" s="71" t="s">
        <v>3474</v>
      </c>
      <c r="B592" s="42">
        <v>700</v>
      </c>
      <c r="C592" s="39">
        <v>30</v>
      </c>
      <c r="D592" s="39">
        <v>0</v>
      </c>
      <c r="E592" s="39">
        <v>10</v>
      </c>
      <c r="F592" s="39">
        <v>50</v>
      </c>
      <c r="G592" s="39">
        <v>10</v>
      </c>
      <c r="H592" s="42">
        <v>700</v>
      </c>
      <c r="I592" s="32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24.75" customHeight="1">
      <c r="A593" s="71" t="s">
        <v>3475</v>
      </c>
      <c r="B593" s="39">
        <v>400</v>
      </c>
      <c r="C593" s="39">
        <v>0</v>
      </c>
      <c r="D593" s="39">
        <v>30</v>
      </c>
      <c r="E593" s="39">
        <v>10</v>
      </c>
      <c r="F593" s="39">
        <v>40</v>
      </c>
      <c r="G593" s="39">
        <v>10</v>
      </c>
      <c r="H593" s="39">
        <v>400</v>
      </c>
      <c r="I593" s="32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24.75" customHeight="1">
      <c r="A594" s="71" t="s">
        <v>3476</v>
      </c>
      <c r="B594" s="39">
        <v>700</v>
      </c>
      <c r="C594" s="39">
        <v>10</v>
      </c>
      <c r="D594" s="39">
        <v>50</v>
      </c>
      <c r="E594" s="39">
        <v>30</v>
      </c>
      <c r="F594" s="39">
        <v>50</v>
      </c>
      <c r="G594" s="39">
        <v>0</v>
      </c>
      <c r="H594" s="39">
        <v>700</v>
      </c>
      <c r="I594" s="32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24.75" customHeight="1">
      <c r="A595" s="71" t="s">
        <v>3477</v>
      </c>
      <c r="B595" s="39">
        <v>800</v>
      </c>
      <c r="C595" s="39">
        <v>10</v>
      </c>
      <c r="D595" s="39">
        <v>100</v>
      </c>
      <c r="E595" s="39">
        <v>30</v>
      </c>
      <c r="F595" s="39">
        <v>40</v>
      </c>
      <c r="G595" s="39">
        <v>30</v>
      </c>
      <c r="H595" s="39">
        <v>800</v>
      </c>
      <c r="I595" s="32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24.75" customHeight="1">
      <c r="A596" s="71" t="s">
        <v>3478</v>
      </c>
      <c r="B596" s="39">
        <v>-300</v>
      </c>
      <c r="C596" s="39">
        <v>-50</v>
      </c>
      <c r="D596" s="39">
        <v>10</v>
      </c>
      <c r="E596" s="39">
        <v>10</v>
      </c>
      <c r="F596" s="39">
        <v>10</v>
      </c>
      <c r="G596" s="39">
        <v>-10</v>
      </c>
      <c r="H596" s="39">
        <v>-300</v>
      </c>
      <c r="I596" s="41" t="s">
        <v>41</v>
      </c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24.75" customHeight="1">
      <c r="A597" s="71" t="s">
        <v>3479</v>
      </c>
      <c r="B597" s="42">
        <v>500</v>
      </c>
      <c r="C597" s="39">
        <v>50</v>
      </c>
      <c r="D597" s="39">
        <v>10</v>
      </c>
      <c r="E597" s="39">
        <v>10</v>
      </c>
      <c r="F597" s="39">
        <v>20</v>
      </c>
      <c r="G597" s="39">
        <v>10</v>
      </c>
      <c r="H597" s="42">
        <v>500</v>
      </c>
      <c r="I597" s="32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24.75" customHeight="1">
      <c r="A598" s="71" t="s">
        <v>3480</v>
      </c>
      <c r="B598" s="42">
        <v>800</v>
      </c>
      <c r="C598" s="39">
        <v>40</v>
      </c>
      <c r="D598" s="39">
        <v>30</v>
      </c>
      <c r="E598" s="39">
        <v>20</v>
      </c>
      <c r="F598" s="39">
        <v>-20</v>
      </c>
      <c r="G598" s="39">
        <v>-10</v>
      </c>
      <c r="H598" s="42">
        <v>800</v>
      </c>
      <c r="I598" s="32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24.75" customHeight="1">
      <c r="A599" s="71" t="s">
        <v>3481</v>
      </c>
      <c r="B599" s="39">
        <v>700</v>
      </c>
      <c r="C599" s="39">
        <v>10</v>
      </c>
      <c r="D599" s="39">
        <v>30</v>
      </c>
      <c r="E599" s="39">
        <v>30</v>
      </c>
      <c r="F599" s="39">
        <v>50</v>
      </c>
      <c r="G599" s="39">
        <v>0</v>
      </c>
      <c r="H599" s="39">
        <v>700</v>
      </c>
      <c r="I599" s="32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24.75" customHeight="1">
      <c r="A600" s="71" t="s">
        <v>3482</v>
      </c>
      <c r="B600" s="42">
        <v>700</v>
      </c>
      <c r="C600" s="39">
        <v>10</v>
      </c>
      <c r="D600" s="39">
        <v>50</v>
      </c>
      <c r="E600" s="39">
        <v>30</v>
      </c>
      <c r="F600" s="39">
        <v>50</v>
      </c>
      <c r="G600" s="39">
        <v>0</v>
      </c>
      <c r="H600" s="42">
        <v>700</v>
      </c>
      <c r="I600" s="32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24.75" customHeight="1">
      <c r="A601" s="72" t="s">
        <v>3483</v>
      </c>
      <c r="B601" s="74">
        <v>500</v>
      </c>
      <c r="C601" s="73">
        <v>50</v>
      </c>
      <c r="D601" s="73">
        <v>70</v>
      </c>
      <c r="E601" s="73">
        <v>20</v>
      </c>
      <c r="F601" s="73">
        <v>30</v>
      </c>
      <c r="G601" s="73">
        <v>40</v>
      </c>
      <c r="H601" s="74">
        <v>500</v>
      </c>
      <c r="I601" s="32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24.75" customHeight="1">
      <c r="A602" s="69" t="s">
        <v>3484</v>
      </c>
      <c r="B602" s="42">
        <v>3000</v>
      </c>
      <c r="C602" s="39">
        <v>0</v>
      </c>
      <c r="D602" s="39">
        <v>10</v>
      </c>
      <c r="E602" s="39">
        <v>30</v>
      </c>
      <c r="F602" s="39">
        <v>30</v>
      </c>
      <c r="G602" s="39">
        <v>0</v>
      </c>
      <c r="H602" s="42">
        <v>3000</v>
      </c>
      <c r="I602" s="32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24.75" customHeight="1">
      <c r="A603" s="71" t="s">
        <v>3485</v>
      </c>
      <c r="B603" s="39">
        <v>0</v>
      </c>
      <c r="C603" s="39">
        <v>20</v>
      </c>
      <c r="D603" s="39">
        <v>0</v>
      </c>
      <c r="E603" s="39">
        <v>0</v>
      </c>
      <c r="F603" s="39">
        <v>40</v>
      </c>
      <c r="G603" s="39">
        <v>50</v>
      </c>
      <c r="H603" s="39">
        <v>0</v>
      </c>
      <c r="I603" s="32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24.75" customHeight="1">
      <c r="A604" s="71" t="s">
        <v>3486</v>
      </c>
      <c r="B604" s="42">
        <v>0</v>
      </c>
      <c r="C604" s="39">
        <v>30</v>
      </c>
      <c r="D604" s="39">
        <v>30</v>
      </c>
      <c r="E604" s="39">
        <v>30</v>
      </c>
      <c r="F604" s="39">
        <v>50</v>
      </c>
      <c r="G604" s="39">
        <v>30</v>
      </c>
      <c r="H604" s="42">
        <v>0</v>
      </c>
      <c r="I604" s="32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24.75" customHeight="1">
      <c r="A605" s="71" t="s">
        <v>3487</v>
      </c>
      <c r="B605" s="39">
        <v>1500</v>
      </c>
      <c r="C605" s="39">
        <v>-50</v>
      </c>
      <c r="D605" s="39">
        <v>10</v>
      </c>
      <c r="E605" s="39">
        <v>20</v>
      </c>
      <c r="F605" s="39">
        <v>0</v>
      </c>
      <c r="G605" s="39">
        <v>-20</v>
      </c>
      <c r="H605" s="39">
        <v>1500</v>
      </c>
      <c r="I605" s="41" t="s">
        <v>41</v>
      </c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24.75" customHeight="1">
      <c r="A606" s="71" t="s">
        <v>3488</v>
      </c>
      <c r="B606" s="39">
        <v>800</v>
      </c>
      <c r="C606" s="39">
        <v>40</v>
      </c>
      <c r="D606" s="39">
        <v>50</v>
      </c>
      <c r="E606" s="39">
        <v>30</v>
      </c>
      <c r="F606" s="39">
        <v>0</v>
      </c>
      <c r="G606" s="39">
        <v>0</v>
      </c>
      <c r="H606" s="39">
        <v>800</v>
      </c>
      <c r="I606" s="32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24.75" customHeight="1">
      <c r="A607" s="71" t="s">
        <v>3489</v>
      </c>
      <c r="B607" s="39">
        <v>3000</v>
      </c>
      <c r="C607" s="39">
        <v>50</v>
      </c>
      <c r="D607" s="39">
        <v>70</v>
      </c>
      <c r="E607" s="39">
        <v>10</v>
      </c>
      <c r="F607" s="39">
        <v>0</v>
      </c>
      <c r="G607" s="39">
        <v>20</v>
      </c>
      <c r="H607" s="39">
        <v>3000</v>
      </c>
      <c r="I607" s="32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24.75" customHeight="1">
      <c r="A608" s="71" t="s">
        <v>3490</v>
      </c>
      <c r="B608" s="39">
        <v>5000</v>
      </c>
      <c r="C608" s="39">
        <v>70</v>
      </c>
      <c r="D608" s="39">
        <v>10</v>
      </c>
      <c r="E608" s="39">
        <v>10</v>
      </c>
      <c r="F608" s="39">
        <v>20</v>
      </c>
      <c r="G608" s="39">
        <v>20</v>
      </c>
      <c r="H608" s="39">
        <v>5000</v>
      </c>
      <c r="I608" s="32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24.75" customHeight="1">
      <c r="A609" s="71" t="s">
        <v>3491</v>
      </c>
      <c r="B609" s="42">
        <v>1500</v>
      </c>
      <c r="C609" s="39">
        <v>-50</v>
      </c>
      <c r="D609" s="39">
        <v>0</v>
      </c>
      <c r="E609" s="39">
        <v>0</v>
      </c>
      <c r="F609" s="39">
        <v>-10</v>
      </c>
      <c r="G609" s="39">
        <v>-20</v>
      </c>
      <c r="H609" s="42">
        <v>1500</v>
      </c>
      <c r="I609" s="32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24.75" customHeight="1">
      <c r="A610" s="71" t="s">
        <v>3492</v>
      </c>
      <c r="B610" s="42">
        <v>0</v>
      </c>
      <c r="C610" s="39">
        <v>50</v>
      </c>
      <c r="D610" s="39">
        <v>10</v>
      </c>
      <c r="E610" s="39">
        <v>20</v>
      </c>
      <c r="F610" s="39">
        <v>20</v>
      </c>
      <c r="G610" s="39">
        <v>10</v>
      </c>
      <c r="H610" s="42">
        <v>0</v>
      </c>
      <c r="I610" s="32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24.75" customHeight="1">
      <c r="A611" s="71" t="s">
        <v>3493</v>
      </c>
      <c r="B611" s="39">
        <v>0</v>
      </c>
      <c r="C611" s="39">
        <v>50</v>
      </c>
      <c r="D611" s="39">
        <v>30</v>
      </c>
      <c r="E611" s="39">
        <v>10</v>
      </c>
      <c r="F611" s="39">
        <v>10</v>
      </c>
      <c r="G611" s="39">
        <v>20</v>
      </c>
      <c r="H611" s="39">
        <v>0</v>
      </c>
      <c r="I611" s="32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24.75" customHeight="1">
      <c r="A612" s="71" t="s">
        <v>3494</v>
      </c>
      <c r="B612" s="42">
        <v>500</v>
      </c>
      <c r="C612" s="39">
        <v>10</v>
      </c>
      <c r="D612" s="39">
        <v>30</v>
      </c>
      <c r="E612" s="39">
        <v>0</v>
      </c>
      <c r="F612" s="39">
        <v>-10</v>
      </c>
      <c r="G612" s="39">
        <v>0</v>
      </c>
      <c r="H612" s="42">
        <v>500</v>
      </c>
      <c r="I612" s="32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24.75" customHeight="1">
      <c r="A613" s="72" t="s">
        <v>3495</v>
      </c>
      <c r="B613" s="74">
        <v>500</v>
      </c>
      <c r="C613" s="73">
        <v>10</v>
      </c>
      <c r="D613" s="73">
        <v>50</v>
      </c>
      <c r="E613" s="73">
        <v>0</v>
      </c>
      <c r="F613" s="73">
        <v>-20</v>
      </c>
      <c r="G613" s="73">
        <v>0</v>
      </c>
      <c r="H613" s="74">
        <v>500</v>
      </c>
      <c r="I613" s="32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24.75" customHeight="1">
      <c r="A614" s="69" t="s">
        <v>3496</v>
      </c>
      <c r="B614" s="70">
        <v>1200</v>
      </c>
      <c r="C614" s="39">
        <v>-50</v>
      </c>
      <c r="D614" s="70">
        <v>0</v>
      </c>
      <c r="E614" s="70">
        <v>30</v>
      </c>
      <c r="F614" s="70">
        <v>0</v>
      </c>
      <c r="G614" s="70">
        <v>-20</v>
      </c>
      <c r="H614" s="70">
        <v>1200</v>
      </c>
      <c r="I614" s="41" t="s">
        <v>41</v>
      </c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24.75" customHeight="1">
      <c r="A615" s="71" t="s">
        <v>3497</v>
      </c>
      <c r="B615" s="39">
        <v>1800</v>
      </c>
      <c r="C615" s="39">
        <v>40</v>
      </c>
      <c r="D615" s="39">
        <v>70</v>
      </c>
      <c r="E615" s="39">
        <v>30</v>
      </c>
      <c r="F615" s="39">
        <v>50</v>
      </c>
      <c r="G615" s="39">
        <v>30</v>
      </c>
      <c r="H615" s="39">
        <v>1800</v>
      </c>
      <c r="I615" s="32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24.75" customHeight="1">
      <c r="A616" s="71" t="s">
        <v>3498</v>
      </c>
      <c r="B616" s="42">
        <v>100</v>
      </c>
      <c r="C616" s="39">
        <v>10</v>
      </c>
      <c r="D616" s="39">
        <v>10</v>
      </c>
      <c r="E616" s="39">
        <v>0</v>
      </c>
      <c r="F616" s="39">
        <v>0</v>
      </c>
      <c r="G616" s="39">
        <v>0</v>
      </c>
      <c r="H616" s="42">
        <v>100</v>
      </c>
      <c r="I616" s="32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24.75" customHeight="1">
      <c r="A617" s="71" t="s">
        <v>3499</v>
      </c>
      <c r="B617" s="39">
        <v>-500</v>
      </c>
      <c r="C617" s="39">
        <v>10</v>
      </c>
      <c r="D617" s="39">
        <v>10</v>
      </c>
      <c r="E617" s="39">
        <v>0</v>
      </c>
      <c r="F617" s="39">
        <v>0</v>
      </c>
      <c r="G617" s="39">
        <v>0</v>
      </c>
      <c r="H617" s="39">
        <v>-500</v>
      </c>
      <c r="I617" s="32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24.75" customHeight="1">
      <c r="A618" s="71" t="s">
        <v>3500</v>
      </c>
      <c r="B618" s="39">
        <v>2000</v>
      </c>
      <c r="C618" s="39">
        <v>10</v>
      </c>
      <c r="D618" s="39">
        <v>10</v>
      </c>
      <c r="E618" s="39">
        <v>0</v>
      </c>
      <c r="F618" s="39">
        <v>0</v>
      </c>
      <c r="G618" s="39">
        <v>0</v>
      </c>
      <c r="H618" s="39">
        <v>2000</v>
      </c>
      <c r="I618" s="32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24.75" customHeight="1">
      <c r="A619" s="71" t="s">
        <v>3501</v>
      </c>
      <c r="B619" s="42">
        <v>500</v>
      </c>
      <c r="C619" s="39">
        <v>10</v>
      </c>
      <c r="D619" s="39">
        <v>30</v>
      </c>
      <c r="E619" s="39">
        <v>0</v>
      </c>
      <c r="F619" s="39">
        <v>-10</v>
      </c>
      <c r="G619" s="39">
        <v>0</v>
      </c>
      <c r="H619" s="42">
        <v>500</v>
      </c>
      <c r="I619" s="32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24.75" customHeight="1">
      <c r="A620" s="71" t="s">
        <v>3502</v>
      </c>
      <c r="B620" s="39">
        <v>100</v>
      </c>
      <c r="C620" s="39">
        <v>10</v>
      </c>
      <c r="D620" s="39">
        <v>10</v>
      </c>
      <c r="E620" s="39">
        <v>0</v>
      </c>
      <c r="F620" s="39">
        <v>0</v>
      </c>
      <c r="G620" s="39">
        <v>0</v>
      </c>
      <c r="H620" s="39">
        <v>100</v>
      </c>
      <c r="I620" s="32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24.75" customHeight="1">
      <c r="A621" s="71" t="s">
        <v>3503</v>
      </c>
      <c r="B621" s="42">
        <v>100</v>
      </c>
      <c r="C621" s="39">
        <v>10</v>
      </c>
      <c r="D621" s="39">
        <v>10</v>
      </c>
      <c r="E621" s="39">
        <v>0</v>
      </c>
      <c r="F621" s="39">
        <v>0</v>
      </c>
      <c r="G621" s="39">
        <v>0</v>
      </c>
      <c r="H621" s="42">
        <v>100</v>
      </c>
      <c r="I621" s="32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24.75" customHeight="1">
      <c r="A622" s="71" t="s">
        <v>3504</v>
      </c>
      <c r="B622" s="42">
        <v>2000</v>
      </c>
      <c r="C622" s="39">
        <v>10</v>
      </c>
      <c r="D622" s="39">
        <v>10</v>
      </c>
      <c r="E622" s="39">
        <v>0</v>
      </c>
      <c r="F622" s="39">
        <v>0</v>
      </c>
      <c r="G622" s="39">
        <v>0</v>
      </c>
      <c r="H622" s="42">
        <v>2000</v>
      </c>
      <c r="I622" s="32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24.75" customHeight="1">
      <c r="A623" s="71" t="s">
        <v>3505</v>
      </c>
      <c r="B623" s="42">
        <v>100</v>
      </c>
      <c r="C623" s="39">
        <v>10</v>
      </c>
      <c r="D623" s="39">
        <v>10</v>
      </c>
      <c r="E623" s="39">
        <v>0</v>
      </c>
      <c r="F623" s="39">
        <v>0</v>
      </c>
      <c r="G623" s="39">
        <v>0</v>
      </c>
      <c r="H623" s="42">
        <v>100</v>
      </c>
      <c r="I623" s="32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24.75" customHeight="1">
      <c r="A624" s="71" t="s">
        <v>3506</v>
      </c>
      <c r="B624" s="42">
        <v>500</v>
      </c>
      <c r="C624" s="39">
        <v>30</v>
      </c>
      <c r="D624" s="39">
        <v>0</v>
      </c>
      <c r="E624" s="39">
        <v>10</v>
      </c>
      <c r="F624" s="39">
        <v>0</v>
      </c>
      <c r="G624" s="39">
        <v>10</v>
      </c>
      <c r="H624" s="42">
        <v>500</v>
      </c>
      <c r="I624" s="32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24.75" customHeight="1">
      <c r="A625" s="72" t="s">
        <v>3507</v>
      </c>
      <c r="B625" s="74">
        <v>0</v>
      </c>
      <c r="C625" s="73">
        <v>0</v>
      </c>
      <c r="D625" s="73">
        <v>0</v>
      </c>
      <c r="E625" s="73">
        <v>0</v>
      </c>
      <c r="F625" s="73">
        <v>0</v>
      </c>
      <c r="G625" s="73">
        <v>0</v>
      </c>
      <c r="H625" s="74">
        <v>0</v>
      </c>
      <c r="I625" s="32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24.75" customHeight="1">
      <c r="A626" s="69" t="s">
        <v>3508</v>
      </c>
      <c r="B626" s="70">
        <v>0</v>
      </c>
      <c r="C626" s="70">
        <v>40</v>
      </c>
      <c r="D626" s="70">
        <v>0</v>
      </c>
      <c r="E626" s="70">
        <v>0</v>
      </c>
      <c r="F626" s="70">
        <v>-10</v>
      </c>
      <c r="G626" s="70">
        <v>-20</v>
      </c>
      <c r="H626" s="70">
        <v>0</v>
      </c>
      <c r="I626" s="32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24.75" customHeight="1">
      <c r="A627" s="71" t="s">
        <v>3509</v>
      </c>
      <c r="B627" s="39">
        <v>3000</v>
      </c>
      <c r="C627" s="39">
        <v>50</v>
      </c>
      <c r="D627" s="39">
        <v>0</v>
      </c>
      <c r="E627" s="39">
        <v>10</v>
      </c>
      <c r="F627" s="39">
        <v>0</v>
      </c>
      <c r="G627" s="39">
        <v>20</v>
      </c>
      <c r="H627" s="39">
        <v>3000</v>
      </c>
      <c r="I627" s="32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24.75" customHeight="1">
      <c r="A628" s="71" t="s">
        <v>3510</v>
      </c>
      <c r="B628" s="42">
        <v>2000</v>
      </c>
      <c r="C628" s="39">
        <v>-50</v>
      </c>
      <c r="D628" s="39">
        <v>10</v>
      </c>
      <c r="E628" s="39">
        <v>20</v>
      </c>
      <c r="F628" s="39">
        <v>20</v>
      </c>
      <c r="G628" s="39">
        <v>-20</v>
      </c>
      <c r="H628" s="42">
        <v>2000</v>
      </c>
      <c r="I628" s="44" t="s">
        <v>24</v>
      </c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24.75" customHeight="1">
      <c r="A629" s="71" t="s">
        <v>3511</v>
      </c>
      <c r="B629" s="42">
        <v>1800</v>
      </c>
      <c r="C629" s="39">
        <v>40</v>
      </c>
      <c r="D629" s="39">
        <v>10</v>
      </c>
      <c r="E629" s="39">
        <v>30</v>
      </c>
      <c r="F629" s="39">
        <v>50</v>
      </c>
      <c r="G629" s="39">
        <v>30</v>
      </c>
      <c r="H629" s="42">
        <v>1800</v>
      </c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24.75" customHeight="1">
      <c r="A630" s="71" t="s">
        <v>3512</v>
      </c>
      <c r="B630" s="39">
        <v>1000</v>
      </c>
      <c r="C630" s="39">
        <v>30</v>
      </c>
      <c r="D630" s="39">
        <v>30</v>
      </c>
      <c r="E630" s="39">
        <v>0</v>
      </c>
      <c r="F630" s="39">
        <v>-20</v>
      </c>
      <c r="G630" s="39">
        <v>-20</v>
      </c>
      <c r="H630" s="39">
        <v>1000</v>
      </c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24.75" customHeight="1">
      <c r="A631" s="71" t="s">
        <v>3513</v>
      </c>
      <c r="B631" s="39">
        <v>4000</v>
      </c>
      <c r="C631" s="39">
        <v>50</v>
      </c>
      <c r="D631" s="39">
        <v>50</v>
      </c>
      <c r="E631" s="39">
        <v>0</v>
      </c>
      <c r="F631" s="39">
        <v>-10</v>
      </c>
      <c r="G631" s="39">
        <v>0</v>
      </c>
      <c r="H631" s="39">
        <v>4000</v>
      </c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24.75" customHeight="1">
      <c r="A632" s="71" t="s">
        <v>3514</v>
      </c>
      <c r="B632" s="39">
        <v>1800</v>
      </c>
      <c r="C632" s="39">
        <v>40</v>
      </c>
      <c r="D632" s="39">
        <v>70</v>
      </c>
      <c r="E632" s="39">
        <v>30</v>
      </c>
      <c r="F632" s="39">
        <v>50</v>
      </c>
      <c r="G632" s="39">
        <v>30</v>
      </c>
      <c r="H632" s="39">
        <v>1800</v>
      </c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24.75" customHeight="1">
      <c r="A633" s="71" t="s">
        <v>3515</v>
      </c>
      <c r="B633" s="42">
        <v>1800</v>
      </c>
      <c r="C633" s="39">
        <v>40</v>
      </c>
      <c r="D633" s="39">
        <v>10</v>
      </c>
      <c r="E633" s="39">
        <v>30</v>
      </c>
      <c r="F633" s="39">
        <v>50</v>
      </c>
      <c r="G633" s="39">
        <v>30</v>
      </c>
      <c r="H633" s="42">
        <v>1800</v>
      </c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24.75" customHeight="1">
      <c r="A634" s="71" t="s">
        <v>3516</v>
      </c>
      <c r="B634" s="42">
        <v>1300</v>
      </c>
      <c r="C634" s="39">
        <v>40</v>
      </c>
      <c r="D634" s="39">
        <v>10</v>
      </c>
      <c r="E634" s="39">
        <v>30</v>
      </c>
      <c r="F634" s="39">
        <v>50</v>
      </c>
      <c r="G634" s="39">
        <v>50</v>
      </c>
      <c r="H634" s="42">
        <v>1300</v>
      </c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24.75" customHeight="1">
      <c r="A635" s="71" t="s">
        <v>3517</v>
      </c>
      <c r="B635" s="39">
        <v>1600</v>
      </c>
      <c r="C635" s="39">
        <v>40</v>
      </c>
      <c r="D635" s="39">
        <v>10</v>
      </c>
      <c r="E635" s="39">
        <v>30</v>
      </c>
      <c r="F635" s="39">
        <v>0</v>
      </c>
      <c r="G635" s="39">
        <v>50</v>
      </c>
      <c r="H635" s="39">
        <v>1600</v>
      </c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24.75" customHeight="1">
      <c r="A636" s="71" t="s">
        <v>3518</v>
      </c>
      <c r="B636" s="42">
        <v>0</v>
      </c>
      <c r="C636" s="39">
        <v>80</v>
      </c>
      <c r="D636" s="39">
        <v>0</v>
      </c>
      <c r="E636" s="39">
        <v>30</v>
      </c>
      <c r="F636" s="39">
        <v>50</v>
      </c>
      <c r="G636" s="39">
        <v>20</v>
      </c>
      <c r="H636" s="42">
        <v>0</v>
      </c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24.75" customHeight="1">
      <c r="A637" s="72" t="s">
        <v>3519</v>
      </c>
      <c r="B637" s="74">
        <v>1600</v>
      </c>
      <c r="C637" s="73">
        <v>40</v>
      </c>
      <c r="D637" s="73">
        <v>0</v>
      </c>
      <c r="E637" s="73">
        <v>30</v>
      </c>
      <c r="F637" s="73">
        <v>0</v>
      </c>
      <c r="G637" s="73">
        <v>50</v>
      </c>
      <c r="H637" s="74">
        <v>1600</v>
      </c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24.75" customHeight="1">
      <c r="A638" s="69" t="s">
        <v>3520</v>
      </c>
      <c r="B638" s="70">
        <v>100</v>
      </c>
      <c r="C638" s="70">
        <v>30</v>
      </c>
      <c r="D638" s="70">
        <v>0</v>
      </c>
      <c r="E638" s="70">
        <v>0</v>
      </c>
      <c r="F638" s="70">
        <v>-10</v>
      </c>
      <c r="G638" s="70">
        <v>-10</v>
      </c>
      <c r="H638" s="70">
        <v>100</v>
      </c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24.75" customHeight="1">
      <c r="A639" s="71" t="s">
        <v>3521</v>
      </c>
      <c r="B639" s="39">
        <v>4000</v>
      </c>
      <c r="C639" s="39">
        <v>80</v>
      </c>
      <c r="D639" s="39">
        <v>30</v>
      </c>
      <c r="E639" s="39">
        <v>20</v>
      </c>
      <c r="F639" s="39">
        <v>40</v>
      </c>
      <c r="G639" s="39">
        <v>30</v>
      </c>
      <c r="H639" s="39">
        <v>4000</v>
      </c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24.75" customHeight="1">
      <c r="A640" s="71" t="s">
        <v>3522</v>
      </c>
      <c r="B640" s="42">
        <v>500</v>
      </c>
      <c r="C640" s="39">
        <v>30</v>
      </c>
      <c r="D640" s="39">
        <v>50</v>
      </c>
      <c r="E640" s="39">
        <v>0</v>
      </c>
      <c r="F640" s="39">
        <v>40</v>
      </c>
      <c r="G640" s="39">
        <v>30</v>
      </c>
      <c r="H640" s="42">
        <v>500</v>
      </c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24.75" customHeight="1">
      <c r="A641" s="71" t="s">
        <v>3523</v>
      </c>
      <c r="B641" s="39">
        <v>5000</v>
      </c>
      <c r="C641" s="39">
        <v>80</v>
      </c>
      <c r="D641" s="39">
        <v>70</v>
      </c>
      <c r="E641" s="39">
        <v>30</v>
      </c>
      <c r="F641" s="39">
        <v>50</v>
      </c>
      <c r="G641" s="39">
        <v>50</v>
      </c>
      <c r="H641" s="39">
        <v>5000</v>
      </c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24.75" customHeight="1">
      <c r="A642" s="71" t="s">
        <v>3524</v>
      </c>
      <c r="B642" s="39">
        <v>4000</v>
      </c>
      <c r="C642" s="39">
        <v>80</v>
      </c>
      <c r="D642" s="39">
        <v>10</v>
      </c>
      <c r="E642" s="39">
        <v>20</v>
      </c>
      <c r="F642" s="39">
        <v>40</v>
      </c>
      <c r="G642" s="39">
        <v>30</v>
      </c>
      <c r="H642" s="39">
        <v>4000</v>
      </c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24.75" customHeight="1">
      <c r="A643" s="71" t="s">
        <v>3525</v>
      </c>
      <c r="B643" s="39">
        <v>1200</v>
      </c>
      <c r="C643" s="39">
        <v>30</v>
      </c>
      <c r="D643" s="39">
        <v>10</v>
      </c>
      <c r="E643" s="39">
        <v>30</v>
      </c>
      <c r="F643" s="39">
        <v>0</v>
      </c>
      <c r="G643" s="39">
        <v>-20</v>
      </c>
      <c r="H643" s="39">
        <v>1200</v>
      </c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24.75" customHeight="1">
      <c r="A644" s="71" t="s">
        <v>3526</v>
      </c>
      <c r="B644" s="39">
        <v>-1000</v>
      </c>
      <c r="C644" s="39">
        <v>-50</v>
      </c>
      <c r="D644" s="39">
        <v>0</v>
      </c>
      <c r="E644" s="39">
        <v>30</v>
      </c>
      <c r="F644" s="39">
        <v>0</v>
      </c>
      <c r="G644" s="39">
        <v>-20</v>
      </c>
      <c r="H644" s="39">
        <v>-1000</v>
      </c>
      <c r="I644" s="41" t="s">
        <v>41</v>
      </c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24.75" customHeight="1">
      <c r="A645" s="71" t="s">
        <v>3527</v>
      </c>
      <c r="B645" s="42">
        <v>1800</v>
      </c>
      <c r="C645" s="39">
        <v>40</v>
      </c>
      <c r="D645" s="39">
        <v>30</v>
      </c>
      <c r="E645" s="39">
        <v>30</v>
      </c>
      <c r="F645" s="39">
        <v>50</v>
      </c>
      <c r="G645" s="39">
        <v>30</v>
      </c>
      <c r="H645" s="42">
        <v>1800</v>
      </c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24.75" customHeight="1">
      <c r="A646" s="71" t="s">
        <v>3528</v>
      </c>
      <c r="B646" s="42">
        <v>900</v>
      </c>
      <c r="C646" s="39">
        <v>40</v>
      </c>
      <c r="D646" s="39">
        <v>50</v>
      </c>
      <c r="E646" s="39">
        <v>30</v>
      </c>
      <c r="F646" s="39">
        <v>50</v>
      </c>
      <c r="G646" s="39">
        <v>50</v>
      </c>
      <c r="H646" s="42">
        <v>900</v>
      </c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24.75" customHeight="1">
      <c r="A647" s="71" t="s">
        <v>3529</v>
      </c>
      <c r="B647" s="39">
        <v>1000</v>
      </c>
      <c r="C647" s="39">
        <v>60</v>
      </c>
      <c r="D647" s="39">
        <v>100</v>
      </c>
      <c r="E647" s="39">
        <v>0</v>
      </c>
      <c r="F647" s="39">
        <v>20</v>
      </c>
      <c r="G647" s="39">
        <v>20</v>
      </c>
      <c r="H647" s="39">
        <v>1000</v>
      </c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24.75" customHeight="1">
      <c r="A648" s="71" t="s">
        <v>3530</v>
      </c>
      <c r="B648" s="42">
        <v>0</v>
      </c>
      <c r="C648" s="39">
        <v>50</v>
      </c>
      <c r="D648" s="39">
        <v>10</v>
      </c>
      <c r="E648" s="39">
        <v>0</v>
      </c>
      <c r="F648" s="39">
        <v>50</v>
      </c>
      <c r="G648" s="39">
        <v>20</v>
      </c>
      <c r="H648" s="42">
        <v>0</v>
      </c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24.75" customHeight="1">
      <c r="A649" s="72" t="s">
        <v>3531</v>
      </c>
      <c r="B649" s="74">
        <v>500</v>
      </c>
      <c r="C649" s="73">
        <v>40</v>
      </c>
      <c r="D649" s="73">
        <v>10</v>
      </c>
      <c r="E649" s="73">
        <v>10</v>
      </c>
      <c r="F649" s="73">
        <v>40</v>
      </c>
      <c r="G649" s="73">
        <v>10</v>
      </c>
      <c r="H649" s="74">
        <v>500</v>
      </c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24.75" customHeight="1">
      <c r="A650" s="69" t="s">
        <v>3532</v>
      </c>
      <c r="B650" s="70">
        <v>200</v>
      </c>
      <c r="C650" s="70">
        <v>40</v>
      </c>
      <c r="D650" s="70">
        <v>50</v>
      </c>
      <c r="E650" s="70">
        <v>30</v>
      </c>
      <c r="F650" s="70">
        <v>40</v>
      </c>
      <c r="G650" s="70">
        <v>0</v>
      </c>
      <c r="H650" s="70">
        <v>200</v>
      </c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24.75" customHeight="1">
      <c r="A651" s="71" t="s">
        <v>3533</v>
      </c>
      <c r="B651" s="39">
        <v>2000</v>
      </c>
      <c r="C651" s="39">
        <v>30</v>
      </c>
      <c r="D651" s="39">
        <v>70</v>
      </c>
      <c r="E651" s="39">
        <v>0</v>
      </c>
      <c r="F651" s="39">
        <v>20</v>
      </c>
      <c r="G651" s="39">
        <v>30</v>
      </c>
      <c r="H651" s="39">
        <v>2000</v>
      </c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24.75" customHeight="1">
      <c r="A652" s="71" t="s">
        <v>3534</v>
      </c>
      <c r="B652" s="42">
        <v>1000</v>
      </c>
      <c r="C652" s="39">
        <v>30</v>
      </c>
      <c r="D652" s="39">
        <v>10</v>
      </c>
      <c r="E652" s="39">
        <v>0</v>
      </c>
      <c r="F652" s="39">
        <v>-20</v>
      </c>
      <c r="G652" s="39">
        <v>-20</v>
      </c>
      <c r="H652" s="42">
        <v>1000</v>
      </c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24.75" customHeight="1">
      <c r="A653" s="71" t="s">
        <v>3535</v>
      </c>
      <c r="B653" s="39">
        <v>0</v>
      </c>
      <c r="C653" s="39">
        <v>50</v>
      </c>
      <c r="D653" s="39">
        <v>10</v>
      </c>
      <c r="E653" s="39">
        <v>20</v>
      </c>
      <c r="F653" s="39">
        <v>-20</v>
      </c>
      <c r="G653" s="39">
        <v>-20</v>
      </c>
      <c r="H653" s="39">
        <v>0</v>
      </c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24.75" customHeight="1">
      <c r="A654" s="71" t="s">
        <v>3536</v>
      </c>
      <c r="B654" s="39">
        <v>-300</v>
      </c>
      <c r="C654" s="39">
        <v>10</v>
      </c>
      <c r="D654" s="39">
        <v>30</v>
      </c>
      <c r="E654" s="39">
        <v>20</v>
      </c>
      <c r="F654" s="39">
        <v>0</v>
      </c>
      <c r="G654" s="39">
        <v>-10</v>
      </c>
      <c r="H654" s="39">
        <v>-300</v>
      </c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24.75" customHeight="1">
      <c r="A655" s="71" t="s">
        <v>3537</v>
      </c>
      <c r="B655" s="39">
        <v>1000</v>
      </c>
      <c r="C655" s="39">
        <v>30</v>
      </c>
      <c r="D655" s="39">
        <v>30</v>
      </c>
      <c r="E655" s="39">
        <v>0</v>
      </c>
      <c r="F655" s="39">
        <v>-20</v>
      </c>
      <c r="G655" s="39">
        <v>-20</v>
      </c>
      <c r="H655" s="39">
        <v>1000</v>
      </c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24.75" customHeight="1">
      <c r="A656" s="71" t="s">
        <v>3538</v>
      </c>
      <c r="B656" s="39">
        <v>3000</v>
      </c>
      <c r="C656" s="39">
        <v>-50</v>
      </c>
      <c r="D656" s="39">
        <v>10</v>
      </c>
      <c r="E656" s="39">
        <v>30</v>
      </c>
      <c r="F656" s="39">
        <v>-10</v>
      </c>
      <c r="G656" s="39">
        <v>-20</v>
      </c>
      <c r="H656" s="39">
        <v>3000</v>
      </c>
      <c r="I656" s="44" t="s">
        <v>24</v>
      </c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24.75" customHeight="1">
      <c r="A657" s="71" t="s">
        <v>3539</v>
      </c>
      <c r="B657" s="42">
        <v>1800</v>
      </c>
      <c r="C657" s="39">
        <v>40</v>
      </c>
      <c r="D657" s="39">
        <v>70</v>
      </c>
      <c r="E657" s="39">
        <v>30</v>
      </c>
      <c r="F657" s="39">
        <v>50</v>
      </c>
      <c r="G657" s="39">
        <v>30</v>
      </c>
      <c r="H657" s="42">
        <v>1800</v>
      </c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24.75" customHeight="1">
      <c r="A658" s="71" t="s">
        <v>3540</v>
      </c>
      <c r="B658" s="42">
        <v>1800</v>
      </c>
      <c r="C658" s="39">
        <v>40</v>
      </c>
      <c r="D658" s="39">
        <v>10</v>
      </c>
      <c r="E658" s="39">
        <v>30</v>
      </c>
      <c r="F658" s="39">
        <v>50</v>
      </c>
      <c r="G658" s="39">
        <v>30</v>
      </c>
      <c r="H658" s="42">
        <v>1800</v>
      </c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24.75" customHeight="1">
      <c r="A659" s="71" t="s">
        <v>3541</v>
      </c>
      <c r="B659" s="39">
        <v>1300</v>
      </c>
      <c r="C659" s="39">
        <v>40</v>
      </c>
      <c r="D659" s="39">
        <v>10</v>
      </c>
      <c r="E659" s="39">
        <v>30</v>
      </c>
      <c r="F659" s="39">
        <v>50</v>
      </c>
      <c r="G659" s="39">
        <v>50</v>
      </c>
      <c r="H659" s="39">
        <v>1300</v>
      </c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24.75" customHeight="1">
      <c r="A660" s="71" t="s">
        <v>3542</v>
      </c>
      <c r="B660" s="42">
        <v>1600</v>
      </c>
      <c r="C660" s="39">
        <v>40</v>
      </c>
      <c r="D660" s="39">
        <v>10</v>
      </c>
      <c r="E660" s="39">
        <v>30</v>
      </c>
      <c r="F660" s="39">
        <v>0</v>
      </c>
      <c r="G660" s="39">
        <v>50</v>
      </c>
      <c r="H660" s="42">
        <v>1600</v>
      </c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24.75" customHeight="1">
      <c r="A661" s="72" t="s">
        <v>3543</v>
      </c>
      <c r="B661" s="74">
        <v>0</v>
      </c>
      <c r="C661" s="73">
        <v>80</v>
      </c>
      <c r="D661" s="73">
        <v>0</v>
      </c>
      <c r="E661" s="73">
        <v>30</v>
      </c>
      <c r="F661" s="73">
        <v>50</v>
      </c>
      <c r="G661" s="73">
        <v>20</v>
      </c>
      <c r="H661" s="74">
        <v>0</v>
      </c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24.75" customHeight="1">
      <c r="A662" s="69" t="s">
        <v>3544</v>
      </c>
      <c r="B662" s="70">
        <v>1600</v>
      </c>
      <c r="C662" s="70">
        <v>40</v>
      </c>
      <c r="D662" s="70">
        <v>0</v>
      </c>
      <c r="E662" s="70">
        <v>30</v>
      </c>
      <c r="F662" s="70">
        <v>0</v>
      </c>
      <c r="G662" s="70">
        <v>50</v>
      </c>
      <c r="H662" s="70">
        <v>1600</v>
      </c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24.75" customHeight="1">
      <c r="A663" s="71" t="s">
        <v>3545</v>
      </c>
      <c r="B663" s="39">
        <v>100</v>
      </c>
      <c r="C663" s="39">
        <v>30</v>
      </c>
      <c r="D663" s="39">
        <v>0</v>
      </c>
      <c r="E663" s="39">
        <v>0</v>
      </c>
      <c r="F663" s="39">
        <v>-10</v>
      </c>
      <c r="G663" s="39">
        <v>-10</v>
      </c>
      <c r="H663" s="39">
        <v>100</v>
      </c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24.75" customHeight="1">
      <c r="A664" s="71" t="s">
        <v>3546</v>
      </c>
      <c r="B664" s="42">
        <v>4000</v>
      </c>
      <c r="C664" s="39">
        <v>80</v>
      </c>
      <c r="D664" s="39">
        <v>30</v>
      </c>
      <c r="E664" s="39">
        <v>20</v>
      </c>
      <c r="F664" s="39">
        <v>40</v>
      </c>
      <c r="G664" s="39">
        <v>30</v>
      </c>
      <c r="H664" s="42">
        <v>4000</v>
      </c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24.75" customHeight="1">
      <c r="A665" s="71" t="s">
        <v>3547</v>
      </c>
      <c r="B665" s="39">
        <v>500</v>
      </c>
      <c r="C665" s="39">
        <v>30</v>
      </c>
      <c r="D665" s="39">
        <v>50</v>
      </c>
      <c r="E665" s="39">
        <v>0</v>
      </c>
      <c r="F665" s="39">
        <v>40</v>
      </c>
      <c r="G665" s="39">
        <v>30</v>
      </c>
      <c r="H665" s="39">
        <v>500</v>
      </c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24.75" customHeight="1">
      <c r="A666" s="71" t="s">
        <v>3548</v>
      </c>
      <c r="B666" s="39">
        <v>5000</v>
      </c>
      <c r="C666" s="39">
        <v>80</v>
      </c>
      <c r="D666" s="39">
        <v>70</v>
      </c>
      <c r="E666" s="39">
        <v>30</v>
      </c>
      <c r="F666" s="39">
        <v>50</v>
      </c>
      <c r="G666" s="39">
        <v>50</v>
      </c>
      <c r="H666" s="39">
        <v>5000</v>
      </c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24.75" customHeight="1">
      <c r="A667" s="71" t="s">
        <v>3549</v>
      </c>
      <c r="B667" s="39">
        <v>4000</v>
      </c>
      <c r="C667" s="39">
        <v>80</v>
      </c>
      <c r="D667" s="39">
        <v>10</v>
      </c>
      <c r="E667" s="39">
        <v>20</v>
      </c>
      <c r="F667" s="39">
        <v>40</v>
      </c>
      <c r="G667" s="39">
        <v>30</v>
      </c>
      <c r="H667" s="39">
        <v>4000</v>
      </c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24.75" customHeight="1">
      <c r="A668" s="71" t="s">
        <v>3550</v>
      </c>
      <c r="B668" s="39">
        <v>1200</v>
      </c>
      <c r="C668" s="39">
        <v>30</v>
      </c>
      <c r="D668" s="39">
        <v>10</v>
      </c>
      <c r="E668" s="39">
        <v>30</v>
      </c>
      <c r="F668" s="39">
        <v>0</v>
      </c>
      <c r="G668" s="39">
        <v>-20</v>
      </c>
      <c r="H668" s="39">
        <v>1200</v>
      </c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24.75" customHeight="1">
      <c r="A669" s="71" t="s">
        <v>3551</v>
      </c>
      <c r="B669" s="42">
        <v>1000</v>
      </c>
      <c r="C669" s="39">
        <v>50</v>
      </c>
      <c r="D669" s="39">
        <v>30</v>
      </c>
      <c r="E669" s="39">
        <v>10</v>
      </c>
      <c r="F669" s="39">
        <v>30</v>
      </c>
      <c r="G669" s="39">
        <v>20</v>
      </c>
      <c r="H669" s="42">
        <v>1000</v>
      </c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24.75" customHeight="1">
      <c r="A670" s="71" t="s">
        <v>3552</v>
      </c>
      <c r="B670" s="39">
        <v>3000</v>
      </c>
      <c r="C670" s="39">
        <v>-50</v>
      </c>
      <c r="D670" s="39">
        <v>10</v>
      </c>
      <c r="E670" s="39">
        <v>30</v>
      </c>
      <c r="F670" s="39">
        <v>-10</v>
      </c>
      <c r="G670" s="39">
        <v>-20</v>
      </c>
      <c r="H670" s="39">
        <v>3000</v>
      </c>
      <c r="I670" s="44" t="s">
        <v>24</v>
      </c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24.75" customHeight="1">
      <c r="A671" s="71" t="s">
        <v>3553</v>
      </c>
      <c r="B671" s="39">
        <v>900</v>
      </c>
      <c r="C671" s="39">
        <v>40</v>
      </c>
      <c r="D671" s="39">
        <v>50</v>
      </c>
      <c r="E671" s="39">
        <v>30</v>
      </c>
      <c r="F671" s="39">
        <v>50</v>
      </c>
      <c r="G671" s="39">
        <v>50</v>
      </c>
      <c r="H671" s="39">
        <v>900</v>
      </c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24.75" customHeight="1">
      <c r="A672" s="71" t="s">
        <v>3554</v>
      </c>
      <c r="B672" s="42">
        <v>1000</v>
      </c>
      <c r="C672" s="39">
        <v>60</v>
      </c>
      <c r="D672" s="39">
        <v>100</v>
      </c>
      <c r="E672" s="39">
        <v>0</v>
      </c>
      <c r="F672" s="39">
        <v>20</v>
      </c>
      <c r="G672" s="39">
        <v>20</v>
      </c>
      <c r="H672" s="42">
        <v>1000</v>
      </c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24.75" customHeight="1">
      <c r="A673" s="72" t="s">
        <v>3555</v>
      </c>
      <c r="B673" s="74">
        <v>0</v>
      </c>
      <c r="C673" s="73">
        <v>50</v>
      </c>
      <c r="D673" s="73">
        <v>10</v>
      </c>
      <c r="E673" s="73">
        <v>0</v>
      </c>
      <c r="F673" s="73">
        <v>50</v>
      </c>
      <c r="G673" s="73">
        <v>20</v>
      </c>
      <c r="H673" s="74">
        <v>0</v>
      </c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24.75" customHeight="1">
      <c r="A674" s="69" t="s">
        <v>3556</v>
      </c>
      <c r="B674" s="70">
        <v>500</v>
      </c>
      <c r="C674" s="70">
        <v>40</v>
      </c>
      <c r="D674" s="70">
        <v>10</v>
      </c>
      <c r="E674" s="70">
        <v>10</v>
      </c>
      <c r="F674" s="70">
        <v>40</v>
      </c>
      <c r="G674" s="70">
        <v>10</v>
      </c>
      <c r="H674" s="70">
        <v>500</v>
      </c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24.75" customHeight="1">
      <c r="A675" s="71" t="s">
        <v>3557</v>
      </c>
      <c r="B675" s="39">
        <v>5000</v>
      </c>
      <c r="C675" s="39">
        <v>80</v>
      </c>
      <c r="D675" s="39">
        <v>10</v>
      </c>
      <c r="E675" s="39">
        <v>30</v>
      </c>
      <c r="F675" s="39">
        <v>50</v>
      </c>
      <c r="G675" s="39">
        <v>30</v>
      </c>
      <c r="H675" s="39">
        <v>5000</v>
      </c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24.75" customHeight="1">
      <c r="A676" s="71" t="s">
        <v>3558</v>
      </c>
      <c r="B676" s="42">
        <v>-1300</v>
      </c>
      <c r="C676" s="39">
        <v>40</v>
      </c>
      <c r="D676" s="39">
        <v>30</v>
      </c>
      <c r="E676" s="39">
        <v>30</v>
      </c>
      <c r="F676" s="39">
        <v>50</v>
      </c>
      <c r="G676" s="39">
        <v>50</v>
      </c>
      <c r="H676" s="42">
        <v>-1300</v>
      </c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24.75" customHeight="1">
      <c r="A677" s="71" t="s">
        <v>3559</v>
      </c>
      <c r="B677" s="39">
        <v>900</v>
      </c>
      <c r="C677" s="39">
        <v>40</v>
      </c>
      <c r="D677" s="39">
        <v>50</v>
      </c>
      <c r="E677" s="39">
        <v>30</v>
      </c>
      <c r="F677" s="39">
        <v>50</v>
      </c>
      <c r="G677" s="39">
        <v>50</v>
      </c>
      <c r="H677" s="39">
        <v>900</v>
      </c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24.75" customHeight="1">
      <c r="A678" s="71" t="s">
        <v>3560</v>
      </c>
      <c r="B678" s="39">
        <v>1000</v>
      </c>
      <c r="C678" s="39">
        <v>20</v>
      </c>
      <c r="D678" s="39">
        <v>30</v>
      </c>
      <c r="E678" s="39">
        <v>0</v>
      </c>
      <c r="F678" s="39">
        <v>20</v>
      </c>
      <c r="G678" s="39">
        <v>40</v>
      </c>
      <c r="H678" s="39">
        <v>1000</v>
      </c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24.75" customHeight="1">
      <c r="A679" s="71" t="s">
        <v>3561</v>
      </c>
      <c r="B679" s="39">
        <v>0</v>
      </c>
      <c r="C679" s="39">
        <v>0</v>
      </c>
      <c r="D679" s="39">
        <v>10</v>
      </c>
      <c r="E679" s="39">
        <v>0</v>
      </c>
      <c r="F679" s="39">
        <v>0</v>
      </c>
      <c r="G679" s="39">
        <v>0</v>
      </c>
      <c r="H679" s="39">
        <v>0</v>
      </c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24.75" customHeight="1">
      <c r="A680" s="71" t="s">
        <v>3562</v>
      </c>
      <c r="B680" s="39">
        <v>800</v>
      </c>
      <c r="C680" s="39">
        <v>30</v>
      </c>
      <c r="D680" s="39">
        <v>10</v>
      </c>
      <c r="E680" s="39">
        <v>30</v>
      </c>
      <c r="F680" s="39">
        <v>50</v>
      </c>
      <c r="G680" s="39">
        <v>0</v>
      </c>
      <c r="H680" s="39">
        <v>800</v>
      </c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24.75" customHeight="1">
      <c r="A681" s="71" t="s">
        <v>3563</v>
      </c>
      <c r="B681" s="39">
        <v>-1000</v>
      </c>
      <c r="C681" s="39">
        <v>-50</v>
      </c>
      <c r="D681" s="39">
        <v>0</v>
      </c>
      <c r="E681" s="39">
        <v>30</v>
      </c>
      <c r="F681" s="39">
        <v>0</v>
      </c>
      <c r="G681" s="39">
        <v>-20</v>
      </c>
      <c r="H681" s="39">
        <v>-1000</v>
      </c>
      <c r="I681" s="41" t="s">
        <v>41</v>
      </c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24.75" customHeight="1">
      <c r="A682" s="71" t="s">
        <v>3564</v>
      </c>
      <c r="B682" s="42">
        <v>2000</v>
      </c>
      <c r="C682" s="39">
        <v>40</v>
      </c>
      <c r="D682" s="39">
        <v>30</v>
      </c>
      <c r="E682" s="39">
        <v>10</v>
      </c>
      <c r="F682" s="39">
        <v>20</v>
      </c>
      <c r="G682" s="39">
        <v>-20</v>
      </c>
      <c r="H682" s="42">
        <v>2000</v>
      </c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24.75" customHeight="1">
      <c r="A683" s="71" t="s">
        <v>3565</v>
      </c>
      <c r="B683" s="39">
        <v>1700</v>
      </c>
      <c r="C683" s="39">
        <v>70</v>
      </c>
      <c r="D683" s="39">
        <v>10</v>
      </c>
      <c r="E683" s="39">
        <v>0</v>
      </c>
      <c r="F683" s="39">
        <v>50</v>
      </c>
      <c r="G683" s="39">
        <v>10</v>
      </c>
      <c r="H683" s="39">
        <v>1700</v>
      </c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24.75" customHeight="1">
      <c r="A684" s="71" t="s">
        <v>3566</v>
      </c>
      <c r="B684" s="42">
        <v>5000</v>
      </c>
      <c r="C684" s="39">
        <v>80</v>
      </c>
      <c r="D684" s="39">
        <v>100</v>
      </c>
      <c r="E684" s="39">
        <v>0</v>
      </c>
      <c r="F684" s="39">
        <v>50</v>
      </c>
      <c r="G684" s="39">
        <v>50</v>
      </c>
      <c r="H684" s="42">
        <v>5000</v>
      </c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24.75" customHeight="1">
      <c r="A685" s="72" t="s">
        <v>3567</v>
      </c>
      <c r="B685" s="74">
        <v>1000</v>
      </c>
      <c r="C685" s="73">
        <v>30</v>
      </c>
      <c r="D685" s="73">
        <v>10</v>
      </c>
      <c r="E685" s="73">
        <v>0</v>
      </c>
      <c r="F685" s="73">
        <v>-10</v>
      </c>
      <c r="G685" s="73">
        <v>50</v>
      </c>
      <c r="H685" s="74">
        <v>1000</v>
      </c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24.75" customHeight="1">
      <c r="A686" s="69" t="s">
        <v>3568</v>
      </c>
      <c r="B686" s="70">
        <v>900</v>
      </c>
      <c r="C686" s="70">
        <v>40</v>
      </c>
      <c r="D686" s="70">
        <v>10</v>
      </c>
      <c r="E686" s="70">
        <v>30</v>
      </c>
      <c r="F686" s="70">
        <v>50</v>
      </c>
      <c r="G686" s="70">
        <v>50</v>
      </c>
      <c r="H686" s="70">
        <v>900</v>
      </c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24.75" customHeight="1">
      <c r="A687" s="71" t="s">
        <v>3569</v>
      </c>
      <c r="B687" s="39">
        <v>1000</v>
      </c>
      <c r="C687" s="39">
        <v>50</v>
      </c>
      <c r="D687" s="39">
        <v>0</v>
      </c>
      <c r="E687" s="39">
        <v>10</v>
      </c>
      <c r="F687" s="39">
        <v>30</v>
      </c>
      <c r="G687" s="39">
        <v>40</v>
      </c>
      <c r="H687" s="39">
        <v>1000</v>
      </c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24.75" customHeight="1">
      <c r="A688" s="71" t="s">
        <v>3570</v>
      </c>
      <c r="B688" s="42">
        <v>4500</v>
      </c>
      <c r="C688" s="39">
        <v>0</v>
      </c>
      <c r="D688" s="39">
        <v>0</v>
      </c>
      <c r="E688" s="39">
        <v>0</v>
      </c>
      <c r="F688" s="39">
        <v>0</v>
      </c>
      <c r="G688" s="39">
        <v>0</v>
      </c>
      <c r="H688" s="42">
        <v>4500</v>
      </c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24.75" customHeight="1">
      <c r="A689" s="71" t="s">
        <v>3571</v>
      </c>
      <c r="B689" s="39">
        <v>200</v>
      </c>
      <c r="C689" s="39">
        <v>40</v>
      </c>
      <c r="D689" s="39">
        <v>0</v>
      </c>
      <c r="E689" s="39">
        <v>30</v>
      </c>
      <c r="F689" s="39">
        <v>40</v>
      </c>
      <c r="G689" s="39">
        <v>0</v>
      </c>
      <c r="H689" s="39">
        <v>200</v>
      </c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24.75" customHeight="1">
      <c r="A690" s="71" t="s">
        <v>3572</v>
      </c>
      <c r="B690" s="39">
        <v>3000</v>
      </c>
      <c r="C690" s="39">
        <v>-50</v>
      </c>
      <c r="D690" s="39">
        <v>10</v>
      </c>
      <c r="E690" s="39">
        <v>30</v>
      </c>
      <c r="F690" s="39">
        <v>-10</v>
      </c>
      <c r="G690" s="39">
        <v>-20</v>
      </c>
      <c r="H690" s="39">
        <v>3000</v>
      </c>
      <c r="I690" s="44" t="s">
        <v>24</v>
      </c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24.75" customHeight="1">
      <c r="A691" s="71" t="s">
        <v>3573</v>
      </c>
      <c r="B691" s="39">
        <v>20000</v>
      </c>
      <c r="C691" s="39">
        <v>40</v>
      </c>
      <c r="D691" s="39">
        <v>0</v>
      </c>
      <c r="E691" s="39">
        <v>30</v>
      </c>
      <c r="F691" s="39">
        <v>40</v>
      </c>
      <c r="G691" s="39">
        <v>0</v>
      </c>
      <c r="H691" s="39">
        <v>20000</v>
      </c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24.75" customHeight="1">
      <c r="A692" s="71" t="s">
        <v>3574</v>
      </c>
      <c r="B692" s="39">
        <v>1000</v>
      </c>
      <c r="C692" s="39">
        <v>60</v>
      </c>
      <c r="D692" s="39">
        <v>10</v>
      </c>
      <c r="E692" s="39">
        <v>0</v>
      </c>
      <c r="F692" s="39">
        <v>20</v>
      </c>
      <c r="G692" s="39">
        <v>20</v>
      </c>
      <c r="H692" s="39">
        <v>1000</v>
      </c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24.75" customHeight="1">
      <c r="A693" s="71" t="s">
        <v>3575</v>
      </c>
      <c r="B693" s="42">
        <v>0</v>
      </c>
      <c r="C693" s="39">
        <v>40</v>
      </c>
      <c r="D693" s="39">
        <v>0</v>
      </c>
      <c r="E693" s="39">
        <v>30</v>
      </c>
      <c r="F693" s="39">
        <v>30</v>
      </c>
      <c r="G693" s="39">
        <v>50</v>
      </c>
      <c r="H693" s="42">
        <v>0</v>
      </c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24.75" customHeight="1">
      <c r="A694" s="71" t="s">
        <v>3576</v>
      </c>
      <c r="B694" s="42">
        <v>2000</v>
      </c>
      <c r="C694" s="39">
        <v>0</v>
      </c>
      <c r="D694" s="39">
        <v>0</v>
      </c>
      <c r="E694" s="39">
        <v>30</v>
      </c>
      <c r="F694" s="39">
        <v>10</v>
      </c>
      <c r="G694" s="39">
        <v>10</v>
      </c>
      <c r="H694" s="42">
        <v>2000</v>
      </c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24.75" customHeight="1">
      <c r="A695" s="71" t="s">
        <v>3577</v>
      </c>
      <c r="B695" s="39">
        <v>1000</v>
      </c>
      <c r="C695" s="39">
        <v>30</v>
      </c>
      <c r="D695" s="39">
        <v>0</v>
      </c>
      <c r="E695" s="39">
        <v>10</v>
      </c>
      <c r="F695" s="39">
        <v>20</v>
      </c>
      <c r="G695" s="39">
        <v>40</v>
      </c>
      <c r="H695" s="39">
        <v>1000</v>
      </c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24.75" customHeight="1">
      <c r="A696" s="71" t="s">
        <v>3578</v>
      </c>
      <c r="B696" s="42">
        <v>5000</v>
      </c>
      <c r="C696" s="39">
        <v>50</v>
      </c>
      <c r="D696" s="39">
        <v>30</v>
      </c>
      <c r="E696" s="39">
        <v>30</v>
      </c>
      <c r="F696" s="39">
        <v>50</v>
      </c>
      <c r="G696" s="39">
        <v>20</v>
      </c>
      <c r="H696" s="42">
        <v>5000</v>
      </c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24.75" customHeight="1">
      <c r="A697" s="72" t="s">
        <v>3579</v>
      </c>
      <c r="B697" s="74">
        <v>60000</v>
      </c>
      <c r="C697" s="73">
        <v>-50</v>
      </c>
      <c r="D697" s="73">
        <v>10</v>
      </c>
      <c r="E697" s="73">
        <v>10</v>
      </c>
      <c r="F697" s="73">
        <v>30</v>
      </c>
      <c r="G697" s="73">
        <v>20</v>
      </c>
      <c r="H697" s="74">
        <v>60000</v>
      </c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24.75" customHeight="1">
      <c r="A698" s="69" t="s">
        <v>3580</v>
      </c>
      <c r="B698" s="70">
        <v>500</v>
      </c>
      <c r="C698" s="70">
        <v>50</v>
      </c>
      <c r="D698" s="70">
        <v>10</v>
      </c>
      <c r="E698" s="70">
        <v>30</v>
      </c>
      <c r="F698" s="70">
        <v>50</v>
      </c>
      <c r="G698" s="70">
        <v>30</v>
      </c>
      <c r="H698" s="70">
        <v>500</v>
      </c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24.75" customHeight="1">
      <c r="A699" s="71" t="s">
        <v>3581</v>
      </c>
      <c r="B699" s="39">
        <v>3500</v>
      </c>
      <c r="C699" s="39">
        <v>40</v>
      </c>
      <c r="D699" s="39">
        <v>10</v>
      </c>
      <c r="E699" s="39">
        <v>20</v>
      </c>
      <c r="F699" s="39">
        <v>10</v>
      </c>
      <c r="G699" s="39">
        <v>0</v>
      </c>
      <c r="H699" s="39">
        <v>3500</v>
      </c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24.75" customHeight="1">
      <c r="A700" s="71" t="s">
        <v>3582</v>
      </c>
      <c r="B700" s="42">
        <v>1200</v>
      </c>
      <c r="C700" s="39">
        <v>40</v>
      </c>
      <c r="D700" s="39">
        <v>10</v>
      </c>
      <c r="E700" s="39">
        <v>0</v>
      </c>
      <c r="F700" s="39">
        <v>30</v>
      </c>
      <c r="G700" s="39">
        <v>0</v>
      </c>
      <c r="H700" s="42">
        <v>1200</v>
      </c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24.75" customHeight="1">
      <c r="A701" s="71" t="s">
        <v>3583</v>
      </c>
      <c r="B701" s="39">
        <v>1500</v>
      </c>
      <c r="C701" s="39">
        <v>50</v>
      </c>
      <c r="D701" s="39">
        <v>30</v>
      </c>
      <c r="E701" s="39">
        <v>0</v>
      </c>
      <c r="F701" s="39">
        <v>20</v>
      </c>
      <c r="G701" s="39">
        <v>20</v>
      </c>
      <c r="H701" s="39">
        <v>1500</v>
      </c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24.75" customHeight="1">
      <c r="A702" s="71" t="s">
        <v>3584</v>
      </c>
      <c r="B702" s="39">
        <v>900</v>
      </c>
      <c r="C702" s="39">
        <v>40</v>
      </c>
      <c r="D702" s="39">
        <v>30</v>
      </c>
      <c r="E702" s="39">
        <v>30</v>
      </c>
      <c r="F702" s="39">
        <v>50</v>
      </c>
      <c r="G702" s="39">
        <v>50</v>
      </c>
      <c r="H702" s="39">
        <v>900</v>
      </c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24.75" customHeight="1">
      <c r="A703" s="71" t="s">
        <v>3585</v>
      </c>
      <c r="B703" s="39">
        <v>-1000</v>
      </c>
      <c r="C703" s="39">
        <v>-50</v>
      </c>
      <c r="D703" s="39">
        <v>0</v>
      </c>
      <c r="E703" s="39">
        <v>30</v>
      </c>
      <c r="F703" s="39">
        <v>0</v>
      </c>
      <c r="G703" s="39">
        <v>-20</v>
      </c>
      <c r="H703" s="39">
        <v>-1000</v>
      </c>
      <c r="I703" s="41" t="s">
        <v>41</v>
      </c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24.75" customHeight="1">
      <c r="A704" s="71" t="s">
        <v>3586</v>
      </c>
      <c r="B704" s="39">
        <v>1500</v>
      </c>
      <c r="C704" s="39">
        <v>50</v>
      </c>
      <c r="D704" s="39">
        <v>30</v>
      </c>
      <c r="E704" s="39">
        <v>10</v>
      </c>
      <c r="F704" s="39">
        <v>10</v>
      </c>
      <c r="G704" s="39">
        <v>10</v>
      </c>
      <c r="H704" s="39">
        <v>1500</v>
      </c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24.75" customHeight="1">
      <c r="A705" s="71" t="s">
        <v>3587</v>
      </c>
      <c r="B705" s="42">
        <v>500</v>
      </c>
      <c r="C705" s="39">
        <v>20</v>
      </c>
      <c r="D705" s="39">
        <v>100</v>
      </c>
      <c r="E705" s="39">
        <v>0</v>
      </c>
      <c r="F705" s="39">
        <v>20</v>
      </c>
      <c r="G705" s="39">
        <v>0</v>
      </c>
      <c r="H705" s="42">
        <v>500</v>
      </c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24.75" customHeight="1">
      <c r="A706" s="71" t="s">
        <v>3588</v>
      </c>
      <c r="B706" s="42">
        <v>5000</v>
      </c>
      <c r="C706" s="39">
        <v>50</v>
      </c>
      <c r="D706" s="39">
        <v>10</v>
      </c>
      <c r="E706" s="39">
        <v>30</v>
      </c>
      <c r="F706" s="39">
        <v>20</v>
      </c>
      <c r="G706" s="39">
        <v>20</v>
      </c>
      <c r="H706" s="42">
        <v>5000</v>
      </c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24.75" customHeight="1">
      <c r="A707" s="71" t="s">
        <v>3589</v>
      </c>
      <c r="B707" s="39">
        <v>40000</v>
      </c>
      <c r="C707" s="39">
        <v>40</v>
      </c>
      <c r="D707" s="39">
        <v>0</v>
      </c>
      <c r="E707" s="39">
        <v>0</v>
      </c>
      <c r="F707" s="39">
        <v>60</v>
      </c>
      <c r="G707" s="39">
        <v>40</v>
      </c>
      <c r="H707" s="39">
        <v>40000</v>
      </c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24.75" customHeight="1">
      <c r="A708" s="71" t="s">
        <v>3590</v>
      </c>
      <c r="B708" s="42">
        <v>4000</v>
      </c>
      <c r="C708" s="39">
        <v>50</v>
      </c>
      <c r="D708" s="39">
        <v>50</v>
      </c>
      <c r="E708" s="39">
        <v>0</v>
      </c>
      <c r="F708" s="39">
        <v>-10</v>
      </c>
      <c r="G708" s="39">
        <v>0</v>
      </c>
      <c r="H708" s="42">
        <v>4000</v>
      </c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24.75" customHeight="1">
      <c r="A709" s="72" t="s">
        <v>3591</v>
      </c>
      <c r="B709" s="74">
        <v>1800</v>
      </c>
      <c r="C709" s="73">
        <v>40</v>
      </c>
      <c r="D709" s="73">
        <v>70</v>
      </c>
      <c r="E709" s="73">
        <v>30</v>
      </c>
      <c r="F709" s="73">
        <v>50</v>
      </c>
      <c r="G709" s="73">
        <v>30</v>
      </c>
      <c r="H709" s="74">
        <v>1800</v>
      </c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24.75" customHeight="1">
      <c r="A710" s="69" t="s">
        <v>3592</v>
      </c>
      <c r="B710" s="70">
        <v>1800</v>
      </c>
      <c r="C710" s="70">
        <v>40</v>
      </c>
      <c r="D710" s="70">
        <v>10</v>
      </c>
      <c r="E710" s="70">
        <v>30</v>
      </c>
      <c r="F710" s="70">
        <v>50</v>
      </c>
      <c r="G710" s="70">
        <v>30</v>
      </c>
      <c r="H710" s="70">
        <v>1800</v>
      </c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24.75" customHeight="1">
      <c r="A711" s="71" t="s">
        <v>3593</v>
      </c>
      <c r="B711" s="39">
        <v>1300</v>
      </c>
      <c r="C711" s="39">
        <v>40</v>
      </c>
      <c r="D711" s="39">
        <v>10</v>
      </c>
      <c r="E711" s="39">
        <v>30</v>
      </c>
      <c r="F711" s="39">
        <v>50</v>
      </c>
      <c r="G711" s="39">
        <v>50</v>
      </c>
      <c r="H711" s="39">
        <v>1300</v>
      </c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24.75" customHeight="1">
      <c r="A712" s="71" t="s">
        <v>3594</v>
      </c>
      <c r="B712" s="42">
        <v>1600</v>
      </c>
      <c r="C712" s="39">
        <v>40</v>
      </c>
      <c r="D712" s="39">
        <v>10</v>
      </c>
      <c r="E712" s="39">
        <v>30</v>
      </c>
      <c r="F712" s="39">
        <v>0</v>
      </c>
      <c r="G712" s="39">
        <v>50</v>
      </c>
      <c r="H712" s="42">
        <v>1600</v>
      </c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24.75" customHeight="1">
      <c r="A713" s="71" t="s">
        <v>3595</v>
      </c>
      <c r="B713" s="39">
        <v>0</v>
      </c>
      <c r="C713" s="39">
        <v>80</v>
      </c>
      <c r="D713" s="39">
        <v>0</v>
      </c>
      <c r="E713" s="39">
        <v>30</v>
      </c>
      <c r="F713" s="39">
        <v>50</v>
      </c>
      <c r="G713" s="39">
        <v>20</v>
      </c>
      <c r="H713" s="39">
        <v>0</v>
      </c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24.75" customHeight="1">
      <c r="A714" s="71" t="s">
        <v>3596</v>
      </c>
      <c r="B714" s="39">
        <v>1600</v>
      </c>
      <c r="C714" s="39">
        <v>40</v>
      </c>
      <c r="D714" s="39">
        <v>0</v>
      </c>
      <c r="E714" s="39">
        <v>30</v>
      </c>
      <c r="F714" s="39">
        <v>0</v>
      </c>
      <c r="G714" s="39">
        <v>50</v>
      </c>
      <c r="H714" s="39">
        <v>1600</v>
      </c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24.75" customHeight="1">
      <c r="A715" s="71" t="s">
        <v>3597</v>
      </c>
      <c r="B715" s="39">
        <v>100</v>
      </c>
      <c r="C715" s="39">
        <v>30</v>
      </c>
      <c r="D715" s="39">
        <v>0</v>
      </c>
      <c r="E715" s="39">
        <v>0</v>
      </c>
      <c r="F715" s="39">
        <v>-10</v>
      </c>
      <c r="G715" s="39">
        <v>-10</v>
      </c>
      <c r="H715" s="39">
        <v>100</v>
      </c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24.75" customHeight="1">
      <c r="A716" s="71" t="s">
        <v>3598</v>
      </c>
      <c r="B716" s="39">
        <v>3000</v>
      </c>
      <c r="C716" s="39">
        <v>-50</v>
      </c>
      <c r="D716" s="39">
        <v>10</v>
      </c>
      <c r="E716" s="39">
        <v>30</v>
      </c>
      <c r="F716" s="39">
        <v>-10</v>
      </c>
      <c r="G716" s="39">
        <v>-20</v>
      </c>
      <c r="H716" s="39">
        <v>3000</v>
      </c>
      <c r="I716" s="44" t="s">
        <v>24</v>
      </c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24.75" customHeight="1">
      <c r="A717" s="71" t="s">
        <v>3599</v>
      </c>
      <c r="B717" s="42">
        <v>500</v>
      </c>
      <c r="C717" s="39">
        <v>30</v>
      </c>
      <c r="D717" s="39">
        <v>50</v>
      </c>
      <c r="E717" s="39">
        <v>0</v>
      </c>
      <c r="F717" s="39">
        <v>40</v>
      </c>
      <c r="G717" s="39">
        <v>30</v>
      </c>
      <c r="H717" s="42">
        <v>500</v>
      </c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24.75" customHeight="1">
      <c r="A718" s="71" t="s">
        <v>3600</v>
      </c>
      <c r="B718" s="42">
        <v>5000</v>
      </c>
      <c r="C718" s="39">
        <v>80</v>
      </c>
      <c r="D718" s="39">
        <v>30</v>
      </c>
      <c r="E718" s="39">
        <v>30</v>
      </c>
      <c r="F718" s="39">
        <v>50</v>
      </c>
      <c r="G718" s="39">
        <v>50</v>
      </c>
      <c r="H718" s="42">
        <v>5000</v>
      </c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24.75" customHeight="1">
      <c r="A719" s="71" t="s">
        <v>3601</v>
      </c>
      <c r="B719" s="39">
        <v>3500</v>
      </c>
      <c r="C719" s="39">
        <v>40</v>
      </c>
      <c r="D719" s="39">
        <v>50</v>
      </c>
      <c r="E719" s="39">
        <v>20</v>
      </c>
      <c r="F719" s="39">
        <v>10</v>
      </c>
      <c r="G719" s="39">
        <v>0</v>
      </c>
      <c r="H719" s="39">
        <v>3500</v>
      </c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24.75" customHeight="1">
      <c r="A720" s="71" t="s">
        <v>3602</v>
      </c>
      <c r="B720" s="42">
        <v>500</v>
      </c>
      <c r="C720" s="39">
        <v>20</v>
      </c>
      <c r="D720" s="39">
        <v>100</v>
      </c>
      <c r="E720" s="39">
        <v>0</v>
      </c>
      <c r="F720" s="39">
        <v>20</v>
      </c>
      <c r="G720" s="39">
        <v>0</v>
      </c>
      <c r="H720" s="42">
        <v>500</v>
      </c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24.75" customHeight="1">
      <c r="A721" s="72" t="s">
        <v>3603</v>
      </c>
      <c r="B721" s="74">
        <v>500</v>
      </c>
      <c r="C721" s="73">
        <v>30</v>
      </c>
      <c r="D721" s="73">
        <v>10</v>
      </c>
      <c r="E721" s="73">
        <v>10</v>
      </c>
      <c r="F721" s="73">
        <v>20</v>
      </c>
      <c r="G721" s="73">
        <v>10</v>
      </c>
      <c r="H721" s="74">
        <v>500</v>
      </c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24.75" customHeight="1">
      <c r="A722" s="69" t="s">
        <v>3604</v>
      </c>
      <c r="B722" s="70">
        <v>-4000</v>
      </c>
      <c r="C722" s="70">
        <v>-50</v>
      </c>
      <c r="D722" s="70">
        <v>10</v>
      </c>
      <c r="E722" s="70">
        <v>10</v>
      </c>
      <c r="F722" s="70">
        <v>20</v>
      </c>
      <c r="G722" s="70">
        <v>0</v>
      </c>
      <c r="H722" s="70">
        <v>-4000</v>
      </c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24.75" customHeight="1">
      <c r="A723" s="71" t="s">
        <v>3605</v>
      </c>
      <c r="B723" s="39">
        <v>600</v>
      </c>
      <c r="C723" s="39">
        <v>40</v>
      </c>
      <c r="D723" s="39">
        <v>10</v>
      </c>
      <c r="E723" s="39">
        <v>30</v>
      </c>
      <c r="F723" s="39">
        <v>-10</v>
      </c>
      <c r="G723" s="39">
        <v>0</v>
      </c>
      <c r="H723" s="39">
        <v>600</v>
      </c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24.75" customHeight="1">
      <c r="A724" s="71" t="s">
        <v>3606</v>
      </c>
      <c r="B724" s="42">
        <v>1500</v>
      </c>
      <c r="C724" s="39">
        <v>40</v>
      </c>
      <c r="D724" s="39">
        <v>0</v>
      </c>
      <c r="E724" s="39">
        <v>20</v>
      </c>
      <c r="F724" s="39">
        <v>0</v>
      </c>
      <c r="G724" s="39">
        <v>20</v>
      </c>
      <c r="H724" s="42">
        <v>1500</v>
      </c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24.75" customHeight="1">
      <c r="A725" s="71" t="s">
        <v>3607</v>
      </c>
      <c r="B725" s="39">
        <v>1000</v>
      </c>
      <c r="C725" s="39">
        <v>30</v>
      </c>
      <c r="D725" s="39">
        <v>0</v>
      </c>
      <c r="E725" s="39">
        <v>0</v>
      </c>
      <c r="F725" s="39">
        <v>-20</v>
      </c>
      <c r="G725" s="39">
        <v>0</v>
      </c>
      <c r="H725" s="39">
        <v>1000</v>
      </c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24.75" customHeight="1">
      <c r="A726" s="71" t="s">
        <v>3608</v>
      </c>
      <c r="B726" s="39">
        <v>500</v>
      </c>
      <c r="C726" s="39">
        <v>40</v>
      </c>
      <c r="D726" s="39">
        <v>0</v>
      </c>
      <c r="E726" s="39">
        <v>30</v>
      </c>
      <c r="F726" s="39">
        <v>20</v>
      </c>
      <c r="G726" s="39">
        <v>10</v>
      </c>
      <c r="H726" s="39">
        <v>500</v>
      </c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24.75" customHeight="1">
      <c r="A727" s="71" t="s">
        <v>3609</v>
      </c>
      <c r="B727" s="39">
        <v>-1000</v>
      </c>
      <c r="C727" s="39">
        <v>-50</v>
      </c>
      <c r="D727" s="39">
        <v>0</v>
      </c>
      <c r="E727" s="39">
        <v>30</v>
      </c>
      <c r="F727" s="39">
        <v>0</v>
      </c>
      <c r="G727" s="39">
        <v>-20</v>
      </c>
      <c r="H727" s="39">
        <v>-1000</v>
      </c>
      <c r="I727" s="41" t="s">
        <v>41</v>
      </c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24.75" customHeight="1">
      <c r="A728" s="71" t="s">
        <v>3610</v>
      </c>
      <c r="B728" s="39">
        <v>5000</v>
      </c>
      <c r="C728" s="39">
        <v>70</v>
      </c>
      <c r="D728" s="39">
        <v>50</v>
      </c>
      <c r="E728" s="39">
        <v>30</v>
      </c>
      <c r="F728" s="39">
        <v>30</v>
      </c>
      <c r="G728" s="39">
        <v>30</v>
      </c>
      <c r="H728" s="39">
        <v>5000</v>
      </c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24.75" customHeight="1">
      <c r="A729" s="71" t="s">
        <v>3611</v>
      </c>
      <c r="B729" s="42">
        <v>1000</v>
      </c>
      <c r="C729" s="39">
        <v>30</v>
      </c>
      <c r="D729" s="39">
        <v>100</v>
      </c>
      <c r="E729" s="39">
        <v>0</v>
      </c>
      <c r="F729" s="39">
        <v>-20</v>
      </c>
      <c r="G729" s="39">
        <v>-20</v>
      </c>
      <c r="H729" s="42">
        <v>1000</v>
      </c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24.75" customHeight="1">
      <c r="A730" s="71" t="s">
        <v>3612</v>
      </c>
      <c r="B730" s="42">
        <v>800</v>
      </c>
      <c r="C730" s="39">
        <v>40</v>
      </c>
      <c r="D730" s="39">
        <v>10</v>
      </c>
      <c r="E730" s="39">
        <v>0</v>
      </c>
      <c r="F730" s="39">
        <v>-10</v>
      </c>
      <c r="G730" s="39">
        <v>0</v>
      </c>
      <c r="H730" s="42">
        <v>800</v>
      </c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24.75" customHeight="1">
      <c r="A731" s="71" t="s">
        <v>3613</v>
      </c>
      <c r="B731" s="39">
        <v>1000</v>
      </c>
      <c r="C731" s="39">
        <v>80</v>
      </c>
      <c r="D731" s="39">
        <v>10</v>
      </c>
      <c r="E731" s="39">
        <v>30</v>
      </c>
      <c r="F731" s="39">
        <v>50</v>
      </c>
      <c r="G731" s="39">
        <v>40</v>
      </c>
      <c r="H731" s="39">
        <v>1000</v>
      </c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24.75" customHeight="1">
      <c r="A732" s="71" t="s">
        <v>3614</v>
      </c>
      <c r="B732" s="70">
        <v>1000</v>
      </c>
      <c r="C732" s="70">
        <v>10</v>
      </c>
      <c r="D732" s="70">
        <v>30</v>
      </c>
      <c r="E732" s="70">
        <v>0</v>
      </c>
      <c r="F732" s="70">
        <v>-30</v>
      </c>
      <c r="G732" s="70">
        <v>-30</v>
      </c>
      <c r="H732" s="70">
        <v>1000</v>
      </c>
      <c r="I732" s="32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24.75" customHeight="1">
      <c r="A733" s="71" t="s">
        <v>3615</v>
      </c>
      <c r="B733" s="39">
        <v>1000</v>
      </c>
      <c r="C733" s="39">
        <v>0</v>
      </c>
      <c r="D733" s="39">
        <v>100</v>
      </c>
      <c r="E733" s="39">
        <v>10</v>
      </c>
      <c r="F733" s="39">
        <v>30</v>
      </c>
      <c r="G733" s="39">
        <v>40</v>
      </c>
      <c r="H733" s="39">
        <v>1000</v>
      </c>
      <c r="I733" s="32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24.75" customHeight="1">
      <c r="A734" s="71" t="s">
        <v>3616</v>
      </c>
      <c r="B734" s="42">
        <v>800</v>
      </c>
      <c r="C734" s="39">
        <v>40</v>
      </c>
      <c r="D734" s="39">
        <v>30</v>
      </c>
      <c r="E734" s="39">
        <v>20</v>
      </c>
      <c r="F734" s="39">
        <v>-20</v>
      </c>
      <c r="G734" s="39">
        <v>-10</v>
      </c>
      <c r="H734" s="42">
        <v>800</v>
      </c>
      <c r="I734" s="32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24.75" customHeight="1">
      <c r="A735" s="71" t="s">
        <v>3617</v>
      </c>
      <c r="B735" s="39">
        <v>4000</v>
      </c>
      <c r="C735" s="39">
        <v>50</v>
      </c>
      <c r="D735" s="39">
        <v>10</v>
      </c>
      <c r="E735" s="39">
        <v>0</v>
      </c>
      <c r="F735" s="39">
        <v>-10</v>
      </c>
      <c r="G735" s="39">
        <v>0</v>
      </c>
      <c r="H735" s="39">
        <v>4000</v>
      </c>
      <c r="I735" s="32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24.75" customHeight="1">
      <c r="A736" s="71" t="s">
        <v>3618</v>
      </c>
      <c r="B736" s="39">
        <v>1000</v>
      </c>
      <c r="C736" s="39">
        <v>30</v>
      </c>
      <c r="D736" s="39">
        <v>10</v>
      </c>
      <c r="E736" s="39">
        <v>20</v>
      </c>
      <c r="F736" s="39">
        <v>50</v>
      </c>
      <c r="G736" s="39">
        <v>0</v>
      </c>
      <c r="H736" s="39">
        <v>1000</v>
      </c>
      <c r="I736" s="32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24.75" customHeight="1">
      <c r="A737" s="71" t="s">
        <v>3619</v>
      </c>
      <c r="B737" s="39">
        <v>1800</v>
      </c>
      <c r="C737" s="39">
        <v>40</v>
      </c>
      <c r="D737" s="39">
        <v>30</v>
      </c>
      <c r="E737" s="39">
        <v>30</v>
      </c>
      <c r="F737" s="39">
        <v>50</v>
      </c>
      <c r="G737" s="39">
        <v>30</v>
      </c>
      <c r="H737" s="39">
        <v>1800</v>
      </c>
      <c r="I737" s="32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24.75" customHeight="1">
      <c r="A738" s="71" t="s">
        <v>3620</v>
      </c>
      <c r="B738" s="39">
        <v>-1600</v>
      </c>
      <c r="C738" s="39">
        <v>-40</v>
      </c>
      <c r="D738" s="39">
        <v>30</v>
      </c>
      <c r="E738" s="39">
        <v>30</v>
      </c>
      <c r="F738" s="39">
        <v>0</v>
      </c>
      <c r="G738" s="39">
        <v>50</v>
      </c>
      <c r="H738" s="39">
        <v>-1600</v>
      </c>
      <c r="I738" s="32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24.75" customHeight="1">
      <c r="A739" s="71" t="s">
        <v>3621</v>
      </c>
      <c r="B739" s="42">
        <v>2000</v>
      </c>
      <c r="C739" s="39">
        <v>-50</v>
      </c>
      <c r="D739" s="39">
        <v>0</v>
      </c>
      <c r="E739" s="39">
        <v>10</v>
      </c>
      <c r="F739" s="39">
        <v>20</v>
      </c>
      <c r="G739" s="39">
        <v>-20</v>
      </c>
      <c r="H739" s="42">
        <v>2000</v>
      </c>
      <c r="I739" s="44" t="s">
        <v>24</v>
      </c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24.75" customHeight="1">
      <c r="A740" s="71" t="s">
        <v>3622</v>
      </c>
      <c r="B740" s="42">
        <v>500</v>
      </c>
      <c r="C740" s="39">
        <v>50</v>
      </c>
      <c r="D740" s="39">
        <v>30</v>
      </c>
      <c r="E740" s="39">
        <v>20</v>
      </c>
      <c r="F740" s="39">
        <v>-10</v>
      </c>
      <c r="G740" s="39">
        <v>20</v>
      </c>
      <c r="H740" s="42">
        <v>500</v>
      </c>
      <c r="I740" s="32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24.75" customHeight="1">
      <c r="A741" s="71" t="s">
        <v>3623</v>
      </c>
      <c r="B741" s="39">
        <v>1000</v>
      </c>
      <c r="C741" s="39">
        <v>40</v>
      </c>
      <c r="D741" s="39">
        <v>10</v>
      </c>
      <c r="E741" s="39">
        <v>0</v>
      </c>
      <c r="F741" s="39">
        <v>50</v>
      </c>
      <c r="G741" s="39">
        <v>0</v>
      </c>
      <c r="H741" s="39">
        <v>1000</v>
      </c>
      <c r="I741" s="32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24.75" customHeight="1">
      <c r="A742" s="71" t="s">
        <v>3624</v>
      </c>
      <c r="B742" s="42">
        <v>1000</v>
      </c>
      <c r="C742" s="39">
        <v>40</v>
      </c>
      <c r="D742" s="39">
        <v>10</v>
      </c>
      <c r="E742" s="39">
        <v>10</v>
      </c>
      <c r="F742" s="39">
        <v>50</v>
      </c>
      <c r="G742" s="39">
        <v>-20</v>
      </c>
      <c r="H742" s="42">
        <v>1000</v>
      </c>
      <c r="I742" s="32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24.75" customHeight="1">
      <c r="A743" s="71" t="s">
        <v>3625</v>
      </c>
      <c r="B743" s="74">
        <v>800</v>
      </c>
      <c r="C743" s="73">
        <v>50</v>
      </c>
      <c r="D743" s="73">
        <v>0</v>
      </c>
      <c r="E743" s="73">
        <v>20</v>
      </c>
      <c r="F743" s="73">
        <v>30</v>
      </c>
      <c r="G743" s="73">
        <v>50</v>
      </c>
      <c r="H743" s="74">
        <v>800</v>
      </c>
      <c r="I743" s="32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24.75" customHeight="1">
      <c r="A744" s="71" t="s">
        <v>3626</v>
      </c>
      <c r="B744" s="70">
        <v>500</v>
      </c>
      <c r="C744" s="70">
        <v>40</v>
      </c>
      <c r="D744" s="70">
        <v>0</v>
      </c>
      <c r="E744" s="70">
        <v>0</v>
      </c>
      <c r="F744" s="70">
        <v>40</v>
      </c>
      <c r="G744" s="70">
        <v>0</v>
      </c>
      <c r="H744" s="70">
        <v>500</v>
      </c>
      <c r="I744" s="32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24.75" customHeight="1">
      <c r="A745" s="71" t="s">
        <v>3627</v>
      </c>
      <c r="B745" s="39">
        <v>1300</v>
      </c>
      <c r="C745" s="39">
        <v>40</v>
      </c>
      <c r="D745" s="39">
        <v>0</v>
      </c>
      <c r="E745" s="39">
        <v>30</v>
      </c>
      <c r="F745" s="39">
        <v>50</v>
      </c>
      <c r="G745" s="39">
        <v>50</v>
      </c>
      <c r="H745" s="39">
        <v>1300</v>
      </c>
      <c r="I745" s="32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24.75" customHeight="1">
      <c r="A746" s="71" t="s">
        <v>3628</v>
      </c>
      <c r="B746" s="42">
        <v>2000</v>
      </c>
      <c r="C746" s="39">
        <v>0</v>
      </c>
      <c r="D746" s="39">
        <v>0</v>
      </c>
      <c r="E746" s="39">
        <v>30</v>
      </c>
      <c r="F746" s="39">
        <v>50</v>
      </c>
      <c r="G746" s="39">
        <v>0</v>
      </c>
      <c r="H746" s="42">
        <v>2000</v>
      </c>
      <c r="I746" s="32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24.75" customHeight="1">
      <c r="A747" s="71" t="s">
        <v>3629</v>
      </c>
      <c r="B747" s="39">
        <v>300</v>
      </c>
      <c r="C747" s="39">
        <v>10</v>
      </c>
      <c r="D747" s="39">
        <v>0</v>
      </c>
      <c r="E747" s="39">
        <v>10</v>
      </c>
      <c r="F747" s="39">
        <v>40</v>
      </c>
      <c r="G747" s="39">
        <v>20</v>
      </c>
      <c r="H747" s="39">
        <v>300</v>
      </c>
      <c r="I747" s="32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24.75" customHeight="1">
      <c r="A748" s="71" t="s">
        <v>3630</v>
      </c>
      <c r="B748" s="39">
        <v>1000</v>
      </c>
      <c r="C748" s="39">
        <v>-50</v>
      </c>
      <c r="D748" s="39">
        <v>10</v>
      </c>
      <c r="E748" s="39">
        <v>20</v>
      </c>
      <c r="F748" s="39">
        <v>0</v>
      </c>
      <c r="G748" s="39">
        <v>-20</v>
      </c>
      <c r="H748" s="39">
        <v>1000</v>
      </c>
      <c r="I748" s="41" t="s">
        <v>41</v>
      </c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24.75" customHeight="1">
      <c r="A749" s="71" t="s">
        <v>3631</v>
      </c>
      <c r="B749" s="39">
        <v>1000</v>
      </c>
      <c r="C749" s="39">
        <v>30</v>
      </c>
      <c r="D749" s="39">
        <v>10</v>
      </c>
      <c r="E749" s="39">
        <v>0</v>
      </c>
      <c r="F749" s="39">
        <v>10</v>
      </c>
      <c r="G749" s="39">
        <v>-20</v>
      </c>
      <c r="H749" s="39">
        <v>1000</v>
      </c>
      <c r="I749" s="32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24.75" customHeight="1">
      <c r="A750" s="71" t="s">
        <v>3632</v>
      </c>
      <c r="B750" s="39">
        <v>1200</v>
      </c>
      <c r="C750" s="39">
        <v>40</v>
      </c>
      <c r="D750" s="39">
        <v>0</v>
      </c>
      <c r="E750" s="39">
        <v>0</v>
      </c>
      <c r="F750" s="39">
        <v>30</v>
      </c>
      <c r="G750" s="39">
        <v>0</v>
      </c>
      <c r="H750" s="39">
        <v>1200</v>
      </c>
      <c r="I750" s="32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24.75" customHeight="1">
      <c r="A751" s="71" t="s">
        <v>3633</v>
      </c>
      <c r="B751" s="39">
        <v>5000</v>
      </c>
      <c r="C751" s="39">
        <v>80</v>
      </c>
      <c r="D751" s="39">
        <v>100</v>
      </c>
      <c r="E751" s="39">
        <v>0</v>
      </c>
      <c r="F751" s="39">
        <v>50</v>
      </c>
      <c r="G751" s="39">
        <v>50</v>
      </c>
      <c r="H751" s="39">
        <v>5000</v>
      </c>
      <c r="I751" s="32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24.75" customHeight="1">
      <c r="A752" s="71" t="s">
        <v>3634</v>
      </c>
      <c r="B752" s="42">
        <v>800</v>
      </c>
      <c r="C752" s="39">
        <v>60</v>
      </c>
      <c r="D752" s="39">
        <v>0</v>
      </c>
      <c r="E752" s="39">
        <v>0</v>
      </c>
      <c r="F752" s="39">
        <v>50</v>
      </c>
      <c r="G752" s="39">
        <v>20</v>
      </c>
      <c r="H752" s="42">
        <v>800</v>
      </c>
      <c r="I752" s="32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24.75" customHeight="1">
      <c r="A753" s="71" t="s">
        <v>3635</v>
      </c>
      <c r="B753" s="39">
        <v>1300</v>
      </c>
      <c r="C753" s="39">
        <v>40</v>
      </c>
      <c r="D753" s="39">
        <v>30</v>
      </c>
      <c r="E753" s="39">
        <v>30</v>
      </c>
      <c r="F753" s="39">
        <v>50</v>
      </c>
      <c r="G753" s="39">
        <v>50</v>
      </c>
      <c r="H753" s="39">
        <v>1300</v>
      </c>
      <c r="I753" s="32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24.75" customHeight="1">
      <c r="A754" s="71" t="s">
        <v>3636</v>
      </c>
      <c r="B754" s="42">
        <v>900</v>
      </c>
      <c r="C754" s="39">
        <v>40</v>
      </c>
      <c r="D754" s="39">
        <v>50</v>
      </c>
      <c r="E754" s="39">
        <v>30</v>
      </c>
      <c r="F754" s="39">
        <v>50</v>
      </c>
      <c r="G754" s="39">
        <v>50</v>
      </c>
      <c r="H754" s="42">
        <v>900</v>
      </c>
      <c r="I754" s="32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24.75" customHeight="1">
      <c r="A755" s="71" t="s">
        <v>3637</v>
      </c>
      <c r="B755" s="74">
        <v>1000</v>
      </c>
      <c r="C755" s="73">
        <v>20</v>
      </c>
      <c r="D755" s="73">
        <v>30</v>
      </c>
      <c r="E755" s="73">
        <v>0</v>
      </c>
      <c r="F755" s="73">
        <v>20</v>
      </c>
      <c r="G755" s="73">
        <v>40</v>
      </c>
      <c r="H755" s="74">
        <v>1000</v>
      </c>
      <c r="I755" s="32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24.75" customHeight="1">
      <c r="A756" s="71" t="s">
        <v>3638</v>
      </c>
      <c r="B756" s="70">
        <v>0</v>
      </c>
      <c r="C756" s="70">
        <v>0</v>
      </c>
      <c r="D756" s="70">
        <v>10</v>
      </c>
      <c r="E756" s="70">
        <v>0</v>
      </c>
      <c r="F756" s="70">
        <v>0</v>
      </c>
      <c r="G756" s="70">
        <v>0</v>
      </c>
      <c r="H756" s="70">
        <v>0</v>
      </c>
      <c r="I756" s="32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24.75" customHeight="1">
      <c r="A757" s="71" t="s">
        <v>3639</v>
      </c>
      <c r="B757" s="39">
        <v>800</v>
      </c>
      <c r="C757" s="39">
        <v>30</v>
      </c>
      <c r="D757" s="39">
        <v>10</v>
      </c>
      <c r="E757" s="39">
        <v>30</v>
      </c>
      <c r="F757" s="39">
        <v>50</v>
      </c>
      <c r="G757" s="39">
        <v>0</v>
      </c>
      <c r="H757" s="39">
        <v>800</v>
      </c>
      <c r="I757" s="32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24.75" customHeight="1">
      <c r="A758" s="71" t="s">
        <v>3640</v>
      </c>
      <c r="B758" s="42">
        <v>900</v>
      </c>
      <c r="C758" s="39">
        <v>40</v>
      </c>
      <c r="D758" s="39">
        <v>30</v>
      </c>
      <c r="E758" s="39">
        <v>30</v>
      </c>
      <c r="F758" s="39">
        <v>50</v>
      </c>
      <c r="G758" s="39">
        <v>50</v>
      </c>
      <c r="H758" s="42">
        <v>900</v>
      </c>
      <c r="I758" s="32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24.75" customHeight="1">
      <c r="A759" s="71" t="s">
        <v>3641</v>
      </c>
      <c r="B759" s="39">
        <v>2000</v>
      </c>
      <c r="C759" s="39">
        <v>40</v>
      </c>
      <c r="D759" s="39">
        <v>30</v>
      </c>
      <c r="E759" s="39">
        <v>10</v>
      </c>
      <c r="F759" s="39">
        <v>20</v>
      </c>
      <c r="G759" s="39">
        <v>-20</v>
      </c>
      <c r="H759" s="39">
        <v>2000</v>
      </c>
      <c r="I759" s="32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24.75" customHeight="1">
      <c r="A760" s="71" t="s">
        <v>3642</v>
      </c>
      <c r="B760" s="39">
        <v>1700</v>
      </c>
      <c r="C760" s="39">
        <v>70</v>
      </c>
      <c r="D760" s="39">
        <v>10</v>
      </c>
      <c r="E760" s="39">
        <v>0</v>
      </c>
      <c r="F760" s="39">
        <v>50</v>
      </c>
      <c r="G760" s="39">
        <v>10</v>
      </c>
      <c r="H760" s="39">
        <v>1700</v>
      </c>
      <c r="I760" s="32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24.75" customHeight="1">
      <c r="A761" s="71" t="s">
        <v>3643</v>
      </c>
      <c r="B761" s="42">
        <v>1500</v>
      </c>
      <c r="C761" s="39">
        <v>-50</v>
      </c>
      <c r="D761" s="39">
        <v>0</v>
      </c>
      <c r="E761" s="39">
        <v>0</v>
      </c>
      <c r="F761" s="39">
        <v>-10</v>
      </c>
      <c r="G761" s="39">
        <v>-20</v>
      </c>
      <c r="H761" s="42">
        <v>1500</v>
      </c>
      <c r="I761" s="44" t="s">
        <v>24</v>
      </c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24.75" customHeight="1">
      <c r="A762" s="71" t="s">
        <v>3644</v>
      </c>
      <c r="B762" s="39">
        <v>1000</v>
      </c>
      <c r="C762" s="39">
        <v>30</v>
      </c>
      <c r="D762" s="39">
        <v>10</v>
      </c>
      <c r="E762" s="39">
        <v>0</v>
      </c>
      <c r="F762" s="39">
        <v>-10</v>
      </c>
      <c r="G762" s="39">
        <v>50</v>
      </c>
      <c r="H762" s="39">
        <v>1000</v>
      </c>
      <c r="I762" s="32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24.75" customHeight="1">
      <c r="A763" s="71" t="s">
        <v>3645</v>
      </c>
      <c r="B763" s="42">
        <v>900</v>
      </c>
      <c r="C763" s="39">
        <v>40</v>
      </c>
      <c r="D763" s="39">
        <v>10</v>
      </c>
      <c r="E763" s="39">
        <v>30</v>
      </c>
      <c r="F763" s="39">
        <v>50</v>
      </c>
      <c r="G763" s="39">
        <v>50</v>
      </c>
      <c r="H763" s="42">
        <v>900</v>
      </c>
      <c r="I763" s="32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24.75" customHeight="1">
      <c r="A764" s="71" t="s">
        <v>3646</v>
      </c>
      <c r="B764" s="42">
        <v>1000</v>
      </c>
      <c r="C764" s="39">
        <v>50</v>
      </c>
      <c r="D764" s="39">
        <v>0</v>
      </c>
      <c r="E764" s="39">
        <v>10</v>
      </c>
      <c r="F764" s="39">
        <v>30</v>
      </c>
      <c r="G764" s="39">
        <v>40</v>
      </c>
      <c r="H764" s="42">
        <v>1000</v>
      </c>
      <c r="I764" s="32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24.75" customHeight="1">
      <c r="A765" s="71" t="s">
        <v>3647</v>
      </c>
      <c r="B765" s="39">
        <v>4500</v>
      </c>
      <c r="C765" s="39">
        <v>0</v>
      </c>
      <c r="D765" s="39">
        <v>0</v>
      </c>
      <c r="E765" s="39">
        <v>0</v>
      </c>
      <c r="F765" s="39">
        <v>0</v>
      </c>
      <c r="G765" s="39">
        <v>0</v>
      </c>
      <c r="H765" s="39">
        <v>4500</v>
      </c>
      <c r="I765" s="32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24.75" customHeight="1">
      <c r="A766" s="71" t="s">
        <v>3648</v>
      </c>
      <c r="B766" s="42">
        <v>200</v>
      </c>
      <c r="C766" s="39">
        <v>40</v>
      </c>
      <c r="D766" s="39">
        <v>0</v>
      </c>
      <c r="E766" s="39">
        <v>30</v>
      </c>
      <c r="F766" s="39">
        <v>40</v>
      </c>
      <c r="G766" s="39">
        <v>0</v>
      </c>
      <c r="H766" s="42">
        <v>200</v>
      </c>
      <c r="I766" s="32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24.75" customHeight="1">
      <c r="A767" s="71" t="s">
        <v>3649</v>
      </c>
      <c r="B767" s="74">
        <v>1800</v>
      </c>
      <c r="C767" s="73">
        <v>40</v>
      </c>
      <c r="D767" s="73">
        <v>0</v>
      </c>
      <c r="E767" s="73">
        <v>30</v>
      </c>
      <c r="F767" s="73">
        <v>50</v>
      </c>
      <c r="G767" s="73">
        <v>40</v>
      </c>
      <c r="H767" s="74">
        <v>1800</v>
      </c>
      <c r="I767" s="32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24.75" customHeight="1">
      <c r="A768" s="71" t="s">
        <v>3650</v>
      </c>
      <c r="B768" s="70">
        <v>200</v>
      </c>
      <c r="C768" s="70">
        <v>40</v>
      </c>
      <c r="D768" s="70">
        <v>0</v>
      </c>
      <c r="E768" s="70">
        <v>30</v>
      </c>
      <c r="F768" s="70">
        <v>40</v>
      </c>
      <c r="G768" s="70">
        <v>0</v>
      </c>
      <c r="H768" s="70">
        <v>200</v>
      </c>
      <c r="I768" s="32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24.75" customHeight="1">
      <c r="A769" s="71" t="s">
        <v>3651</v>
      </c>
      <c r="B769" s="39">
        <v>1000</v>
      </c>
      <c r="C769" s="39">
        <v>60</v>
      </c>
      <c r="D769" s="39">
        <v>10</v>
      </c>
      <c r="E769" s="39">
        <v>0</v>
      </c>
      <c r="F769" s="39">
        <v>20</v>
      </c>
      <c r="G769" s="39">
        <v>20</v>
      </c>
      <c r="H769" s="39">
        <v>1000</v>
      </c>
      <c r="I769" s="32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24.75" customHeight="1">
      <c r="A770" s="71" t="s">
        <v>3652</v>
      </c>
      <c r="B770" s="42">
        <v>0</v>
      </c>
      <c r="C770" s="39">
        <v>40</v>
      </c>
      <c r="D770" s="39">
        <v>0</v>
      </c>
      <c r="E770" s="39">
        <v>30</v>
      </c>
      <c r="F770" s="39">
        <v>30</v>
      </c>
      <c r="G770" s="39">
        <v>50</v>
      </c>
      <c r="H770" s="42">
        <v>0</v>
      </c>
      <c r="I770" s="32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24.75" customHeight="1">
      <c r="A771" s="71" t="s">
        <v>3653</v>
      </c>
      <c r="B771" s="39">
        <v>2000</v>
      </c>
      <c r="C771" s="39">
        <v>0</v>
      </c>
      <c r="D771" s="39">
        <v>0</v>
      </c>
      <c r="E771" s="39">
        <v>30</v>
      </c>
      <c r="F771" s="39">
        <v>10</v>
      </c>
      <c r="G771" s="39">
        <v>10</v>
      </c>
      <c r="H771" s="39">
        <v>2000</v>
      </c>
      <c r="I771" s="32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24.75" customHeight="1">
      <c r="A772" s="71" t="s">
        <v>3654</v>
      </c>
      <c r="B772" s="39">
        <v>1000</v>
      </c>
      <c r="C772" s="39">
        <v>30</v>
      </c>
      <c r="D772" s="39">
        <v>0</v>
      </c>
      <c r="E772" s="39">
        <v>10</v>
      </c>
      <c r="F772" s="39">
        <v>20</v>
      </c>
      <c r="G772" s="39">
        <v>40</v>
      </c>
      <c r="H772" s="39">
        <v>1000</v>
      </c>
      <c r="I772" s="32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24.75" customHeight="1">
      <c r="A773" s="71" t="s">
        <v>3655</v>
      </c>
      <c r="B773" s="39">
        <v>5000</v>
      </c>
      <c r="C773" s="39">
        <v>50</v>
      </c>
      <c r="D773" s="39">
        <v>30</v>
      </c>
      <c r="E773" s="39">
        <v>30</v>
      </c>
      <c r="F773" s="39">
        <v>50</v>
      </c>
      <c r="G773" s="39">
        <v>20</v>
      </c>
      <c r="H773" s="39">
        <v>5000</v>
      </c>
      <c r="I773" s="32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24.75" customHeight="1">
      <c r="A774" s="71" t="s">
        <v>3656</v>
      </c>
      <c r="B774" s="39">
        <v>-1000</v>
      </c>
      <c r="C774" s="39">
        <v>-50</v>
      </c>
      <c r="D774" s="39">
        <v>0</v>
      </c>
      <c r="E774" s="39">
        <v>30</v>
      </c>
      <c r="F774" s="39">
        <v>0</v>
      </c>
      <c r="G774" s="39">
        <v>-20</v>
      </c>
      <c r="H774" s="39">
        <v>-1000</v>
      </c>
      <c r="I774" s="41" t="s">
        <v>41</v>
      </c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24.75" customHeight="1">
      <c r="A775" s="71" t="s">
        <v>3657</v>
      </c>
      <c r="B775" s="42">
        <v>500</v>
      </c>
      <c r="C775" s="39">
        <v>50</v>
      </c>
      <c r="D775" s="39">
        <v>10</v>
      </c>
      <c r="E775" s="39">
        <v>30</v>
      </c>
      <c r="F775" s="39">
        <v>50</v>
      </c>
      <c r="G775" s="39">
        <v>30</v>
      </c>
      <c r="H775" s="42">
        <v>500</v>
      </c>
      <c r="I775" s="32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24.75" customHeight="1">
      <c r="A776" s="71" t="s">
        <v>3658</v>
      </c>
      <c r="B776" s="42">
        <v>3500</v>
      </c>
      <c r="C776" s="39">
        <v>40</v>
      </c>
      <c r="D776" s="39">
        <v>10</v>
      </c>
      <c r="E776" s="39">
        <v>20</v>
      </c>
      <c r="F776" s="39">
        <v>10</v>
      </c>
      <c r="G776" s="39">
        <v>0</v>
      </c>
      <c r="H776" s="42">
        <v>3500</v>
      </c>
      <c r="I776" s="32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24.75" customHeight="1">
      <c r="A777" s="71" t="s">
        <v>3659</v>
      </c>
      <c r="B777" s="39">
        <v>1200</v>
      </c>
      <c r="C777" s="39">
        <v>40</v>
      </c>
      <c r="D777" s="39">
        <v>10</v>
      </c>
      <c r="E777" s="39">
        <v>0</v>
      </c>
      <c r="F777" s="39">
        <v>30</v>
      </c>
      <c r="G777" s="39">
        <v>0</v>
      </c>
      <c r="H777" s="39">
        <v>1200</v>
      </c>
      <c r="I777" s="32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24.75" customHeight="1">
      <c r="A778" s="71" t="s">
        <v>3660</v>
      </c>
      <c r="B778" s="42">
        <v>1500</v>
      </c>
      <c r="C778" s="39">
        <v>50</v>
      </c>
      <c r="D778" s="39">
        <v>30</v>
      </c>
      <c r="E778" s="39">
        <v>0</v>
      </c>
      <c r="F778" s="39">
        <v>20</v>
      </c>
      <c r="G778" s="39">
        <v>20</v>
      </c>
      <c r="H778" s="42">
        <v>1500</v>
      </c>
      <c r="I778" s="32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24.75" customHeight="1">
      <c r="A779" s="71" t="s">
        <v>3661</v>
      </c>
      <c r="B779" s="74">
        <v>900</v>
      </c>
      <c r="C779" s="73">
        <v>40</v>
      </c>
      <c r="D779" s="73">
        <v>30</v>
      </c>
      <c r="E779" s="73">
        <v>30</v>
      </c>
      <c r="F779" s="73">
        <v>50</v>
      </c>
      <c r="G779" s="73">
        <v>50</v>
      </c>
      <c r="H779" s="74">
        <v>900</v>
      </c>
      <c r="I779" s="32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24.75" customHeight="1">
      <c r="A780" s="71" t="s">
        <v>3662</v>
      </c>
      <c r="B780" s="70">
        <v>1000</v>
      </c>
      <c r="C780" s="70">
        <v>40</v>
      </c>
      <c r="D780" s="70">
        <v>30</v>
      </c>
      <c r="E780" s="70">
        <v>10</v>
      </c>
      <c r="F780" s="70">
        <v>40</v>
      </c>
      <c r="G780" s="70">
        <v>-20</v>
      </c>
      <c r="H780" s="70">
        <v>1000</v>
      </c>
      <c r="I780" s="32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24.75" customHeight="1">
      <c r="A781" s="71" t="s">
        <v>3663</v>
      </c>
      <c r="B781" s="39">
        <v>1500</v>
      </c>
      <c r="C781" s="39">
        <v>50</v>
      </c>
      <c r="D781" s="39">
        <v>30</v>
      </c>
      <c r="E781" s="39">
        <v>10</v>
      </c>
      <c r="F781" s="39">
        <v>10</v>
      </c>
      <c r="G781" s="39">
        <v>10</v>
      </c>
      <c r="H781" s="39">
        <v>1500</v>
      </c>
      <c r="I781" s="32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24.75" customHeight="1">
      <c r="A782" s="71" t="s">
        <v>3664</v>
      </c>
      <c r="B782" s="42">
        <v>500</v>
      </c>
      <c r="C782" s="39">
        <v>20</v>
      </c>
      <c r="D782" s="39">
        <v>100</v>
      </c>
      <c r="E782" s="39">
        <v>0</v>
      </c>
      <c r="F782" s="39">
        <v>20</v>
      </c>
      <c r="G782" s="39">
        <v>0</v>
      </c>
      <c r="H782" s="42">
        <v>500</v>
      </c>
      <c r="I782" s="32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24.75" customHeight="1">
      <c r="A783" s="71" t="s">
        <v>3665</v>
      </c>
      <c r="B783" s="39">
        <v>5000</v>
      </c>
      <c r="C783" s="39">
        <v>50</v>
      </c>
      <c r="D783" s="39">
        <v>10</v>
      </c>
      <c r="E783" s="39">
        <v>30</v>
      </c>
      <c r="F783" s="39">
        <v>20</v>
      </c>
      <c r="G783" s="39">
        <v>20</v>
      </c>
      <c r="H783" s="39">
        <v>5000</v>
      </c>
      <c r="I783" s="32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24.75" customHeight="1">
      <c r="A784" s="71" t="s">
        <v>3666</v>
      </c>
      <c r="B784" s="39">
        <v>200</v>
      </c>
      <c r="C784" s="39">
        <v>40</v>
      </c>
      <c r="D784" s="39">
        <v>0</v>
      </c>
      <c r="E784" s="39">
        <v>0</v>
      </c>
      <c r="F784" s="39">
        <v>60</v>
      </c>
      <c r="G784" s="39">
        <v>40</v>
      </c>
      <c r="H784" s="39">
        <v>200</v>
      </c>
      <c r="I784" s="32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24.75" customHeight="1">
      <c r="A785" s="71" t="s">
        <v>3667</v>
      </c>
      <c r="B785" s="39">
        <v>-1000</v>
      </c>
      <c r="C785" s="39">
        <v>-50</v>
      </c>
      <c r="D785" s="39">
        <v>0</v>
      </c>
      <c r="E785" s="39">
        <v>30</v>
      </c>
      <c r="F785" s="39">
        <v>0</v>
      </c>
      <c r="G785" s="39">
        <v>-20</v>
      </c>
      <c r="H785" s="39">
        <v>-1000</v>
      </c>
      <c r="I785" s="41" t="s">
        <v>41</v>
      </c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24.75" customHeight="1">
      <c r="A786" s="71" t="s">
        <v>3668</v>
      </c>
      <c r="B786" s="39">
        <v>200</v>
      </c>
      <c r="C786" s="39">
        <v>40</v>
      </c>
      <c r="D786" s="39">
        <v>0</v>
      </c>
      <c r="E786" s="39">
        <v>30</v>
      </c>
      <c r="F786" s="39">
        <v>30</v>
      </c>
      <c r="G786" s="39">
        <v>30</v>
      </c>
      <c r="H786" s="39">
        <v>200</v>
      </c>
      <c r="I786" s="32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24.75" customHeight="1">
      <c r="A787" s="71" t="s">
        <v>3669</v>
      </c>
      <c r="B787" s="42">
        <v>300</v>
      </c>
      <c r="C787" s="39">
        <v>50</v>
      </c>
      <c r="D787" s="39">
        <v>0</v>
      </c>
      <c r="E787" s="39">
        <v>0</v>
      </c>
      <c r="F787" s="39">
        <v>40</v>
      </c>
      <c r="G787" s="39">
        <v>0</v>
      </c>
      <c r="H787" s="42">
        <v>300</v>
      </c>
      <c r="I787" s="32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24.75" customHeight="1">
      <c r="A788" s="71" t="s">
        <v>3670</v>
      </c>
      <c r="B788" s="42">
        <v>800</v>
      </c>
      <c r="C788" s="39">
        <v>50</v>
      </c>
      <c r="D788" s="39">
        <v>0</v>
      </c>
      <c r="E788" s="39">
        <v>20</v>
      </c>
      <c r="F788" s="39">
        <v>30</v>
      </c>
      <c r="G788" s="39">
        <v>50</v>
      </c>
      <c r="H788" s="42">
        <v>800</v>
      </c>
      <c r="I788" s="32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24.75" customHeight="1">
      <c r="A789" s="71" t="s">
        <v>3671</v>
      </c>
      <c r="B789" s="39">
        <v>1500</v>
      </c>
      <c r="C789" s="39">
        <v>30</v>
      </c>
      <c r="D789" s="39">
        <v>0</v>
      </c>
      <c r="E789" s="39">
        <v>0</v>
      </c>
      <c r="F789" s="39">
        <v>40</v>
      </c>
      <c r="G789" s="39">
        <v>-10</v>
      </c>
      <c r="H789" s="39">
        <v>1500</v>
      </c>
      <c r="I789" s="32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24.75" customHeight="1">
      <c r="A790" s="71" t="s">
        <v>3672</v>
      </c>
      <c r="B790" s="42">
        <v>20000</v>
      </c>
      <c r="C790" s="39">
        <v>-50</v>
      </c>
      <c r="D790" s="39">
        <v>10</v>
      </c>
      <c r="E790" s="39">
        <v>10</v>
      </c>
      <c r="F790" s="39">
        <v>30</v>
      </c>
      <c r="G790" s="39">
        <v>20</v>
      </c>
      <c r="H790" s="42">
        <v>20000</v>
      </c>
      <c r="I790" s="32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24.75" customHeight="1">
      <c r="A791" s="71" t="s">
        <v>3673</v>
      </c>
      <c r="B791" s="74">
        <v>1000</v>
      </c>
      <c r="C791" s="73">
        <v>60</v>
      </c>
      <c r="D791" s="73">
        <v>0</v>
      </c>
      <c r="E791" s="73">
        <v>0</v>
      </c>
      <c r="F791" s="73">
        <v>20</v>
      </c>
      <c r="G791" s="73">
        <v>20</v>
      </c>
      <c r="H791" s="74">
        <v>1000</v>
      </c>
      <c r="I791" s="32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24.75" customHeight="1">
      <c r="A792" s="71" t="s">
        <v>3674</v>
      </c>
      <c r="B792" s="70">
        <v>0</v>
      </c>
      <c r="C792" s="70">
        <v>0</v>
      </c>
      <c r="D792" s="70">
        <v>10</v>
      </c>
      <c r="E792" s="70">
        <v>0</v>
      </c>
      <c r="F792" s="70">
        <v>0</v>
      </c>
      <c r="G792" s="70">
        <v>0</v>
      </c>
      <c r="H792" s="70">
        <v>0</v>
      </c>
      <c r="I792" s="32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24.75" customHeight="1">
      <c r="A793" s="71" t="s">
        <v>3675</v>
      </c>
      <c r="B793" s="39">
        <v>800</v>
      </c>
      <c r="C793" s="39">
        <v>30</v>
      </c>
      <c r="D793" s="39">
        <v>10</v>
      </c>
      <c r="E793" s="39">
        <v>30</v>
      </c>
      <c r="F793" s="39">
        <v>50</v>
      </c>
      <c r="G793" s="39">
        <v>0</v>
      </c>
      <c r="H793" s="39">
        <v>800</v>
      </c>
      <c r="I793" s="32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24.75" customHeight="1">
      <c r="A794" s="71" t="s">
        <v>3676</v>
      </c>
      <c r="B794" s="42">
        <v>900</v>
      </c>
      <c r="C794" s="39">
        <v>40</v>
      </c>
      <c r="D794" s="39">
        <v>30</v>
      </c>
      <c r="E794" s="39">
        <v>30</v>
      </c>
      <c r="F794" s="39">
        <v>50</v>
      </c>
      <c r="G794" s="39">
        <v>50</v>
      </c>
      <c r="H794" s="42">
        <v>900</v>
      </c>
      <c r="I794" s="32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24.75" customHeight="1">
      <c r="A795" s="71" t="s">
        <v>3677</v>
      </c>
      <c r="B795" s="39">
        <v>2000</v>
      </c>
      <c r="C795" s="39">
        <v>40</v>
      </c>
      <c r="D795" s="39">
        <v>30</v>
      </c>
      <c r="E795" s="39">
        <v>10</v>
      </c>
      <c r="F795" s="39">
        <v>20</v>
      </c>
      <c r="G795" s="39">
        <v>-20</v>
      </c>
      <c r="H795" s="39">
        <v>2000</v>
      </c>
      <c r="I795" s="32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24.75" customHeight="1">
      <c r="A796" s="71" t="s">
        <v>3678</v>
      </c>
      <c r="B796" s="39">
        <v>1700</v>
      </c>
      <c r="C796" s="39">
        <v>70</v>
      </c>
      <c r="D796" s="39">
        <v>10</v>
      </c>
      <c r="E796" s="39">
        <v>0</v>
      </c>
      <c r="F796" s="39">
        <v>50</v>
      </c>
      <c r="G796" s="39">
        <v>10</v>
      </c>
      <c r="H796" s="39">
        <v>1700</v>
      </c>
      <c r="I796" s="32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24.75" customHeight="1">
      <c r="A797" s="71" t="s">
        <v>3679</v>
      </c>
      <c r="B797" s="42">
        <v>1500</v>
      </c>
      <c r="C797" s="39">
        <v>-50</v>
      </c>
      <c r="D797" s="39">
        <v>0</v>
      </c>
      <c r="E797" s="39">
        <v>0</v>
      </c>
      <c r="F797" s="39">
        <v>-10</v>
      </c>
      <c r="G797" s="39">
        <v>-20</v>
      </c>
      <c r="H797" s="42">
        <v>1500</v>
      </c>
      <c r="I797" s="44" t="s">
        <v>24</v>
      </c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24.75" customHeight="1">
      <c r="A798" s="71" t="s">
        <v>3680</v>
      </c>
      <c r="B798" s="39">
        <v>1000</v>
      </c>
      <c r="C798" s="39">
        <v>30</v>
      </c>
      <c r="D798" s="39">
        <v>10</v>
      </c>
      <c r="E798" s="39">
        <v>0</v>
      </c>
      <c r="F798" s="39">
        <v>-10</v>
      </c>
      <c r="G798" s="39">
        <v>50</v>
      </c>
      <c r="H798" s="39">
        <v>1000</v>
      </c>
      <c r="I798" s="32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24.75" customHeight="1">
      <c r="A799" s="71" t="s">
        <v>3681</v>
      </c>
      <c r="B799" s="42">
        <v>900</v>
      </c>
      <c r="C799" s="39">
        <v>40</v>
      </c>
      <c r="D799" s="39">
        <v>10</v>
      </c>
      <c r="E799" s="39">
        <v>30</v>
      </c>
      <c r="F799" s="39">
        <v>50</v>
      </c>
      <c r="G799" s="39">
        <v>50</v>
      </c>
      <c r="H799" s="42">
        <v>900</v>
      </c>
      <c r="I799" s="32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24.75" customHeight="1">
      <c r="A800" s="71" t="s">
        <v>3682</v>
      </c>
      <c r="B800" s="42">
        <v>1000</v>
      </c>
      <c r="C800" s="39">
        <v>50</v>
      </c>
      <c r="D800" s="39">
        <v>0</v>
      </c>
      <c r="E800" s="39">
        <v>10</v>
      </c>
      <c r="F800" s="39">
        <v>30</v>
      </c>
      <c r="G800" s="39">
        <v>40</v>
      </c>
      <c r="H800" s="42">
        <v>1000</v>
      </c>
      <c r="I800" s="32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24.75" customHeight="1">
      <c r="A801" s="71" t="s">
        <v>3683</v>
      </c>
      <c r="B801" s="39">
        <v>4500</v>
      </c>
      <c r="C801" s="39">
        <v>0</v>
      </c>
      <c r="D801" s="39">
        <v>0</v>
      </c>
      <c r="E801" s="39">
        <v>0</v>
      </c>
      <c r="F801" s="39">
        <v>0</v>
      </c>
      <c r="G801" s="39">
        <v>0</v>
      </c>
      <c r="H801" s="39">
        <v>4500</v>
      </c>
      <c r="I801" s="32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24.75" customHeight="1">
      <c r="A802" s="71" t="s">
        <v>3684</v>
      </c>
      <c r="B802" s="42">
        <v>200</v>
      </c>
      <c r="C802" s="39">
        <v>40</v>
      </c>
      <c r="D802" s="39">
        <v>0</v>
      </c>
      <c r="E802" s="39">
        <v>30</v>
      </c>
      <c r="F802" s="39">
        <v>40</v>
      </c>
      <c r="G802" s="39">
        <v>0</v>
      </c>
      <c r="H802" s="42">
        <v>200</v>
      </c>
      <c r="I802" s="32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24.75" customHeight="1">
      <c r="A803" s="71" t="s">
        <v>3685</v>
      </c>
      <c r="B803" s="74">
        <v>1800</v>
      </c>
      <c r="C803" s="73">
        <v>40</v>
      </c>
      <c r="D803" s="73">
        <v>0</v>
      </c>
      <c r="E803" s="73">
        <v>30</v>
      </c>
      <c r="F803" s="73">
        <v>50</v>
      </c>
      <c r="G803" s="73">
        <v>40</v>
      </c>
      <c r="H803" s="74">
        <v>1800</v>
      </c>
      <c r="I803" s="32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24.75" customHeight="1">
      <c r="A804" s="71" t="s">
        <v>3686</v>
      </c>
      <c r="B804" s="70">
        <v>200</v>
      </c>
      <c r="C804" s="70">
        <v>40</v>
      </c>
      <c r="D804" s="70">
        <v>0</v>
      </c>
      <c r="E804" s="70">
        <v>30</v>
      </c>
      <c r="F804" s="70">
        <v>40</v>
      </c>
      <c r="G804" s="70">
        <v>0</v>
      </c>
      <c r="H804" s="70">
        <v>200</v>
      </c>
      <c r="I804" s="32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24.75" customHeight="1">
      <c r="A805" s="71" t="s">
        <v>3687</v>
      </c>
      <c r="B805" s="39">
        <v>1000</v>
      </c>
      <c r="C805" s="39">
        <v>60</v>
      </c>
      <c r="D805" s="39">
        <v>10</v>
      </c>
      <c r="E805" s="39">
        <v>0</v>
      </c>
      <c r="F805" s="39">
        <v>20</v>
      </c>
      <c r="G805" s="39">
        <v>20</v>
      </c>
      <c r="H805" s="39">
        <v>1000</v>
      </c>
      <c r="I805" s="32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24.75" customHeight="1">
      <c r="A806" s="71" t="s">
        <v>3688</v>
      </c>
      <c r="B806" s="42">
        <v>0</v>
      </c>
      <c r="C806" s="39">
        <v>40</v>
      </c>
      <c r="D806" s="39">
        <v>0</v>
      </c>
      <c r="E806" s="39">
        <v>30</v>
      </c>
      <c r="F806" s="39">
        <v>30</v>
      </c>
      <c r="G806" s="39">
        <v>50</v>
      </c>
      <c r="H806" s="42">
        <v>0</v>
      </c>
      <c r="I806" s="32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24.75" customHeight="1">
      <c r="A807" s="71" t="s">
        <v>3689</v>
      </c>
      <c r="B807" s="39">
        <v>2000</v>
      </c>
      <c r="C807" s="39">
        <v>0</v>
      </c>
      <c r="D807" s="39">
        <v>0</v>
      </c>
      <c r="E807" s="39">
        <v>30</v>
      </c>
      <c r="F807" s="39">
        <v>10</v>
      </c>
      <c r="G807" s="39">
        <v>10</v>
      </c>
      <c r="H807" s="39">
        <v>2000</v>
      </c>
      <c r="I807" s="32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24.75" customHeight="1">
      <c r="A808" s="71" t="s">
        <v>3690</v>
      </c>
      <c r="B808" s="39">
        <v>1000</v>
      </c>
      <c r="C808" s="39">
        <v>30</v>
      </c>
      <c r="D808" s="39">
        <v>0</v>
      </c>
      <c r="E808" s="39">
        <v>10</v>
      </c>
      <c r="F808" s="39">
        <v>20</v>
      </c>
      <c r="G808" s="39">
        <v>40</v>
      </c>
      <c r="H808" s="39">
        <v>1000</v>
      </c>
      <c r="I808" s="32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24.75" customHeight="1">
      <c r="A809" s="71" t="s">
        <v>3691</v>
      </c>
      <c r="B809" s="39">
        <v>5000</v>
      </c>
      <c r="C809" s="39">
        <v>50</v>
      </c>
      <c r="D809" s="39">
        <v>30</v>
      </c>
      <c r="E809" s="39">
        <v>30</v>
      </c>
      <c r="F809" s="39">
        <v>50</v>
      </c>
      <c r="G809" s="39">
        <v>20</v>
      </c>
      <c r="H809" s="39">
        <v>5000</v>
      </c>
      <c r="I809" s="32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24.75" customHeight="1">
      <c r="A810" s="71" t="s">
        <v>3692</v>
      </c>
      <c r="B810" s="39">
        <v>-1000</v>
      </c>
      <c r="C810" s="39">
        <v>-50</v>
      </c>
      <c r="D810" s="39">
        <v>0</v>
      </c>
      <c r="E810" s="39">
        <v>30</v>
      </c>
      <c r="F810" s="39">
        <v>0</v>
      </c>
      <c r="G810" s="39">
        <v>-20</v>
      </c>
      <c r="H810" s="39">
        <v>-1000</v>
      </c>
      <c r="I810" s="41" t="s">
        <v>41</v>
      </c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24.75" customHeight="1">
      <c r="A811" s="71" t="s">
        <v>3693</v>
      </c>
      <c r="B811" s="42">
        <v>500</v>
      </c>
      <c r="C811" s="39">
        <v>50</v>
      </c>
      <c r="D811" s="39">
        <v>10</v>
      </c>
      <c r="E811" s="39">
        <v>30</v>
      </c>
      <c r="F811" s="39">
        <v>50</v>
      </c>
      <c r="G811" s="39">
        <v>30</v>
      </c>
      <c r="H811" s="42">
        <v>500</v>
      </c>
      <c r="I811" s="32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24.75" customHeight="1">
      <c r="A812" s="71" t="s">
        <v>3694</v>
      </c>
      <c r="B812" s="42">
        <v>3500</v>
      </c>
      <c r="C812" s="39">
        <v>40</v>
      </c>
      <c r="D812" s="39">
        <v>10</v>
      </c>
      <c r="E812" s="39">
        <v>20</v>
      </c>
      <c r="F812" s="39">
        <v>10</v>
      </c>
      <c r="G812" s="39">
        <v>0</v>
      </c>
      <c r="H812" s="42">
        <v>3500</v>
      </c>
      <c r="I812" s="32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24.75" customHeight="1">
      <c r="A813" s="71" t="s">
        <v>3695</v>
      </c>
      <c r="B813" s="39">
        <v>1200</v>
      </c>
      <c r="C813" s="39">
        <v>40</v>
      </c>
      <c r="D813" s="39">
        <v>10</v>
      </c>
      <c r="E813" s="39">
        <v>0</v>
      </c>
      <c r="F813" s="39">
        <v>30</v>
      </c>
      <c r="G813" s="39">
        <v>0</v>
      </c>
      <c r="H813" s="39">
        <v>1200</v>
      </c>
      <c r="I813" s="32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24.75" customHeight="1">
      <c r="A814" s="71" t="s">
        <v>3696</v>
      </c>
      <c r="B814" s="42">
        <v>1500</v>
      </c>
      <c r="C814" s="39">
        <v>50</v>
      </c>
      <c r="D814" s="39">
        <v>30</v>
      </c>
      <c r="E814" s="39">
        <v>0</v>
      </c>
      <c r="F814" s="39">
        <v>20</v>
      </c>
      <c r="G814" s="39">
        <v>20</v>
      </c>
      <c r="H814" s="42">
        <v>1500</v>
      </c>
      <c r="I814" s="32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24.75" customHeight="1">
      <c r="A815" s="71" t="s">
        <v>3697</v>
      </c>
      <c r="B815" s="74">
        <v>900</v>
      </c>
      <c r="C815" s="73">
        <v>40</v>
      </c>
      <c r="D815" s="73">
        <v>30</v>
      </c>
      <c r="E815" s="73">
        <v>30</v>
      </c>
      <c r="F815" s="73">
        <v>50</v>
      </c>
      <c r="G815" s="73">
        <v>50</v>
      </c>
      <c r="H815" s="74">
        <v>900</v>
      </c>
      <c r="I815" s="32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24.75" customHeight="1">
      <c r="A816" s="71" t="s">
        <v>3698</v>
      </c>
      <c r="B816" s="70">
        <v>-4000</v>
      </c>
      <c r="C816" s="70">
        <v>-50</v>
      </c>
      <c r="D816" s="70">
        <v>10</v>
      </c>
      <c r="E816" s="70">
        <v>10</v>
      </c>
      <c r="F816" s="70">
        <v>20</v>
      </c>
      <c r="G816" s="70">
        <v>0</v>
      </c>
      <c r="H816" s="70">
        <v>-4000</v>
      </c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24.75" customHeight="1">
      <c r="A817" s="71" t="s">
        <v>3699</v>
      </c>
      <c r="B817" s="39">
        <v>600</v>
      </c>
      <c r="C817" s="39">
        <v>40</v>
      </c>
      <c r="D817" s="39">
        <v>10</v>
      </c>
      <c r="E817" s="39">
        <v>30</v>
      </c>
      <c r="F817" s="39">
        <v>-10</v>
      </c>
      <c r="G817" s="39">
        <v>0</v>
      </c>
      <c r="H817" s="39">
        <v>600</v>
      </c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24.75" customHeight="1">
      <c r="A818" s="71" t="s">
        <v>3700</v>
      </c>
      <c r="B818" s="42">
        <v>1500</v>
      </c>
      <c r="C818" s="39">
        <v>40</v>
      </c>
      <c r="D818" s="39">
        <v>0</v>
      </c>
      <c r="E818" s="39">
        <v>20</v>
      </c>
      <c r="F818" s="39">
        <v>0</v>
      </c>
      <c r="G818" s="39">
        <v>20</v>
      </c>
      <c r="H818" s="42">
        <v>1500</v>
      </c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24.75" customHeight="1">
      <c r="A819" s="71" t="s">
        <v>3701</v>
      </c>
      <c r="B819" s="39">
        <v>1000</v>
      </c>
      <c r="C819" s="39">
        <v>30</v>
      </c>
      <c r="D819" s="39">
        <v>0</v>
      </c>
      <c r="E819" s="39">
        <v>0</v>
      </c>
      <c r="F819" s="39">
        <v>-20</v>
      </c>
      <c r="G819" s="39">
        <v>0</v>
      </c>
      <c r="H819" s="39">
        <v>1000</v>
      </c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24.75" customHeight="1">
      <c r="A820" s="71" t="s">
        <v>3702</v>
      </c>
      <c r="B820" s="39">
        <v>500</v>
      </c>
      <c r="C820" s="39">
        <v>40</v>
      </c>
      <c r="D820" s="39">
        <v>0</v>
      </c>
      <c r="E820" s="39">
        <v>30</v>
      </c>
      <c r="F820" s="39">
        <v>20</v>
      </c>
      <c r="G820" s="39">
        <v>10</v>
      </c>
      <c r="H820" s="39">
        <v>500</v>
      </c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24.75" customHeight="1">
      <c r="A821" s="71" t="s">
        <v>3703</v>
      </c>
      <c r="B821" s="39">
        <v>-1000</v>
      </c>
      <c r="C821" s="39">
        <v>-50</v>
      </c>
      <c r="D821" s="39">
        <v>0</v>
      </c>
      <c r="E821" s="39">
        <v>30</v>
      </c>
      <c r="F821" s="39">
        <v>0</v>
      </c>
      <c r="G821" s="39">
        <v>-20</v>
      </c>
      <c r="H821" s="39">
        <v>-1000</v>
      </c>
      <c r="I821" s="41" t="s">
        <v>41</v>
      </c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24.75" customHeight="1">
      <c r="A822" s="71" t="s">
        <v>3704</v>
      </c>
      <c r="B822" s="39">
        <v>5000</v>
      </c>
      <c r="C822" s="39">
        <v>70</v>
      </c>
      <c r="D822" s="39">
        <v>50</v>
      </c>
      <c r="E822" s="39">
        <v>30</v>
      </c>
      <c r="F822" s="39">
        <v>30</v>
      </c>
      <c r="G822" s="39">
        <v>30</v>
      </c>
      <c r="H822" s="39">
        <v>5000</v>
      </c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24.75" customHeight="1">
      <c r="A823" s="71" t="s">
        <v>3705</v>
      </c>
      <c r="B823" s="42">
        <v>1000</v>
      </c>
      <c r="C823" s="39">
        <v>30</v>
      </c>
      <c r="D823" s="39">
        <v>100</v>
      </c>
      <c r="E823" s="39">
        <v>0</v>
      </c>
      <c r="F823" s="39">
        <v>-20</v>
      </c>
      <c r="G823" s="39">
        <v>-20</v>
      </c>
      <c r="H823" s="42">
        <v>1000</v>
      </c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24.75" customHeight="1">
      <c r="A824" s="71" t="s">
        <v>3706</v>
      </c>
      <c r="B824" s="42">
        <v>800</v>
      </c>
      <c r="C824" s="39">
        <v>40</v>
      </c>
      <c r="D824" s="39">
        <v>10</v>
      </c>
      <c r="E824" s="39">
        <v>0</v>
      </c>
      <c r="F824" s="39">
        <v>-10</v>
      </c>
      <c r="G824" s="39">
        <v>0</v>
      </c>
      <c r="H824" s="42">
        <v>800</v>
      </c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24.75" customHeight="1">
      <c r="A825" s="71" t="s">
        <v>3707</v>
      </c>
      <c r="B825" s="39">
        <v>1000</v>
      </c>
      <c r="C825" s="39">
        <v>80</v>
      </c>
      <c r="D825" s="39">
        <v>10</v>
      </c>
      <c r="E825" s="39">
        <v>30</v>
      </c>
      <c r="F825" s="39">
        <v>50</v>
      </c>
      <c r="G825" s="39">
        <v>40</v>
      </c>
      <c r="H825" s="39">
        <v>1000</v>
      </c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24.75" customHeight="1">
      <c r="A826" s="71" t="s">
        <v>3708</v>
      </c>
      <c r="B826" s="70">
        <v>500</v>
      </c>
      <c r="C826" s="70">
        <v>50</v>
      </c>
      <c r="D826" s="70">
        <v>10</v>
      </c>
      <c r="E826" s="70">
        <v>30</v>
      </c>
      <c r="F826" s="70">
        <v>50</v>
      </c>
      <c r="G826" s="70">
        <v>30</v>
      </c>
      <c r="H826" s="70">
        <v>500</v>
      </c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24.75" customHeight="1">
      <c r="A827" s="71" t="s">
        <v>3709</v>
      </c>
      <c r="B827" s="39">
        <v>3500</v>
      </c>
      <c r="C827" s="39">
        <v>40</v>
      </c>
      <c r="D827" s="39">
        <v>10</v>
      </c>
      <c r="E827" s="39">
        <v>20</v>
      </c>
      <c r="F827" s="39">
        <v>10</v>
      </c>
      <c r="G827" s="39">
        <v>0</v>
      </c>
      <c r="H827" s="39">
        <v>3500</v>
      </c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24.75" customHeight="1">
      <c r="A828" s="71" t="s">
        <v>3710</v>
      </c>
      <c r="B828" s="42">
        <v>1200</v>
      </c>
      <c r="C828" s="39">
        <v>40</v>
      </c>
      <c r="D828" s="39">
        <v>10</v>
      </c>
      <c r="E828" s="39">
        <v>0</v>
      </c>
      <c r="F828" s="39">
        <v>30</v>
      </c>
      <c r="G828" s="39">
        <v>0</v>
      </c>
      <c r="H828" s="42">
        <v>1200</v>
      </c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24.75" customHeight="1">
      <c r="A829" s="71" t="s">
        <v>3711</v>
      </c>
      <c r="B829" s="39">
        <v>1500</v>
      </c>
      <c r="C829" s="39">
        <v>50</v>
      </c>
      <c r="D829" s="39">
        <v>30</v>
      </c>
      <c r="E829" s="39">
        <v>0</v>
      </c>
      <c r="F829" s="39">
        <v>20</v>
      </c>
      <c r="G829" s="39">
        <v>20</v>
      </c>
      <c r="H829" s="39">
        <v>1500</v>
      </c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24.75" customHeight="1">
      <c r="A830" s="71" t="s">
        <v>3712</v>
      </c>
      <c r="B830" s="39">
        <v>900</v>
      </c>
      <c r="C830" s="39">
        <v>40</v>
      </c>
      <c r="D830" s="39">
        <v>30</v>
      </c>
      <c r="E830" s="39">
        <v>30</v>
      </c>
      <c r="F830" s="39">
        <v>50</v>
      </c>
      <c r="G830" s="39">
        <v>50</v>
      </c>
      <c r="H830" s="39">
        <v>900</v>
      </c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24.75" customHeight="1">
      <c r="A831" s="71" t="s">
        <v>3713</v>
      </c>
      <c r="B831" s="39">
        <v>-1000</v>
      </c>
      <c r="C831" s="39">
        <v>-50</v>
      </c>
      <c r="D831" s="39">
        <v>0</v>
      </c>
      <c r="E831" s="39">
        <v>30</v>
      </c>
      <c r="F831" s="39">
        <v>0</v>
      </c>
      <c r="G831" s="39">
        <v>-20</v>
      </c>
      <c r="H831" s="39">
        <v>-1000</v>
      </c>
      <c r="I831" s="41" t="s">
        <v>41</v>
      </c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24.75" customHeight="1">
      <c r="A832" s="71" t="s">
        <v>3714</v>
      </c>
      <c r="B832" s="39">
        <v>1500</v>
      </c>
      <c r="C832" s="39">
        <v>50</v>
      </c>
      <c r="D832" s="39">
        <v>30</v>
      </c>
      <c r="E832" s="39">
        <v>10</v>
      </c>
      <c r="F832" s="39">
        <v>10</v>
      </c>
      <c r="G832" s="39">
        <v>10</v>
      </c>
      <c r="H832" s="39">
        <v>1500</v>
      </c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24.75" customHeight="1">
      <c r="A833" s="71" t="s">
        <v>3715</v>
      </c>
      <c r="B833" s="42">
        <v>500</v>
      </c>
      <c r="C833" s="39">
        <v>20</v>
      </c>
      <c r="D833" s="39">
        <v>100</v>
      </c>
      <c r="E833" s="39">
        <v>0</v>
      </c>
      <c r="F833" s="39">
        <v>20</v>
      </c>
      <c r="G833" s="39">
        <v>0</v>
      </c>
      <c r="H833" s="42">
        <v>500</v>
      </c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24.75" customHeight="1">
      <c r="A834" s="71" t="s">
        <v>3716</v>
      </c>
      <c r="B834" s="42">
        <v>5000</v>
      </c>
      <c r="C834" s="39">
        <v>50</v>
      </c>
      <c r="D834" s="39">
        <v>10</v>
      </c>
      <c r="E834" s="39">
        <v>30</v>
      </c>
      <c r="F834" s="39">
        <v>20</v>
      </c>
      <c r="G834" s="39">
        <v>20</v>
      </c>
      <c r="H834" s="42">
        <v>5000</v>
      </c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24.75" customHeight="1">
      <c r="A835" s="71" t="s">
        <v>3717</v>
      </c>
      <c r="B835" s="39">
        <v>40000</v>
      </c>
      <c r="C835" s="39">
        <v>40</v>
      </c>
      <c r="D835" s="39">
        <v>0</v>
      </c>
      <c r="E835" s="39">
        <v>0</v>
      </c>
      <c r="F835" s="39">
        <v>60</v>
      </c>
      <c r="G835" s="39">
        <v>40</v>
      </c>
      <c r="H835" s="39">
        <v>40000</v>
      </c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24.75" customHeight="1">
      <c r="A836" s="71" t="s">
        <v>3718</v>
      </c>
      <c r="B836" s="42">
        <v>4000</v>
      </c>
      <c r="C836" s="39">
        <v>50</v>
      </c>
      <c r="D836" s="39">
        <v>50</v>
      </c>
      <c r="E836" s="39">
        <v>0</v>
      </c>
      <c r="F836" s="39">
        <v>-10</v>
      </c>
      <c r="G836" s="39">
        <v>0</v>
      </c>
      <c r="H836" s="42">
        <v>4000</v>
      </c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24.75" customHeight="1">
      <c r="A837" s="71" t="s">
        <v>3719</v>
      </c>
      <c r="B837" s="74">
        <v>1800</v>
      </c>
      <c r="C837" s="73">
        <v>40</v>
      </c>
      <c r="D837" s="73">
        <v>70</v>
      </c>
      <c r="E837" s="73">
        <v>30</v>
      </c>
      <c r="F837" s="73">
        <v>50</v>
      </c>
      <c r="G837" s="73">
        <v>30</v>
      </c>
      <c r="H837" s="74">
        <v>1800</v>
      </c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24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24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24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24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24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24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24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24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24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24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24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24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24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24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24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24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24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24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24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24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24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24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24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24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24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24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24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24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24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24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24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24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24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24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24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24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24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24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24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24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24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24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24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24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24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24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24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24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24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24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24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24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24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24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24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24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24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24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24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24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24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24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24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24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24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24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24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24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24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24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24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24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24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24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24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24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24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24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24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24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24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24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24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24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24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24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24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24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24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24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24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24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24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24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24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24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24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24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24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24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24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24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24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24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24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24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24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24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24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24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24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24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24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24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24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24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24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24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24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24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24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24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24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24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24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24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24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24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24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24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24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24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24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24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24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24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24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24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24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24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24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24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24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24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24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24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24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24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24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24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24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24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24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24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24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24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24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24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24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24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24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24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24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autoFilter ref="A1:I73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30"/>
  <sheetViews>
    <sheetView workbookViewId="0"/>
  </sheetViews>
  <sheetFormatPr baseColWidth="10" defaultColWidth="12.59765625" defaultRowHeight="15" customHeight="1"/>
  <sheetData>
    <row r="1" spans="1:20">
      <c r="A1" s="1" t="s">
        <v>3374</v>
      </c>
      <c r="B1" s="1" t="s">
        <v>3375</v>
      </c>
      <c r="C1" s="1" t="s">
        <v>3376</v>
      </c>
      <c r="D1" s="1" t="s">
        <v>3720</v>
      </c>
      <c r="F1" s="1" t="s">
        <v>3374</v>
      </c>
      <c r="G1" s="1" t="s">
        <v>3375</v>
      </c>
      <c r="H1" s="1" t="s">
        <v>3376</v>
      </c>
      <c r="J1" s="1" t="s">
        <v>3374</v>
      </c>
      <c r="K1" s="1" t="s">
        <v>3375</v>
      </c>
      <c r="L1" s="1" t="s">
        <v>3376</v>
      </c>
      <c r="N1" s="1" t="s">
        <v>3374</v>
      </c>
      <c r="O1" s="1" t="s">
        <v>3375</v>
      </c>
      <c r="P1" s="1" t="s">
        <v>3376</v>
      </c>
      <c r="R1" s="1" t="s">
        <v>3374</v>
      </c>
      <c r="S1" s="1" t="s">
        <v>3375</v>
      </c>
      <c r="T1" s="1" t="s">
        <v>3376</v>
      </c>
    </row>
    <row r="2" spans="1:20" ht="15" customHeight="1">
      <c r="A2" s="62" t="s">
        <v>3377</v>
      </c>
      <c r="B2" s="63"/>
      <c r="C2" s="64">
        <v>700</v>
      </c>
      <c r="F2" s="62" t="s">
        <v>2</v>
      </c>
      <c r="G2" s="63"/>
      <c r="H2" s="64">
        <v>700</v>
      </c>
      <c r="J2" s="62" t="s">
        <v>3</v>
      </c>
      <c r="K2" s="63"/>
      <c r="L2" s="64">
        <v>700</v>
      </c>
      <c r="N2" s="62" t="s">
        <v>4</v>
      </c>
      <c r="O2" s="63"/>
      <c r="P2" s="64">
        <v>700</v>
      </c>
      <c r="R2" s="62" t="s">
        <v>5</v>
      </c>
      <c r="S2" s="63"/>
      <c r="T2" s="64">
        <v>700</v>
      </c>
    </row>
    <row r="3" spans="1:20" ht="15" customHeight="1">
      <c r="A3" s="64">
        <v>0</v>
      </c>
      <c r="B3" s="65">
        <v>2E-3</v>
      </c>
      <c r="C3" s="64">
        <f t="shared" ref="C3:C19" si="0">B3*C$2</f>
        <v>1.4000000000000001</v>
      </c>
      <c r="D3" s="1">
        <v>1</v>
      </c>
      <c r="F3" s="64"/>
      <c r="G3" s="65"/>
      <c r="H3" s="64"/>
      <c r="J3" s="64"/>
      <c r="K3" s="65"/>
      <c r="L3" s="64"/>
      <c r="N3" s="64"/>
      <c r="O3" s="65"/>
      <c r="P3" s="64"/>
      <c r="R3" s="64"/>
      <c r="S3" s="65"/>
      <c r="T3" s="64"/>
    </row>
    <row r="4" spans="1:20" ht="15" customHeight="1">
      <c r="A4" s="64">
        <v>500</v>
      </c>
      <c r="B4" s="65">
        <v>8.0000000000000002E-3</v>
      </c>
      <c r="C4" s="64">
        <f t="shared" si="0"/>
        <v>5.6000000000000005</v>
      </c>
      <c r="D4" s="1">
        <v>6</v>
      </c>
      <c r="F4" s="64"/>
      <c r="G4" s="65"/>
      <c r="H4" s="64"/>
      <c r="J4" s="64"/>
      <c r="K4" s="65"/>
      <c r="L4" s="64"/>
      <c r="N4" s="64"/>
      <c r="O4" s="65"/>
      <c r="P4" s="64"/>
      <c r="R4" s="64"/>
      <c r="S4" s="65"/>
      <c r="T4" s="64"/>
    </row>
    <row r="5" spans="1:20" ht="15" customHeight="1">
      <c r="A5" s="64">
        <v>1000</v>
      </c>
      <c r="B5" s="65">
        <v>1.6E-2</v>
      </c>
      <c r="C5" s="64">
        <f t="shared" si="0"/>
        <v>11.200000000000001</v>
      </c>
      <c r="D5" s="1">
        <v>11</v>
      </c>
      <c r="F5" s="64"/>
      <c r="G5" s="65"/>
      <c r="H5" s="64"/>
      <c r="J5" s="64"/>
      <c r="K5" s="65"/>
      <c r="L5" s="64"/>
      <c r="N5" s="64"/>
      <c r="O5" s="65"/>
      <c r="P5" s="64"/>
      <c r="R5" s="64"/>
      <c r="S5" s="65"/>
      <c r="T5" s="64"/>
    </row>
    <row r="6" spans="1:20" ht="15" customHeight="1">
      <c r="A6" s="64">
        <v>2000</v>
      </c>
      <c r="B6" s="65">
        <v>2.4E-2</v>
      </c>
      <c r="C6" s="64">
        <f t="shared" si="0"/>
        <v>16.8</v>
      </c>
      <c r="D6" s="1">
        <v>17</v>
      </c>
      <c r="F6" s="64">
        <v>30</v>
      </c>
      <c r="G6" s="66">
        <v>0.03</v>
      </c>
      <c r="H6" s="64">
        <f t="shared" ref="H6:H15" si="1">G6*H$2</f>
        <v>21</v>
      </c>
      <c r="J6" s="64">
        <v>0</v>
      </c>
      <c r="K6" s="66">
        <v>0.03</v>
      </c>
      <c r="L6" s="64">
        <f t="shared" ref="L6:L15" si="2">K6*L$2</f>
        <v>21</v>
      </c>
      <c r="N6" s="64">
        <v>0</v>
      </c>
      <c r="O6" s="66">
        <v>0.03</v>
      </c>
      <c r="P6" s="64">
        <f t="shared" ref="P6:P15" si="3">O6*P$2</f>
        <v>21</v>
      </c>
      <c r="R6" s="64">
        <v>30</v>
      </c>
      <c r="S6" s="66">
        <v>0.03</v>
      </c>
      <c r="T6" s="64">
        <f t="shared" ref="T6:T15" si="4">S6*T$2</f>
        <v>21</v>
      </c>
    </row>
    <row r="7" spans="1:20" ht="15" customHeight="1">
      <c r="A7" s="64">
        <v>3000</v>
      </c>
      <c r="B7" s="66">
        <v>0.04</v>
      </c>
      <c r="C7" s="64">
        <f t="shared" si="0"/>
        <v>28</v>
      </c>
      <c r="D7" s="1">
        <v>28</v>
      </c>
      <c r="F7" s="64">
        <v>40</v>
      </c>
      <c r="G7" s="66">
        <v>0.06</v>
      </c>
      <c r="H7" s="64">
        <f t="shared" si="1"/>
        <v>42</v>
      </c>
      <c r="J7" s="64">
        <v>10</v>
      </c>
      <c r="K7" s="66">
        <v>0.06</v>
      </c>
      <c r="L7" s="64">
        <f t="shared" si="2"/>
        <v>42</v>
      </c>
      <c r="N7" s="64">
        <v>0</v>
      </c>
      <c r="O7" s="66">
        <v>0.06</v>
      </c>
      <c r="P7" s="64">
        <f t="shared" si="3"/>
        <v>42</v>
      </c>
      <c r="R7" s="64">
        <v>40</v>
      </c>
      <c r="S7" s="66">
        <v>0.06</v>
      </c>
      <c r="T7" s="64">
        <f t="shared" si="4"/>
        <v>42</v>
      </c>
    </row>
    <row r="8" spans="1:20" ht="15" customHeight="1">
      <c r="A8" s="64">
        <v>4000</v>
      </c>
      <c r="B8" s="66">
        <v>0.08</v>
      </c>
      <c r="C8" s="64">
        <f t="shared" si="0"/>
        <v>56</v>
      </c>
      <c r="D8" s="1">
        <v>56</v>
      </c>
      <c r="F8" s="64">
        <v>50</v>
      </c>
      <c r="G8" s="66">
        <v>0.1</v>
      </c>
      <c r="H8" s="64">
        <f t="shared" si="1"/>
        <v>70</v>
      </c>
      <c r="J8" s="64">
        <v>20</v>
      </c>
      <c r="K8" s="66">
        <v>0.1</v>
      </c>
      <c r="L8" s="64">
        <f t="shared" si="2"/>
        <v>70</v>
      </c>
      <c r="N8" s="64">
        <v>10</v>
      </c>
      <c r="O8" s="66">
        <v>0.1</v>
      </c>
      <c r="P8" s="64">
        <f t="shared" si="3"/>
        <v>70</v>
      </c>
      <c r="R8" s="64">
        <v>50</v>
      </c>
      <c r="S8" s="66">
        <v>0.1</v>
      </c>
      <c r="T8" s="64">
        <f t="shared" si="4"/>
        <v>70</v>
      </c>
    </row>
    <row r="9" spans="1:20" ht="15" customHeight="1">
      <c r="A9" s="64">
        <v>6000</v>
      </c>
      <c r="B9" s="66">
        <v>0.11</v>
      </c>
      <c r="C9" s="64">
        <f t="shared" si="0"/>
        <v>77</v>
      </c>
      <c r="D9" s="1">
        <v>77</v>
      </c>
      <c r="F9" s="64">
        <v>60</v>
      </c>
      <c r="G9" s="66">
        <v>0.14000000000000001</v>
      </c>
      <c r="H9" s="64">
        <f t="shared" si="1"/>
        <v>98.000000000000014</v>
      </c>
      <c r="J9" s="64">
        <v>30</v>
      </c>
      <c r="K9" s="66">
        <v>0.14000000000000001</v>
      </c>
      <c r="L9" s="64">
        <f t="shared" si="2"/>
        <v>98.000000000000014</v>
      </c>
      <c r="N9" s="64">
        <v>10</v>
      </c>
      <c r="O9" s="66">
        <v>0.14000000000000001</v>
      </c>
      <c r="P9" s="64">
        <f t="shared" si="3"/>
        <v>98.000000000000014</v>
      </c>
      <c r="R9" s="64">
        <v>50</v>
      </c>
      <c r="S9" s="66">
        <v>0.14000000000000001</v>
      </c>
      <c r="T9" s="64">
        <f t="shared" si="4"/>
        <v>98.000000000000014</v>
      </c>
    </row>
    <row r="10" spans="1:20" ht="15" customHeight="1">
      <c r="A10" s="64">
        <v>8000</v>
      </c>
      <c r="B10" s="66">
        <v>0.14000000000000001</v>
      </c>
      <c r="C10" s="64">
        <f t="shared" si="0"/>
        <v>98.000000000000014</v>
      </c>
      <c r="D10" s="1">
        <v>98.000000000000014</v>
      </c>
      <c r="F10" s="64">
        <v>70</v>
      </c>
      <c r="G10" s="66">
        <v>0.17</v>
      </c>
      <c r="H10" s="64">
        <f t="shared" si="1"/>
        <v>119.00000000000001</v>
      </c>
      <c r="J10" s="64">
        <v>40</v>
      </c>
      <c r="K10" s="66">
        <v>0.17</v>
      </c>
      <c r="L10" s="64">
        <f t="shared" si="2"/>
        <v>119.00000000000001</v>
      </c>
      <c r="N10" s="64">
        <v>20</v>
      </c>
      <c r="O10" s="66">
        <v>0.17</v>
      </c>
      <c r="P10" s="64">
        <f t="shared" si="3"/>
        <v>119.00000000000001</v>
      </c>
      <c r="R10" s="64">
        <v>60</v>
      </c>
      <c r="S10" s="66">
        <v>0.17</v>
      </c>
      <c r="T10" s="64">
        <f t="shared" si="4"/>
        <v>119.00000000000001</v>
      </c>
    </row>
    <row r="11" spans="1:20" ht="15" customHeight="1">
      <c r="A11" s="64">
        <v>10000</v>
      </c>
      <c r="B11" s="66">
        <v>0.16</v>
      </c>
      <c r="C11" s="64">
        <f t="shared" si="0"/>
        <v>112</v>
      </c>
      <c r="D11" s="1">
        <v>112</v>
      </c>
      <c r="F11" s="64">
        <v>80</v>
      </c>
      <c r="G11" s="66">
        <v>0.17</v>
      </c>
      <c r="H11" s="64">
        <f t="shared" si="1"/>
        <v>119.00000000000001</v>
      </c>
      <c r="J11" s="64">
        <v>50</v>
      </c>
      <c r="K11" s="66">
        <v>0.17</v>
      </c>
      <c r="L11" s="64">
        <f t="shared" si="2"/>
        <v>119.00000000000001</v>
      </c>
      <c r="N11" s="64">
        <v>20</v>
      </c>
      <c r="O11" s="66">
        <v>0.17</v>
      </c>
      <c r="P11" s="64">
        <f t="shared" si="3"/>
        <v>119.00000000000001</v>
      </c>
      <c r="R11" s="64">
        <v>60</v>
      </c>
      <c r="S11" s="66">
        <v>0.17</v>
      </c>
      <c r="T11" s="64">
        <f t="shared" si="4"/>
        <v>119.00000000000001</v>
      </c>
    </row>
    <row r="12" spans="1:20" ht="15" customHeight="1">
      <c r="A12" s="64">
        <v>12000</v>
      </c>
      <c r="B12" s="66">
        <v>0.14000000000000001</v>
      </c>
      <c r="C12" s="64">
        <f t="shared" si="0"/>
        <v>98.000000000000014</v>
      </c>
      <c r="D12" s="1">
        <v>98.000000000000014</v>
      </c>
      <c r="F12" s="64">
        <v>90</v>
      </c>
      <c r="G12" s="66">
        <v>0.14000000000000001</v>
      </c>
      <c r="H12" s="64">
        <f t="shared" si="1"/>
        <v>98.000000000000014</v>
      </c>
      <c r="J12" s="64">
        <v>60</v>
      </c>
      <c r="K12" s="66">
        <v>0.14000000000000001</v>
      </c>
      <c r="L12" s="64">
        <f t="shared" si="2"/>
        <v>98.000000000000014</v>
      </c>
      <c r="N12" s="64">
        <v>30</v>
      </c>
      <c r="O12" s="66">
        <v>0.14000000000000001</v>
      </c>
      <c r="P12" s="64">
        <f t="shared" si="3"/>
        <v>98.000000000000014</v>
      </c>
      <c r="R12" s="64">
        <v>70</v>
      </c>
      <c r="S12" s="66">
        <v>0.14000000000000001</v>
      </c>
      <c r="T12" s="64">
        <f t="shared" si="4"/>
        <v>98.000000000000014</v>
      </c>
    </row>
    <row r="13" spans="1:20" ht="15" customHeight="1">
      <c r="A13" s="64">
        <v>15000</v>
      </c>
      <c r="B13" s="66">
        <v>0.11</v>
      </c>
      <c r="C13" s="64">
        <f t="shared" si="0"/>
        <v>77</v>
      </c>
      <c r="D13" s="1">
        <v>77</v>
      </c>
      <c r="F13" s="64">
        <v>100</v>
      </c>
      <c r="G13" s="66">
        <v>0.1</v>
      </c>
      <c r="H13" s="64">
        <f t="shared" si="1"/>
        <v>70</v>
      </c>
      <c r="J13" s="64">
        <v>70</v>
      </c>
      <c r="K13" s="66">
        <v>0.1</v>
      </c>
      <c r="L13" s="64">
        <f t="shared" si="2"/>
        <v>70</v>
      </c>
      <c r="N13" s="64">
        <v>30</v>
      </c>
      <c r="O13" s="66">
        <v>0.1</v>
      </c>
      <c r="P13" s="64">
        <f t="shared" si="3"/>
        <v>70</v>
      </c>
      <c r="R13" s="64">
        <v>70</v>
      </c>
      <c r="S13" s="66">
        <v>0.1</v>
      </c>
      <c r="T13" s="64">
        <f t="shared" si="4"/>
        <v>70</v>
      </c>
    </row>
    <row r="14" spans="1:20" ht="15" customHeight="1">
      <c r="A14" s="64">
        <v>20000</v>
      </c>
      <c r="B14" s="66">
        <v>0.08</v>
      </c>
      <c r="C14" s="64">
        <f t="shared" si="0"/>
        <v>56</v>
      </c>
      <c r="D14" s="1">
        <v>56</v>
      </c>
      <c r="F14" s="64">
        <v>110</v>
      </c>
      <c r="G14" s="66">
        <v>0.06</v>
      </c>
      <c r="H14" s="64">
        <f t="shared" si="1"/>
        <v>42</v>
      </c>
      <c r="J14" s="64">
        <v>80</v>
      </c>
      <c r="K14" s="66">
        <v>0.06</v>
      </c>
      <c r="L14" s="64">
        <f t="shared" si="2"/>
        <v>42</v>
      </c>
      <c r="N14" s="64">
        <v>40</v>
      </c>
      <c r="O14" s="66">
        <v>0.06</v>
      </c>
      <c r="P14" s="64">
        <f t="shared" si="3"/>
        <v>42</v>
      </c>
      <c r="R14" s="64">
        <v>80</v>
      </c>
      <c r="S14" s="66">
        <v>0.06</v>
      </c>
      <c r="T14" s="64">
        <f t="shared" si="4"/>
        <v>42</v>
      </c>
    </row>
    <row r="15" spans="1:20" ht="15" customHeight="1">
      <c r="A15" s="64">
        <v>25000</v>
      </c>
      <c r="B15" s="66">
        <v>0.04</v>
      </c>
      <c r="C15" s="64">
        <f t="shared" si="0"/>
        <v>28</v>
      </c>
      <c r="D15" s="1">
        <v>28</v>
      </c>
      <c r="F15" s="64">
        <v>120</v>
      </c>
      <c r="G15" s="66">
        <v>0.03</v>
      </c>
      <c r="H15" s="64">
        <f t="shared" si="1"/>
        <v>21</v>
      </c>
      <c r="J15" s="64">
        <v>90</v>
      </c>
      <c r="K15" s="66">
        <v>0.03</v>
      </c>
      <c r="L15" s="64">
        <f t="shared" si="2"/>
        <v>21</v>
      </c>
      <c r="N15" s="64">
        <v>40</v>
      </c>
      <c r="O15" s="66">
        <v>0.03</v>
      </c>
      <c r="P15" s="64">
        <f t="shared" si="3"/>
        <v>21</v>
      </c>
      <c r="R15" s="64">
        <v>90</v>
      </c>
      <c r="S15" s="66">
        <v>0.03</v>
      </c>
      <c r="T15" s="64">
        <f t="shared" si="4"/>
        <v>21</v>
      </c>
    </row>
    <row r="16" spans="1:20" ht="15" customHeight="1">
      <c r="A16" s="64">
        <v>30000</v>
      </c>
      <c r="B16" s="65">
        <v>2.4E-2</v>
      </c>
      <c r="C16" s="64">
        <f t="shared" si="0"/>
        <v>16.8</v>
      </c>
      <c r="D16" s="1">
        <v>17</v>
      </c>
      <c r="F16" s="64"/>
      <c r="G16" s="65"/>
      <c r="H16" s="64"/>
      <c r="J16" s="64"/>
      <c r="K16" s="65"/>
      <c r="L16" s="64"/>
      <c r="N16" s="64"/>
      <c r="O16" s="65"/>
      <c r="P16" s="64"/>
      <c r="R16" s="64"/>
      <c r="S16" s="65"/>
      <c r="T16" s="64"/>
    </row>
    <row r="17" spans="1:20" ht="15" customHeight="1">
      <c r="A17" s="64">
        <v>50000</v>
      </c>
      <c r="B17" s="65">
        <v>1.6E-2</v>
      </c>
      <c r="C17" s="64">
        <f t="shared" si="0"/>
        <v>11.200000000000001</v>
      </c>
      <c r="D17" s="1">
        <v>11</v>
      </c>
      <c r="F17" s="64"/>
      <c r="G17" s="65"/>
      <c r="H17" s="64"/>
      <c r="J17" s="64"/>
      <c r="K17" s="65"/>
      <c r="L17" s="64"/>
      <c r="N17" s="64"/>
      <c r="O17" s="65"/>
      <c r="P17" s="64"/>
      <c r="R17" s="64"/>
      <c r="S17" s="65"/>
      <c r="T17" s="64"/>
    </row>
    <row r="18" spans="1:20" ht="15" customHeight="1">
      <c r="A18" s="64">
        <v>75000</v>
      </c>
      <c r="B18" s="65">
        <v>8.0000000000000002E-3</v>
      </c>
      <c r="C18" s="64">
        <f t="shared" si="0"/>
        <v>5.6000000000000005</v>
      </c>
      <c r="D18" s="1">
        <v>6</v>
      </c>
      <c r="F18" s="64"/>
      <c r="G18" s="65"/>
      <c r="H18" s="64"/>
      <c r="J18" s="64"/>
      <c r="K18" s="65"/>
      <c r="L18" s="64"/>
      <c r="N18" s="64"/>
      <c r="O18" s="65"/>
      <c r="P18" s="64"/>
      <c r="R18" s="64"/>
      <c r="S18" s="65"/>
      <c r="T18" s="64"/>
    </row>
    <row r="19" spans="1:20" ht="15" customHeight="1">
      <c r="A19" s="67">
        <v>100000</v>
      </c>
      <c r="B19" s="68">
        <v>2E-3</v>
      </c>
      <c r="C19" s="67">
        <f t="shared" si="0"/>
        <v>1.4000000000000001</v>
      </c>
      <c r="D19" s="1">
        <v>1</v>
      </c>
      <c r="F19" s="67"/>
      <c r="G19" s="68"/>
      <c r="H19" s="67"/>
      <c r="J19" s="67"/>
      <c r="K19" s="68"/>
      <c r="L19" s="67"/>
      <c r="N19" s="67"/>
      <c r="O19" s="68"/>
      <c r="P19" s="67"/>
      <c r="R19" s="67"/>
      <c r="S19" s="68"/>
      <c r="T19" s="67"/>
    </row>
    <row r="20" spans="1:20" ht="15" customHeight="1">
      <c r="A20" s="62" t="s">
        <v>3378</v>
      </c>
      <c r="B20" s="65">
        <f t="shared" ref="B20:D20" si="5">SUM(B3:B19)</f>
        <v>1</v>
      </c>
      <c r="C20" s="64">
        <f t="shared" si="5"/>
        <v>700</v>
      </c>
      <c r="D20" s="64">
        <f t="shared" si="5"/>
        <v>700</v>
      </c>
      <c r="F20" s="62" t="s">
        <v>3378</v>
      </c>
      <c r="G20" s="65">
        <f t="shared" ref="G20:H20" si="6">SUM(G3:G19)</f>
        <v>1</v>
      </c>
      <c r="H20" s="64">
        <f t="shared" si="6"/>
        <v>700</v>
      </c>
      <c r="J20" s="62" t="s">
        <v>3378</v>
      </c>
      <c r="K20" s="65">
        <f t="shared" ref="K20:L20" si="7">SUM(K3:K19)</f>
        <v>1</v>
      </c>
      <c r="L20" s="64">
        <f t="shared" si="7"/>
        <v>700</v>
      </c>
      <c r="N20" s="62" t="s">
        <v>3378</v>
      </c>
      <c r="O20" s="65">
        <f t="shared" ref="O20:P20" si="8">SUM(O3:O19)</f>
        <v>1</v>
      </c>
      <c r="P20" s="64">
        <f t="shared" si="8"/>
        <v>700</v>
      </c>
      <c r="R20" s="62" t="s">
        <v>3378</v>
      </c>
      <c r="S20" s="65">
        <f t="shared" ref="S20:T20" si="9">SUM(S3:S19)</f>
        <v>1</v>
      </c>
      <c r="T20" s="64">
        <f t="shared" si="9"/>
        <v>700</v>
      </c>
    </row>
    <row r="21" spans="1:20" ht="15" customHeight="1">
      <c r="A21" s="62" t="s">
        <v>2848</v>
      </c>
      <c r="B21" s="64">
        <f>SUMPRODUCT(A3:A19,C3:C19)/500</f>
        <v>16993.2</v>
      </c>
      <c r="C21" s="63"/>
      <c r="F21" s="62" t="s">
        <v>2848</v>
      </c>
      <c r="G21" s="64">
        <f>SUMPRODUCT(F3:F19,H3:H19)/700</f>
        <v>75</v>
      </c>
      <c r="H21" s="63"/>
      <c r="J21" s="62" t="s">
        <v>2848</v>
      </c>
      <c r="K21" s="64">
        <f>SUMPRODUCT(J3:J19,L3:L19)/700</f>
        <v>45</v>
      </c>
      <c r="L21" s="63"/>
      <c r="N21" s="62" t="s">
        <v>2848</v>
      </c>
      <c r="O21" s="64">
        <f>SUMPRODUCT(N3:N19,P3:P19)/700</f>
        <v>20.000000000000004</v>
      </c>
      <c r="P21" s="63"/>
      <c r="R21" s="62" t="s">
        <v>2848</v>
      </c>
      <c r="S21" s="64">
        <f>SUMPRODUCT(R3:R19,T3:T19)/700</f>
        <v>60</v>
      </c>
      <c r="T21" s="63"/>
    </row>
    <row r="22" spans="1:20" ht="15" customHeight="1">
      <c r="A22" s="62" t="s">
        <v>2851</v>
      </c>
      <c r="B22" s="64">
        <v>6000</v>
      </c>
      <c r="F22" s="62" t="s">
        <v>2851</v>
      </c>
      <c r="G22" s="64">
        <v>60</v>
      </c>
      <c r="J22" s="62" t="s">
        <v>2851</v>
      </c>
      <c r="K22" s="64">
        <v>30</v>
      </c>
      <c r="N22" s="62" t="s">
        <v>2851</v>
      </c>
      <c r="O22" s="64">
        <v>10</v>
      </c>
      <c r="R22" s="62" t="s">
        <v>2851</v>
      </c>
      <c r="S22" s="64">
        <v>50</v>
      </c>
    </row>
    <row r="23" spans="1:20" ht="15" customHeight="1">
      <c r="A23" s="62" t="s">
        <v>2852</v>
      </c>
      <c r="B23" s="64">
        <v>10000</v>
      </c>
      <c r="F23" s="62" t="s">
        <v>2852</v>
      </c>
      <c r="G23" s="64">
        <v>75</v>
      </c>
      <c r="J23" s="62" t="s">
        <v>2852</v>
      </c>
      <c r="K23" s="64">
        <v>45</v>
      </c>
      <c r="N23" s="62" t="s">
        <v>2852</v>
      </c>
      <c r="O23" s="64">
        <v>20</v>
      </c>
      <c r="R23" s="62" t="s">
        <v>2852</v>
      </c>
      <c r="S23" s="64">
        <v>60</v>
      </c>
    </row>
    <row r="24" spans="1:20" ht="15" customHeight="1">
      <c r="A24" s="62" t="s">
        <v>2853</v>
      </c>
      <c r="B24" s="64">
        <v>15000</v>
      </c>
      <c r="F24" s="62" t="s">
        <v>2853</v>
      </c>
      <c r="G24" s="64">
        <v>90</v>
      </c>
      <c r="J24" s="62" t="s">
        <v>2853</v>
      </c>
      <c r="K24" s="64">
        <v>60</v>
      </c>
      <c r="N24" s="62" t="s">
        <v>2853</v>
      </c>
      <c r="O24" s="64">
        <v>30</v>
      </c>
      <c r="R24" s="62" t="s">
        <v>2853</v>
      </c>
      <c r="S24" s="64">
        <v>70</v>
      </c>
    </row>
    <row r="26" spans="1:20">
      <c r="A26" s="1">
        <v>700</v>
      </c>
    </row>
    <row r="27" spans="1:20">
      <c r="A27" s="76">
        <v>0.4</v>
      </c>
      <c r="B27" s="1" t="s">
        <v>33</v>
      </c>
      <c r="C27" s="1">
        <f t="shared" ref="C27:C30" si="10">$A$26*A27</f>
        <v>280</v>
      </c>
    </row>
    <row r="28" spans="1:20">
      <c r="A28" s="76">
        <v>0.2</v>
      </c>
      <c r="B28" s="9" t="s">
        <v>40</v>
      </c>
      <c r="C28" s="1">
        <f t="shared" si="10"/>
        <v>140</v>
      </c>
    </row>
    <row r="29" spans="1:20">
      <c r="A29" s="76">
        <v>0.1</v>
      </c>
      <c r="B29" s="1" t="s">
        <v>23</v>
      </c>
      <c r="C29" s="1">
        <f t="shared" si="10"/>
        <v>70</v>
      </c>
    </row>
    <row r="30" spans="1:20">
      <c r="A30" s="76">
        <v>0.3</v>
      </c>
      <c r="B30" s="1" t="s">
        <v>16</v>
      </c>
      <c r="C30" s="1">
        <f t="shared" si="10"/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701"/>
  <sheetViews>
    <sheetView workbookViewId="0"/>
  </sheetViews>
  <sheetFormatPr baseColWidth="10" defaultColWidth="12.59765625" defaultRowHeight="15" customHeight="1"/>
  <cols>
    <col min="1" max="1" width="5.59765625" customWidth="1"/>
    <col min="2" max="2" width="3.59765625" customWidth="1"/>
    <col min="3" max="3" width="7.19921875" customWidth="1"/>
    <col min="4" max="4" width="7.59765625" customWidth="1"/>
    <col min="5" max="5" width="3.796875" customWidth="1"/>
    <col min="6" max="6" width="5.59765625" customWidth="1"/>
    <col min="7" max="7" width="3.59765625" customWidth="1"/>
    <col min="8" max="8" width="7.19921875" customWidth="1"/>
    <col min="9" max="9" width="6.19921875" customWidth="1"/>
    <col min="10" max="10" width="3.796875" customWidth="1"/>
    <col min="11" max="11" width="5.59765625" customWidth="1"/>
    <col min="12" max="12" width="3.59765625" customWidth="1"/>
    <col min="13" max="13" width="7.19921875" customWidth="1"/>
    <col min="14" max="14" width="4.796875" customWidth="1"/>
    <col min="15" max="15" width="3.796875" customWidth="1"/>
    <col min="16" max="16" width="5.59765625" customWidth="1"/>
    <col min="17" max="17" width="3.59765625" customWidth="1"/>
    <col min="18" max="18" width="7.19921875" customWidth="1"/>
    <col min="19" max="19" width="5" customWidth="1"/>
    <col min="20" max="20" width="3.796875" customWidth="1"/>
    <col min="21" max="21" width="5.59765625" customWidth="1"/>
    <col min="22" max="22" width="3.59765625" customWidth="1"/>
    <col min="23" max="23" width="7.19921875" customWidth="1"/>
    <col min="24" max="24" width="4.796875" customWidth="1"/>
    <col min="25" max="25" width="3.796875" customWidth="1"/>
    <col min="26" max="26" width="5.59765625" customWidth="1"/>
    <col min="27" max="27" width="3.59765625" customWidth="1"/>
    <col min="28" max="28" width="7.19921875" customWidth="1"/>
    <col min="29" max="29" width="4.796875" customWidth="1"/>
    <col min="30" max="30" width="3.796875" customWidth="1"/>
    <col min="31" max="31" width="5.59765625" customWidth="1"/>
    <col min="32" max="32" width="3.59765625" customWidth="1"/>
    <col min="33" max="33" width="7.19921875" customWidth="1"/>
    <col min="34" max="34" width="4.796875" customWidth="1"/>
  </cols>
  <sheetData>
    <row r="1" spans="1:34" ht="15" customHeight="1">
      <c r="C1" s="1" t="s">
        <v>3721</v>
      </c>
      <c r="D1" s="43" t="s">
        <v>2876</v>
      </c>
      <c r="H1" s="1" t="s">
        <v>3721</v>
      </c>
      <c r="I1" s="62" t="s">
        <v>3377</v>
      </c>
      <c r="M1" s="1" t="s">
        <v>3721</v>
      </c>
      <c r="N1" s="1" t="s">
        <v>6</v>
      </c>
      <c r="R1" s="1" t="s">
        <v>3721</v>
      </c>
      <c r="S1" s="62" t="s">
        <v>2</v>
      </c>
      <c r="W1" s="1" t="s">
        <v>3721</v>
      </c>
      <c r="X1" s="1" t="s">
        <v>3</v>
      </c>
      <c r="AB1" s="1" t="s">
        <v>3721</v>
      </c>
      <c r="AC1" s="1" t="s">
        <v>4</v>
      </c>
      <c r="AG1" s="1" t="s">
        <v>3721</v>
      </c>
      <c r="AH1" s="1" t="s">
        <v>5</v>
      </c>
    </row>
    <row r="2" spans="1:34">
      <c r="A2" s="1">
        <f t="shared" ref="A2:A256" ca="1" si="0">RAND()</f>
        <v>0.9581753441161267</v>
      </c>
      <c r="B2" s="1">
        <f t="shared" ref="B2:B256" ca="1" si="1">_xlfn.RANK.EQ(A2,A$2:A$411)+COUNTIF(A$2:A2,A2)-1</f>
        <v>19</v>
      </c>
      <c r="C2" s="1" t="str">
        <f t="shared" ref="C2:C256" ca="1" si="2">TEXT(B2,"P000")</f>
        <v>P019</v>
      </c>
      <c r="D2" s="53" t="s">
        <v>26</v>
      </c>
      <c r="F2" s="1">
        <f t="shared" ref="F2:F256" ca="1" si="3">RAND()</f>
        <v>0.4600168278039285</v>
      </c>
      <c r="G2" s="1">
        <f t="shared" ref="G2:G256" ca="1" si="4">_xlfn.RANK.EQ(F2,F$2:F$701)+COUNTIF(F$2:F2,F2)-1</f>
        <v>350</v>
      </c>
      <c r="H2" s="1" t="str">
        <f t="shared" ref="H2:H256" ca="1" si="5">TEXT(G2,"P000")</f>
        <v>P350</v>
      </c>
      <c r="I2" s="1">
        <v>0</v>
      </c>
      <c r="K2" s="1">
        <f t="shared" ref="K2:K256" ca="1" si="6">RAND()</f>
        <v>0.72417854809475579</v>
      </c>
      <c r="L2" s="1">
        <f t="shared" ref="L2:L256" ca="1" si="7">_xlfn.RANK.EQ(K2,K$2:K$701)+COUNTIF(K$2:K2,K2)-1</f>
        <v>204</v>
      </c>
      <c r="M2" s="1" t="str">
        <f t="shared" ref="M2:M256" ca="1" si="8">TEXT(L2,"P000")</f>
        <v>P204</v>
      </c>
      <c r="N2" s="1" t="s">
        <v>33</v>
      </c>
      <c r="P2" s="1">
        <f t="shared" ref="P2:P256" ca="1" si="9">RAND()</f>
        <v>1.0929641651096555E-2</v>
      </c>
      <c r="Q2" s="1">
        <f t="shared" ref="Q2:Q256" ca="1" si="10">_xlfn.RANK.EQ(P2,P$2:P$701)+COUNTIF(P$2:P2,P2)-1</f>
        <v>693</v>
      </c>
      <c r="R2" s="1" t="str">
        <f t="shared" ref="R2:R256" ca="1" si="11">TEXT(Q2,"P000")</f>
        <v>P693</v>
      </c>
      <c r="S2" s="1">
        <v>30</v>
      </c>
      <c r="U2" s="1">
        <f t="shared" ref="U2:U256" ca="1" si="12">RAND()</f>
        <v>0.52572682719736097</v>
      </c>
      <c r="V2" s="1">
        <f t="shared" ref="V2:V256" ca="1" si="13">_xlfn.RANK.EQ(U2,U$2:U$701)+COUNTIF(U$2:U2,U2)-1</f>
        <v>357</v>
      </c>
      <c r="W2" s="1" t="str">
        <f t="shared" ref="W2:W256" ca="1" si="14">TEXT(V2,"P000")</f>
        <v>P357</v>
      </c>
      <c r="X2" s="1">
        <v>0</v>
      </c>
      <c r="Z2" s="1">
        <f t="shared" ref="Z2:Z256" ca="1" si="15">RAND()</f>
        <v>0.11595492432895704</v>
      </c>
      <c r="AA2" s="1">
        <f t="shared" ref="AA2:AA256" ca="1" si="16">_xlfn.RANK.EQ(Z2,Z$2:Z$701)+COUNTIF(Z$2:Z2,Z2)-1</f>
        <v>602</v>
      </c>
      <c r="AB2" s="1" t="str">
        <f t="shared" ref="AB2:AB256" ca="1" si="17">TEXT(AA2,"P000")</f>
        <v>P602</v>
      </c>
      <c r="AC2" s="1">
        <v>0</v>
      </c>
      <c r="AE2" s="1">
        <f t="shared" ref="AE2:AE256" ca="1" si="18">RAND()</f>
        <v>9.2947191675758267E-2</v>
      </c>
      <c r="AF2" s="1">
        <f t="shared" ref="AF2:AF256" ca="1" si="19">_xlfn.RANK.EQ(AE2,AE$2:AE$701)+COUNTIF(AE$2:AE2,AE2)-1</f>
        <v>642</v>
      </c>
      <c r="AG2" s="1" t="str">
        <f t="shared" ref="AG2:AG256" ca="1" si="20">TEXT(AF2,"P000")</f>
        <v>P642</v>
      </c>
      <c r="AH2" s="1">
        <v>30</v>
      </c>
    </row>
    <row r="3" spans="1:34">
      <c r="A3" s="1">
        <f t="shared" ca="1" si="0"/>
        <v>0.40695755601749473</v>
      </c>
      <c r="B3" s="1">
        <f t="shared" ca="1" si="1"/>
        <v>232</v>
      </c>
      <c r="C3" s="1" t="str">
        <f t="shared" ca="1" si="2"/>
        <v>P232</v>
      </c>
      <c r="D3" s="53" t="s">
        <v>26</v>
      </c>
      <c r="F3" s="1">
        <f t="shared" ca="1" si="3"/>
        <v>0.18808852436575707</v>
      </c>
      <c r="G3" s="1">
        <f t="shared" ca="1" si="4"/>
        <v>542</v>
      </c>
      <c r="H3" s="1" t="str">
        <f t="shared" ca="1" si="5"/>
        <v>P542</v>
      </c>
      <c r="I3" s="1">
        <v>500</v>
      </c>
      <c r="K3" s="1">
        <f t="shared" ca="1" si="6"/>
        <v>0.78556102540456629</v>
      </c>
      <c r="L3" s="1">
        <f t="shared" ca="1" si="7"/>
        <v>169</v>
      </c>
      <c r="M3" s="1" t="str">
        <f t="shared" ca="1" si="8"/>
        <v>P169</v>
      </c>
      <c r="N3" s="1" t="s">
        <v>33</v>
      </c>
      <c r="P3" s="1">
        <f t="shared" ca="1" si="9"/>
        <v>4.0002119586786233E-2</v>
      </c>
      <c r="Q3" s="1">
        <f t="shared" ca="1" si="10"/>
        <v>679</v>
      </c>
      <c r="R3" s="1" t="str">
        <f t="shared" ca="1" si="11"/>
        <v>P679</v>
      </c>
      <c r="S3" s="1">
        <v>30</v>
      </c>
      <c r="U3" s="1">
        <f t="shared" ca="1" si="12"/>
        <v>0.38117327243670029</v>
      </c>
      <c r="V3" s="1">
        <f t="shared" ca="1" si="13"/>
        <v>454</v>
      </c>
      <c r="W3" s="1" t="str">
        <f t="shared" ca="1" si="14"/>
        <v>P454</v>
      </c>
      <c r="X3" s="1">
        <v>0</v>
      </c>
      <c r="Z3" s="1">
        <f t="shared" ca="1" si="15"/>
        <v>0.17684057115453977</v>
      </c>
      <c r="AA3" s="1">
        <f t="shared" ca="1" si="16"/>
        <v>543</v>
      </c>
      <c r="AB3" s="1" t="str">
        <f t="shared" ca="1" si="17"/>
        <v>P543</v>
      </c>
      <c r="AC3" s="1">
        <v>0</v>
      </c>
      <c r="AE3" s="1">
        <f t="shared" ca="1" si="18"/>
        <v>0.79995259241924099</v>
      </c>
      <c r="AF3" s="1">
        <f t="shared" ca="1" si="19"/>
        <v>125</v>
      </c>
      <c r="AG3" s="1" t="str">
        <f t="shared" ca="1" si="20"/>
        <v>P125</v>
      </c>
      <c r="AH3" s="1">
        <v>30</v>
      </c>
    </row>
    <row r="4" spans="1:34">
      <c r="A4" s="1">
        <f t="shared" ca="1" si="0"/>
        <v>0.71254969549559988</v>
      </c>
      <c r="B4" s="1">
        <f t="shared" ca="1" si="1"/>
        <v>110</v>
      </c>
      <c r="C4" s="1" t="str">
        <f t="shared" ca="1" si="2"/>
        <v>P110</v>
      </c>
      <c r="D4" s="53" t="s">
        <v>26</v>
      </c>
      <c r="F4" s="1">
        <f t="shared" ca="1" si="3"/>
        <v>0.95160804741607607</v>
      </c>
      <c r="G4" s="1">
        <f t="shared" ca="1" si="4"/>
        <v>42</v>
      </c>
      <c r="H4" s="1" t="str">
        <f t="shared" ca="1" si="5"/>
        <v>P042</v>
      </c>
      <c r="I4" s="1">
        <v>500</v>
      </c>
      <c r="K4" s="1">
        <f t="shared" ca="1" si="6"/>
        <v>0.2296543931059718</v>
      </c>
      <c r="L4" s="1">
        <f t="shared" ca="1" si="7"/>
        <v>553</v>
      </c>
      <c r="M4" s="1" t="str">
        <f t="shared" ca="1" si="8"/>
        <v>P553</v>
      </c>
      <c r="N4" s="1" t="s">
        <v>33</v>
      </c>
      <c r="P4" s="1">
        <f t="shared" ca="1" si="9"/>
        <v>0.62171659422985726</v>
      </c>
      <c r="Q4" s="1">
        <f t="shared" ca="1" si="10"/>
        <v>284</v>
      </c>
      <c r="R4" s="1" t="str">
        <f t="shared" ca="1" si="11"/>
        <v>P284</v>
      </c>
      <c r="S4" s="1">
        <v>30</v>
      </c>
      <c r="U4" s="1">
        <f t="shared" ca="1" si="12"/>
        <v>0.71925584492736472</v>
      </c>
      <c r="V4" s="1">
        <f t="shared" ca="1" si="13"/>
        <v>204</v>
      </c>
      <c r="W4" s="1" t="str">
        <f t="shared" ca="1" si="14"/>
        <v>P204</v>
      </c>
      <c r="X4" s="1">
        <v>0</v>
      </c>
      <c r="Z4" s="1">
        <f t="shared" ca="1" si="15"/>
        <v>0.92731010527393876</v>
      </c>
      <c r="AA4" s="1">
        <f t="shared" ca="1" si="16"/>
        <v>45</v>
      </c>
      <c r="AB4" s="1" t="str">
        <f t="shared" ca="1" si="17"/>
        <v>P045</v>
      </c>
      <c r="AC4" s="1">
        <v>0</v>
      </c>
      <c r="AE4" s="1">
        <f t="shared" ca="1" si="18"/>
        <v>0.77594931998901517</v>
      </c>
      <c r="AF4" s="1">
        <f t="shared" ca="1" si="19"/>
        <v>149</v>
      </c>
      <c r="AG4" s="1" t="str">
        <f t="shared" ca="1" si="20"/>
        <v>P149</v>
      </c>
      <c r="AH4" s="1">
        <v>30</v>
      </c>
    </row>
    <row r="5" spans="1:34">
      <c r="A5" s="1">
        <f t="shared" ca="1" si="0"/>
        <v>0.71128072312260271</v>
      </c>
      <c r="B5" s="1">
        <f t="shared" ca="1" si="1"/>
        <v>111</v>
      </c>
      <c r="C5" s="1" t="str">
        <f t="shared" ca="1" si="2"/>
        <v>P111</v>
      </c>
      <c r="D5" s="53" t="s">
        <v>26</v>
      </c>
      <c r="F5" s="1">
        <f t="shared" ca="1" si="3"/>
        <v>0.28593261626221411</v>
      </c>
      <c r="G5" s="1">
        <f t="shared" ca="1" si="4"/>
        <v>471</v>
      </c>
      <c r="H5" s="1" t="str">
        <f t="shared" ca="1" si="5"/>
        <v>P471</v>
      </c>
      <c r="I5" s="1">
        <v>500</v>
      </c>
      <c r="K5" s="1">
        <f t="shared" ca="1" si="6"/>
        <v>0.26157195009980105</v>
      </c>
      <c r="L5" s="1">
        <f t="shared" ca="1" si="7"/>
        <v>527</v>
      </c>
      <c r="M5" s="1" t="str">
        <f t="shared" ca="1" si="8"/>
        <v>P527</v>
      </c>
      <c r="N5" s="1" t="s">
        <v>33</v>
      </c>
      <c r="P5" s="1">
        <f t="shared" ca="1" si="9"/>
        <v>0.46058373168129407</v>
      </c>
      <c r="Q5" s="1">
        <f t="shared" ca="1" si="10"/>
        <v>383</v>
      </c>
      <c r="R5" s="1" t="str">
        <f t="shared" ca="1" si="11"/>
        <v>P383</v>
      </c>
      <c r="S5" s="1">
        <v>30</v>
      </c>
      <c r="U5" s="1">
        <f t="shared" ca="1" si="12"/>
        <v>0.8826387731412918</v>
      </c>
      <c r="V5" s="1">
        <f t="shared" ca="1" si="13"/>
        <v>86</v>
      </c>
      <c r="W5" s="1" t="str">
        <f t="shared" ca="1" si="14"/>
        <v>P086</v>
      </c>
      <c r="X5" s="1">
        <v>0</v>
      </c>
      <c r="Z5" s="1">
        <f t="shared" ca="1" si="15"/>
        <v>0.20123451891369459</v>
      </c>
      <c r="AA5" s="1">
        <f t="shared" ca="1" si="16"/>
        <v>519</v>
      </c>
      <c r="AB5" s="1" t="str">
        <f t="shared" ca="1" si="17"/>
        <v>P519</v>
      </c>
      <c r="AC5" s="1">
        <v>0</v>
      </c>
      <c r="AE5" s="1">
        <f t="shared" ca="1" si="18"/>
        <v>0.30848062341552374</v>
      </c>
      <c r="AF5" s="1">
        <f t="shared" ca="1" si="19"/>
        <v>496</v>
      </c>
      <c r="AG5" s="1" t="str">
        <f t="shared" ca="1" si="20"/>
        <v>P496</v>
      </c>
      <c r="AH5" s="1">
        <v>30</v>
      </c>
    </row>
    <row r="6" spans="1:34">
      <c r="A6" s="1">
        <f t="shared" ca="1" si="0"/>
        <v>0.39114584154399334</v>
      </c>
      <c r="B6" s="1">
        <f t="shared" ca="1" si="1"/>
        <v>239</v>
      </c>
      <c r="C6" s="1" t="str">
        <f t="shared" ca="1" si="2"/>
        <v>P239</v>
      </c>
      <c r="D6" s="53" t="s">
        <v>26</v>
      </c>
      <c r="F6" s="1">
        <f t="shared" ca="1" si="3"/>
        <v>0.31528677112837289</v>
      </c>
      <c r="G6" s="1">
        <f t="shared" ca="1" si="4"/>
        <v>441</v>
      </c>
      <c r="H6" s="1" t="str">
        <f t="shared" ca="1" si="5"/>
        <v>P441</v>
      </c>
      <c r="I6" s="1">
        <v>500</v>
      </c>
      <c r="K6" s="1">
        <f t="shared" ca="1" si="6"/>
        <v>0.6501692321904925</v>
      </c>
      <c r="L6" s="1">
        <f t="shared" ca="1" si="7"/>
        <v>261</v>
      </c>
      <c r="M6" s="1" t="str">
        <f t="shared" ca="1" si="8"/>
        <v>P261</v>
      </c>
      <c r="N6" s="1" t="s">
        <v>33</v>
      </c>
      <c r="P6" s="1">
        <f t="shared" ca="1" si="9"/>
        <v>0.14290230332549292</v>
      </c>
      <c r="Q6" s="1">
        <f t="shared" ca="1" si="10"/>
        <v>601</v>
      </c>
      <c r="R6" s="1" t="str">
        <f t="shared" ca="1" si="11"/>
        <v>P601</v>
      </c>
      <c r="S6" s="1">
        <v>30</v>
      </c>
      <c r="U6" s="1">
        <f t="shared" ca="1" si="12"/>
        <v>0.71537080417574406</v>
      </c>
      <c r="V6" s="1">
        <f t="shared" ca="1" si="13"/>
        <v>211</v>
      </c>
      <c r="W6" s="1" t="str">
        <f t="shared" ca="1" si="14"/>
        <v>P211</v>
      </c>
      <c r="X6" s="1">
        <v>0</v>
      </c>
      <c r="Z6" s="1">
        <f t="shared" ca="1" si="15"/>
        <v>8.2299263535441369E-3</v>
      </c>
      <c r="AA6" s="1">
        <f t="shared" ca="1" si="16"/>
        <v>694</v>
      </c>
      <c r="AB6" s="1" t="str">
        <f t="shared" ca="1" si="17"/>
        <v>P694</v>
      </c>
      <c r="AC6" s="1">
        <v>0</v>
      </c>
      <c r="AE6" s="1">
        <f t="shared" ca="1" si="18"/>
        <v>0.86319322841910351</v>
      </c>
      <c r="AF6" s="1">
        <f t="shared" ca="1" si="19"/>
        <v>85</v>
      </c>
      <c r="AG6" s="1" t="str">
        <f t="shared" ca="1" si="20"/>
        <v>P085</v>
      </c>
      <c r="AH6" s="1">
        <v>30</v>
      </c>
    </row>
    <row r="7" spans="1:34">
      <c r="A7" s="1">
        <f t="shared" ca="1" si="0"/>
        <v>2.4764390014808235E-2</v>
      </c>
      <c r="B7" s="1">
        <f t="shared" ca="1" si="1"/>
        <v>391</v>
      </c>
      <c r="C7" s="1" t="str">
        <f t="shared" ca="1" si="2"/>
        <v>P391</v>
      </c>
      <c r="D7" s="53" t="s">
        <v>26</v>
      </c>
      <c r="F7" s="1">
        <f t="shared" ca="1" si="3"/>
        <v>0.4400211154485556</v>
      </c>
      <c r="G7" s="1">
        <f t="shared" ca="1" si="4"/>
        <v>360</v>
      </c>
      <c r="H7" s="1" t="str">
        <f t="shared" ca="1" si="5"/>
        <v>P360</v>
      </c>
      <c r="I7" s="1">
        <v>500</v>
      </c>
      <c r="K7" s="1">
        <f t="shared" ca="1" si="6"/>
        <v>0.46824720144926946</v>
      </c>
      <c r="L7" s="1">
        <f t="shared" ca="1" si="7"/>
        <v>390</v>
      </c>
      <c r="M7" s="1" t="str">
        <f t="shared" ca="1" si="8"/>
        <v>P390</v>
      </c>
      <c r="N7" s="1" t="s">
        <v>33</v>
      </c>
      <c r="P7" s="1">
        <f t="shared" ca="1" si="9"/>
        <v>0.17410631642583385</v>
      </c>
      <c r="Q7" s="1">
        <f t="shared" ca="1" si="10"/>
        <v>568</v>
      </c>
      <c r="R7" s="1" t="str">
        <f t="shared" ca="1" si="11"/>
        <v>P568</v>
      </c>
      <c r="S7" s="1">
        <v>30</v>
      </c>
      <c r="U7" s="1">
        <f t="shared" ca="1" si="12"/>
        <v>0.10984388414850588</v>
      </c>
      <c r="V7" s="1">
        <f t="shared" ca="1" si="13"/>
        <v>626</v>
      </c>
      <c r="W7" s="1" t="str">
        <f t="shared" ca="1" si="14"/>
        <v>P626</v>
      </c>
      <c r="X7" s="1">
        <v>0</v>
      </c>
      <c r="Z7" s="1">
        <f t="shared" ca="1" si="15"/>
        <v>0.15840375874831825</v>
      </c>
      <c r="AA7" s="1">
        <f t="shared" ca="1" si="16"/>
        <v>560</v>
      </c>
      <c r="AB7" s="1" t="str">
        <f t="shared" ca="1" si="17"/>
        <v>P560</v>
      </c>
      <c r="AC7" s="1">
        <v>0</v>
      </c>
      <c r="AE7" s="1">
        <f t="shared" ca="1" si="18"/>
        <v>0.19061353009583526</v>
      </c>
      <c r="AF7" s="1">
        <f t="shared" ca="1" si="19"/>
        <v>573</v>
      </c>
      <c r="AG7" s="1" t="str">
        <f t="shared" ca="1" si="20"/>
        <v>P573</v>
      </c>
      <c r="AH7" s="1">
        <v>30</v>
      </c>
    </row>
    <row r="8" spans="1:34">
      <c r="A8" s="1">
        <f t="shared" ca="1" si="0"/>
        <v>0.96460367145662029</v>
      </c>
      <c r="B8" s="1">
        <f t="shared" ca="1" si="1"/>
        <v>13</v>
      </c>
      <c r="C8" s="1" t="str">
        <f t="shared" ca="1" si="2"/>
        <v>P013</v>
      </c>
      <c r="D8" s="53" t="s">
        <v>26</v>
      </c>
      <c r="F8" s="1">
        <f t="shared" ca="1" si="3"/>
        <v>0.41812419188404082</v>
      </c>
      <c r="G8" s="1">
        <f t="shared" ca="1" si="4"/>
        <v>374</v>
      </c>
      <c r="H8" s="1" t="str">
        <f t="shared" ca="1" si="5"/>
        <v>P374</v>
      </c>
      <c r="I8" s="1">
        <v>500</v>
      </c>
      <c r="K8" s="1">
        <f t="shared" ca="1" si="6"/>
        <v>0.30891265587152006</v>
      </c>
      <c r="L8" s="1">
        <f t="shared" ca="1" si="7"/>
        <v>497</v>
      </c>
      <c r="M8" s="1" t="str">
        <f t="shared" ca="1" si="8"/>
        <v>P497</v>
      </c>
      <c r="N8" s="1" t="s">
        <v>33</v>
      </c>
      <c r="P8" s="1">
        <f t="shared" ca="1" si="9"/>
        <v>0.76004756617342917</v>
      </c>
      <c r="Q8" s="1">
        <f t="shared" ca="1" si="10"/>
        <v>181</v>
      </c>
      <c r="R8" s="1" t="str">
        <f t="shared" ca="1" si="11"/>
        <v>P181</v>
      </c>
      <c r="S8" s="1">
        <v>30</v>
      </c>
      <c r="U8" s="1">
        <f t="shared" ca="1" si="12"/>
        <v>0.72840960480541861</v>
      </c>
      <c r="V8" s="1">
        <f t="shared" ca="1" si="13"/>
        <v>196</v>
      </c>
      <c r="W8" s="1" t="str">
        <f t="shared" ca="1" si="14"/>
        <v>P196</v>
      </c>
      <c r="X8" s="1">
        <v>0</v>
      </c>
      <c r="Z8" s="1">
        <f t="shared" ca="1" si="15"/>
        <v>0.75344506998488014</v>
      </c>
      <c r="AA8" s="1">
        <f t="shared" ca="1" si="16"/>
        <v>137</v>
      </c>
      <c r="AB8" s="1" t="str">
        <f t="shared" ca="1" si="17"/>
        <v>P137</v>
      </c>
      <c r="AC8" s="1">
        <v>0</v>
      </c>
      <c r="AE8" s="1">
        <f t="shared" ca="1" si="18"/>
        <v>9.7605919340760017E-2</v>
      </c>
      <c r="AF8" s="1">
        <f t="shared" ca="1" si="19"/>
        <v>641</v>
      </c>
      <c r="AG8" s="1" t="str">
        <f t="shared" ca="1" si="20"/>
        <v>P641</v>
      </c>
      <c r="AH8" s="1">
        <v>30</v>
      </c>
    </row>
    <row r="9" spans="1:34">
      <c r="A9" s="1">
        <f t="shared" ca="1" si="0"/>
        <v>0.20101091428334161</v>
      </c>
      <c r="B9" s="1">
        <f t="shared" ca="1" si="1"/>
        <v>316</v>
      </c>
      <c r="C9" s="1" t="str">
        <f t="shared" ca="1" si="2"/>
        <v>P316</v>
      </c>
      <c r="D9" s="53" t="s">
        <v>26</v>
      </c>
      <c r="F9" s="1">
        <f t="shared" ca="1" si="3"/>
        <v>0.87151213355377621</v>
      </c>
      <c r="G9" s="1">
        <f t="shared" ca="1" si="4"/>
        <v>93</v>
      </c>
      <c r="H9" s="1" t="str">
        <f t="shared" ca="1" si="5"/>
        <v>P093</v>
      </c>
      <c r="I9" s="1">
        <v>1000</v>
      </c>
      <c r="K9" s="1">
        <f t="shared" ca="1" si="6"/>
        <v>0.50559472620124002</v>
      </c>
      <c r="L9" s="1">
        <f t="shared" ca="1" si="7"/>
        <v>362</v>
      </c>
      <c r="M9" s="1" t="str">
        <f t="shared" ca="1" si="8"/>
        <v>P362</v>
      </c>
      <c r="N9" s="1" t="s">
        <v>33</v>
      </c>
      <c r="P9" s="1">
        <f t="shared" ca="1" si="9"/>
        <v>0.78765315415432402</v>
      </c>
      <c r="Q9" s="1">
        <f t="shared" ca="1" si="10"/>
        <v>168</v>
      </c>
      <c r="R9" s="1" t="str">
        <f t="shared" ca="1" si="11"/>
        <v>P168</v>
      </c>
      <c r="S9" s="1">
        <v>30</v>
      </c>
      <c r="U9" s="1">
        <f t="shared" ca="1" si="12"/>
        <v>0.13037515408344924</v>
      </c>
      <c r="V9" s="1">
        <f t="shared" ca="1" si="13"/>
        <v>607</v>
      </c>
      <c r="W9" s="1" t="str">
        <f t="shared" ca="1" si="14"/>
        <v>P607</v>
      </c>
      <c r="X9" s="1">
        <v>0</v>
      </c>
      <c r="Z9" s="1">
        <f t="shared" ca="1" si="15"/>
        <v>0.60776096936979584</v>
      </c>
      <c r="AA9" s="1">
        <f t="shared" ca="1" si="16"/>
        <v>234</v>
      </c>
      <c r="AB9" s="1" t="str">
        <f t="shared" ca="1" si="17"/>
        <v>P234</v>
      </c>
      <c r="AC9" s="1">
        <v>0</v>
      </c>
      <c r="AE9" s="1">
        <f t="shared" ca="1" si="18"/>
        <v>0.98548237510666858</v>
      </c>
      <c r="AF9" s="1">
        <f t="shared" ca="1" si="19"/>
        <v>13</v>
      </c>
      <c r="AG9" s="1" t="str">
        <f t="shared" ca="1" si="20"/>
        <v>P013</v>
      </c>
      <c r="AH9" s="1">
        <v>30</v>
      </c>
    </row>
    <row r="10" spans="1:34">
      <c r="A10" s="1">
        <f t="shared" ca="1" si="0"/>
        <v>0.81818694307116469</v>
      </c>
      <c r="B10" s="1">
        <f t="shared" ca="1" si="1"/>
        <v>69</v>
      </c>
      <c r="C10" s="1" t="str">
        <f t="shared" ca="1" si="2"/>
        <v>P069</v>
      </c>
      <c r="D10" s="53" t="s">
        <v>26</v>
      </c>
      <c r="F10" s="1">
        <f t="shared" ca="1" si="3"/>
        <v>3.9658397941619516E-2</v>
      </c>
      <c r="G10" s="1">
        <f t="shared" ca="1" si="4"/>
        <v>662</v>
      </c>
      <c r="H10" s="1" t="str">
        <f t="shared" ca="1" si="5"/>
        <v>P662</v>
      </c>
      <c r="I10" s="1">
        <v>1000</v>
      </c>
      <c r="K10" s="1">
        <f t="shared" ca="1" si="6"/>
        <v>0.33976169298267445</v>
      </c>
      <c r="L10" s="1">
        <f t="shared" ca="1" si="7"/>
        <v>476</v>
      </c>
      <c r="M10" s="1" t="str">
        <f t="shared" ca="1" si="8"/>
        <v>P476</v>
      </c>
      <c r="N10" s="1" t="s">
        <v>33</v>
      </c>
      <c r="P10" s="1">
        <f t="shared" ca="1" si="9"/>
        <v>0.82292388305046726</v>
      </c>
      <c r="Q10" s="1">
        <f t="shared" ca="1" si="10"/>
        <v>137</v>
      </c>
      <c r="R10" s="1" t="str">
        <f t="shared" ca="1" si="11"/>
        <v>P137</v>
      </c>
      <c r="S10" s="1">
        <v>30</v>
      </c>
      <c r="U10" s="1">
        <f t="shared" ca="1" si="12"/>
        <v>0.63494573975536195</v>
      </c>
      <c r="V10" s="1">
        <f t="shared" ca="1" si="13"/>
        <v>279</v>
      </c>
      <c r="W10" s="1" t="str">
        <f t="shared" ca="1" si="14"/>
        <v>P279</v>
      </c>
      <c r="X10" s="1">
        <v>0</v>
      </c>
      <c r="Z10" s="1">
        <f t="shared" ca="1" si="15"/>
        <v>0.58840305260031256</v>
      </c>
      <c r="AA10" s="1">
        <f t="shared" ca="1" si="16"/>
        <v>244</v>
      </c>
      <c r="AB10" s="1" t="str">
        <f t="shared" ca="1" si="17"/>
        <v>P244</v>
      </c>
      <c r="AC10" s="1">
        <v>0</v>
      </c>
      <c r="AE10" s="1">
        <f t="shared" ca="1" si="18"/>
        <v>0.5749845958637293</v>
      </c>
      <c r="AF10" s="1">
        <f t="shared" ca="1" si="19"/>
        <v>290</v>
      </c>
      <c r="AG10" s="1" t="str">
        <f t="shared" ca="1" si="20"/>
        <v>P290</v>
      </c>
      <c r="AH10" s="1">
        <v>30</v>
      </c>
    </row>
    <row r="11" spans="1:34">
      <c r="A11" s="1">
        <f t="shared" ca="1" si="0"/>
        <v>0.21124182257271507</v>
      </c>
      <c r="B11" s="1">
        <f t="shared" ca="1" si="1"/>
        <v>309</v>
      </c>
      <c r="C11" s="1" t="str">
        <f t="shared" ca="1" si="2"/>
        <v>P309</v>
      </c>
      <c r="D11" s="53" t="s">
        <v>26</v>
      </c>
      <c r="F11" s="1">
        <f t="shared" ca="1" si="3"/>
        <v>0.65917444682273663</v>
      </c>
      <c r="G11" s="1">
        <f t="shared" ca="1" si="4"/>
        <v>225</v>
      </c>
      <c r="H11" s="1" t="str">
        <f t="shared" ca="1" si="5"/>
        <v>P225</v>
      </c>
      <c r="I11" s="1">
        <v>1000</v>
      </c>
      <c r="K11" s="1">
        <f t="shared" ca="1" si="6"/>
        <v>0.90057202723596563</v>
      </c>
      <c r="L11" s="1">
        <f t="shared" ca="1" si="7"/>
        <v>83</v>
      </c>
      <c r="M11" s="1" t="str">
        <f t="shared" ca="1" si="8"/>
        <v>P083</v>
      </c>
      <c r="N11" s="1" t="s">
        <v>33</v>
      </c>
      <c r="P11" s="1">
        <f t="shared" ca="1" si="9"/>
        <v>0.24510059507323989</v>
      </c>
      <c r="Q11" s="1">
        <f t="shared" ca="1" si="10"/>
        <v>525</v>
      </c>
      <c r="R11" s="1" t="str">
        <f t="shared" ca="1" si="11"/>
        <v>P525</v>
      </c>
      <c r="S11" s="1">
        <v>30</v>
      </c>
      <c r="U11" s="1">
        <f t="shared" ca="1" si="12"/>
        <v>0.69142438693297059</v>
      </c>
      <c r="V11" s="1">
        <f t="shared" ca="1" si="13"/>
        <v>235</v>
      </c>
      <c r="W11" s="1" t="str">
        <f t="shared" ca="1" si="14"/>
        <v>P235</v>
      </c>
      <c r="X11" s="1">
        <v>0</v>
      </c>
      <c r="Z11" s="1">
        <f t="shared" ca="1" si="15"/>
        <v>0.53261092320774273</v>
      </c>
      <c r="AA11" s="1">
        <f t="shared" ca="1" si="16"/>
        <v>280</v>
      </c>
      <c r="AB11" s="1" t="str">
        <f t="shared" ca="1" si="17"/>
        <v>P280</v>
      </c>
      <c r="AC11" s="1">
        <v>0</v>
      </c>
      <c r="AE11" s="1">
        <f t="shared" ca="1" si="18"/>
        <v>4.4882040432433157E-2</v>
      </c>
      <c r="AF11" s="1">
        <f t="shared" ca="1" si="19"/>
        <v>680</v>
      </c>
      <c r="AG11" s="1" t="str">
        <f t="shared" ca="1" si="20"/>
        <v>P680</v>
      </c>
      <c r="AH11" s="1">
        <v>30</v>
      </c>
    </row>
    <row r="12" spans="1:34">
      <c r="A12" s="1">
        <f t="shared" ca="1" si="0"/>
        <v>0.59554623432155529</v>
      </c>
      <c r="B12" s="1">
        <f t="shared" ca="1" si="1"/>
        <v>153</v>
      </c>
      <c r="C12" s="1" t="str">
        <f t="shared" ca="1" si="2"/>
        <v>P153</v>
      </c>
      <c r="D12" s="53" t="s">
        <v>34</v>
      </c>
      <c r="F12" s="1">
        <f t="shared" ca="1" si="3"/>
        <v>0.60291203681073724</v>
      </c>
      <c r="G12" s="1">
        <f t="shared" ca="1" si="4"/>
        <v>264</v>
      </c>
      <c r="H12" s="1" t="str">
        <f t="shared" ca="1" si="5"/>
        <v>P264</v>
      </c>
      <c r="I12" s="1">
        <v>1000</v>
      </c>
      <c r="K12" s="1">
        <f t="shared" ca="1" si="6"/>
        <v>0.91767959177843794</v>
      </c>
      <c r="L12" s="1">
        <f t="shared" ca="1" si="7"/>
        <v>68</v>
      </c>
      <c r="M12" s="1" t="str">
        <f t="shared" ca="1" si="8"/>
        <v>P068</v>
      </c>
      <c r="N12" s="1" t="s">
        <v>33</v>
      </c>
      <c r="P12" s="1">
        <f t="shared" ca="1" si="9"/>
        <v>0.56332954913010713</v>
      </c>
      <c r="Q12" s="1">
        <f t="shared" ca="1" si="10"/>
        <v>324</v>
      </c>
      <c r="R12" s="1" t="str">
        <f t="shared" ca="1" si="11"/>
        <v>P324</v>
      </c>
      <c r="S12" s="1">
        <v>30</v>
      </c>
      <c r="U12" s="1">
        <f t="shared" ca="1" si="12"/>
        <v>0.3265923831005022</v>
      </c>
      <c r="V12" s="1">
        <f t="shared" ca="1" si="13"/>
        <v>485</v>
      </c>
      <c r="W12" s="1" t="str">
        <f t="shared" ca="1" si="14"/>
        <v>P485</v>
      </c>
      <c r="X12" s="1">
        <v>0</v>
      </c>
      <c r="Z12" s="1">
        <f t="shared" ca="1" si="15"/>
        <v>0.8914434411689276</v>
      </c>
      <c r="AA12" s="1">
        <f t="shared" ca="1" si="16"/>
        <v>66</v>
      </c>
      <c r="AB12" s="1" t="str">
        <f t="shared" ca="1" si="17"/>
        <v>P066</v>
      </c>
      <c r="AC12" s="1">
        <v>0</v>
      </c>
      <c r="AE12" s="1">
        <f t="shared" ca="1" si="18"/>
        <v>0.85264824146925433</v>
      </c>
      <c r="AF12" s="1">
        <f t="shared" ca="1" si="19"/>
        <v>92</v>
      </c>
      <c r="AG12" s="1" t="str">
        <f t="shared" ca="1" si="20"/>
        <v>P092</v>
      </c>
      <c r="AH12" s="1">
        <v>30</v>
      </c>
    </row>
    <row r="13" spans="1:34">
      <c r="A13" s="1">
        <f t="shared" ca="1" si="0"/>
        <v>0.13314638612069285</v>
      </c>
      <c r="B13" s="1">
        <f t="shared" ca="1" si="1"/>
        <v>339</v>
      </c>
      <c r="C13" s="1" t="str">
        <f t="shared" ca="1" si="2"/>
        <v>P339</v>
      </c>
      <c r="D13" s="53" t="s">
        <v>34</v>
      </c>
      <c r="F13" s="1">
        <f t="shared" ca="1" si="3"/>
        <v>3.1483817997070007E-3</v>
      </c>
      <c r="G13" s="1">
        <f t="shared" ca="1" si="4"/>
        <v>697</v>
      </c>
      <c r="H13" s="1" t="str">
        <f t="shared" ca="1" si="5"/>
        <v>P697</v>
      </c>
      <c r="I13" s="1">
        <v>1000</v>
      </c>
      <c r="K13" s="1">
        <f t="shared" ca="1" si="6"/>
        <v>0.48730918460715245</v>
      </c>
      <c r="L13" s="1">
        <f t="shared" ca="1" si="7"/>
        <v>372</v>
      </c>
      <c r="M13" s="1" t="str">
        <f t="shared" ca="1" si="8"/>
        <v>P372</v>
      </c>
      <c r="N13" s="1" t="s">
        <v>33</v>
      </c>
      <c r="P13" s="1">
        <f t="shared" ca="1" si="9"/>
        <v>0.66380333375986134</v>
      </c>
      <c r="Q13" s="1">
        <f t="shared" ca="1" si="10"/>
        <v>252</v>
      </c>
      <c r="R13" s="1" t="str">
        <f t="shared" ca="1" si="11"/>
        <v>P252</v>
      </c>
      <c r="S13" s="1">
        <v>30</v>
      </c>
      <c r="U13" s="1">
        <f t="shared" ca="1" si="12"/>
        <v>0.91616463376464929</v>
      </c>
      <c r="V13" s="1">
        <f t="shared" ca="1" si="13"/>
        <v>60</v>
      </c>
      <c r="W13" s="1" t="str">
        <f t="shared" ca="1" si="14"/>
        <v>P060</v>
      </c>
      <c r="X13" s="1">
        <v>0</v>
      </c>
      <c r="Z13" s="1">
        <f t="shared" ca="1" si="15"/>
        <v>0.11414470414584188</v>
      </c>
      <c r="AA13" s="1">
        <f t="shared" ca="1" si="16"/>
        <v>604</v>
      </c>
      <c r="AB13" s="1" t="str">
        <f t="shared" ca="1" si="17"/>
        <v>P604</v>
      </c>
      <c r="AC13" s="1">
        <v>0</v>
      </c>
      <c r="AE13" s="1">
        <f t="shared" ca="1" si="18"/>
        <v>0.37529307252639132</v>
      </c>
      <c r="AF13" s="1">
        <f t="shared" ca="1" si="19"/>
        <v>446</v>
      </c>
      <c r="AG13" s="1" t="str">
        <f t="shared" ca="1" si="20"/>
        <v>P446</v>
      </c>
      <c r="AH13" s="1">
        <v>30</v>
      </c>
    </row>
    <row r="14" spans="1:34">
      <c r="A14" s="1">
        <f t="shared" ca="1" si="0"/>
        <v>1.8815226132774088E-2</v>
      </c>
      <c r="B14" s="1">
        <f t="shared" ca="1" si="1"/>
        <v>399</v>
      </c>
      <c r="C14" s="1" t="str">
        <f t="shared" ca="1" si="2"/>
        <v>P399</v>
      </c>
      <c r="D14" s="53" t="s">
        <v>34</v>
      </c>
      <c r="F14" s="1">
        <f t="shared" ca="1" si="3"/>
        <v>0.21851814803511749</v>
      </c>
      <c r="G14" s="1">
        <f t="shared" ca="1" si="4"/>
        <v>524</v>
      </c>
      <c r="H14" s="1" t="str">
        <f t="shared" ca="1" si="5"/>
        <v>P524</v>
      </c>
      <c r="I14" s="1">
        <v>1000</v>
      </c>
      <c r="K14" s="1">
        <f t="shared" ca="1" si="6"/>
        <v>0.27194833144998343</v>
      </c>
      <c r="L14" s="1">
        <f t="shared" ca="1" si="7"/>
        <v>520</v>
      </c>
      <c r="M14" s="1" t="str">
        <f t="shared" ca="1" si="8"/>
        <v>P520</v>
      </c>
      <c r="N14" s="1" t="s">
        <v>33</v>
      </c>
      <c r="P14" s="1">
        <f t="shared" ca="1" si="9"/>
        <v>0.60891068975305374</v>
      </c>
      <c r="Q14" s="1">
        <f t="shared" ca="1" si="10"/>
        <v>293</v>
      </c>
      <c r="R14" s="1" t="str">
        <f t="shared" ca="1" si="11"/>
        <v>P293</v>
      </c>
      <c r="S14" s="1">
        <v>30</v>
      </c>
      <c r="U14" s="1">
        <f t="shared" ca="1" si="12"/>
        <v>0.81263224564133751</v>
      </c>
      <c r="V14" s="1">
        <f t="shared" ca="1" si="13"/>
        <v>134</v>
      </c>
      <c r="W14" s="1" t="str">
        <f t="shared" ca="1" si="14"/>
        <v>P134</v>
      </c>
      <c r="X14" s="1">
        <v>0</v>
      </c>
      <c r="Z14" s="1">
        <f t="shared" ca="1" si="15"/>
        <v>0.91080608984665401</v>
      </c>
      <c r="AA14" s="1">
        <f t="shared" ca="1" si="16"/>
        <v>51</v>
      </c>
      <c r="AB14" s="1" t="str">
        <f t="shared" ca="1" si="17"/>
        <v>P051</v>
      </c>
      <c r="AC14" s="1">
        <v>0</v>
      </c>
      <c r="AE14" s="1">
        <f t="shared" ca="1" si="18"/>
        <v>0.47739421338381638</v>
      </c>
      <c r="AF14" s="1">
        <f t="shared" ca="1" si="19"/>
        <v>363</v>
      </c>
      <c r="AG14" s="1" t="str">
        <f t="shared" ca="1" si="20"/>
        <v>P363</v>
      </c>
      <c r="AH14" s="1">
        <v>30</v>
      </c>
    </row>
    <row r="15" spans="1:34">
      <c r="A15" s="1">
        <f t="shared" ca="1" si="0"/>
        <v>0.26764772225090872</v>
      </c>
      <c r="B15" s="1">
        <f t="shared" ca="1" si="1"/>
        <v>288</v>
      </c>
      <c r="C15" s="1" t="str">
        <f t="shared" ca="1" si="2"/>
        <v>P288</v>
      </c>
      <c r="D15" s="53" t="s">
        <v>34</v>
      </c>
      <c r="F15" s="1">
        <f t="shared" ca="1" si="3"/>
        <v>5.8125195675450048E-2</v>
      </c>
      <c r="G15" s="1">
        <f t="shared" ca="1" si="4"/>
        <v>648</v>
      </c>
      <c r="H15" s="1" t="str">
        <f t="shared" ca="1" si="5"/>
        <v>P648</v>
      </c>
      <c r="I15" s="1">
        <v>1000</v>
      </c>
      <c r="K15" s="1">
        <f t="shared" ca="1" si="6"/>
        <v>0.44512872185504782</v>
      </c>
      <c r="L15" s="1">
        <f t="shared" ca="1" si="7"/>
        <v>402</v>
      </c>
      <c r="M15" s="1" t="str">
        <f t="shared" ca="1" si="8"/>
        <v>P402</v>
      </c>
      <c r="N15" s="1" t="s">
        <v>33</v>
      </c>
      <c r="P15" s="1">
        <f t="shared" ca="1" si="9"/>
        <v>0.55855681472833463</v>
      </c>
      <c r="Q15" s="1">
        <f t="shared" ca="1" si="10"/>
        <v>327</v>
      </c>
      <c r="R15" s="1" t="str">
        <f t="shared" ca="1" si="11"/>
        <v>P327</v>
      </c>
      <c r="S15" s="1">
        <v>30</v>
      </c>
      <c r="U15" s="1">
        <f t="shared" ca="1" si="12"/>
        <v>0.41601414305375417</v>
      </c>
      <c r="V15" s="1">
        <f t="shared" ca="1" si="13"/>
        <v>436</v>
      </c>
      <c r="W15" s="1" t="str">
        <f t="shared" ca="1" si="14"/>
        <v>P436</v>
      </c>
      <c r="X15" s="1">
        <v>0</v>
      </c>
      <c r="Z15" s="1">
        <f t="shared" ca="1" si="15"/>
        <v>0.52433532628403201</v>
      </c>
      <c r="AA15" s="1">
        <f t="shared" ca="1" si="16"/>
        <v>286</v>
      </c>
      <c r="AB15" s="1" t="str">
        <f t="shared" ca="1" si="17"/>
        <v>P286</v>
      </c>
      <c r="AC15" s="1">
        <v>0</v>
      </c>
      <c r="AE15" s="1">
        <f t="shared" ca="1" si="18"/>
        <v>0.46971876373359256</v>
      </c>
      <c r="AF15" s="1">
        <f t="shared" ca="1" si="19"/>
        <v>370</v>
      </c>
      <c r="AG15" s="1" t="str">
        <f t="shared" ca="1" si="20"/>
        <v>P370</v>
      </c>
      <c r="AH15" s="1">
        <v>30</v>
      </c>
    </row>
    <row r="16" spans="1:34">
      <c r="A16" s="1">
        <f t="shared" ca="1" si="0"/>
        <v>0.48635341920389719</v>
      </c>
      <c r="B16" s="1">
        <f t="shared" ca="1" si="1"/>
        <v>203</v>
      </c>
      <c r="C16" s="1" t="str">
        <f t="shared" ca="1" si="2"/>
        <v>P203</v>
      </c>
      <c r="D16" s="53" t="s">
        <v>34</v>
      </c>
      <c r="F16" s="1">
        <f t="shared" ca="1" si="3"/>
        <v>0.98946862905903987</v>
      </c>
      <c r="G16" s="1">
        <f t="shared" ca="1" si="4"/>
        <v>5</v>
      </c>
      <c r="H16" s="1" t="str">
        <f t="shared" ca="1" si="5"/>
        <v>P005</v>
      </c>
      <c r="I16" s="1">
        <v>1000</v>
      </c>
      <c r="K16" s="1">
        <f t="shared" ca="1" si="6"/>
        <v>0.25097160868806589</v>
      </c>
      <c r="L16" s="1">
        <f t="shared" ca="1" si="7"/>
        <v>540</v>
      </c>
      <c r="M16" s="1" t="str">
        <f t="shared" ca="1" si="8"/>
        <v>P540</v>
      </c>
      <c r="N16" s="1" t="s">
        <v>33</v>
      </c>
      <c r="P16" s="1">
        <f t="shared" ca="1" si="9"/>
        <v>5.7458913690561442E-2</v>
      </c>
      <c r="Q16" s="1">
        <f t="shared" ca="1" si="10"/>
        <v>666</v>
      </c>
      <c r="R16" s="1" t="str">
        <f t="shared" ca="1" si="11"/>
        <v>P666</v>
      </c>
      <c r="S16" s="1">
        <v>30</v>
      </c>
      <c r="U16" s="1">
        <f t="shared" ca="1" si="12"/>
        <v>0.21822146914197804</v>
      </c>
      <c r="V16" s="1">
        <f t="shared" ca="1" si="13"/>
        <v>550</v>
      </c>
      <c r="W16" s="1" t="str">
        <f t="shared" ca="1" si="14"/>
        <v>P550</v>
      </c>
      <c r="X16" s="1">
        <v>0</v>
      </c>
      <c r="Z16" s="1">
        <f t="shared" ca="1" si="15"/>
        <v>0.77258718086327738</v>
      </c>
      <c r="AA16" s="1">
        <f t="shared" ca="1" si="16"/>
        <v>116</v>
      </c>
      <c r="AB16" s="1" t="str">
        <f t="shared" ca="1" si="17"/>
        <v>P116</v>
      </c>
      <c r="AC16" s="1">
        <v>0</v>
      </c>
      <c r="AE16" s="1">
        <f t="shared" ca="1" si="18"/>
        <v>0.21242337946915479</v>
      </c>
      <c r="AF16" s="1">
        <f t="shared" ca="1" si="19"/>
        <v>559</v>
      </c>
      <c r="AG16" s="1" t="str">
        <f t="shared" ca="1" si="20"/>
        <v>P559</v>
      </c>
      <c r="AH16" s="1">
        <v>30</v>
      </c>
    </row>
    <row r="17" spans="1:34">
      <c r="A17" s="1">
        <f t="shared" ca="1" si="0"/>
        <v>0.22359055346989398</v>
      </c>
      <c r="B17" s="1">
        <f t="shared" ca="1" si="1"/>
        <v>305</v>
      </c>
      <c r="C17" s="1" t="str">
        <f t="shared" ca="1" si="2"/>
        <v>P305</v>
      </c>
      <c r="D17" s="53" t="s">
        <v>34</v>
      </c>
      <c r="F17" s="1">
        <f t="shared" ca="1" si="3"/>
        <v>5.0124667516665555E-3</v>
      </c>
      <c r="G17" s="1">
        <f t="shared" ca="1" si="4"/>
        <v>693</v>
      </c>
      <c r="H17" s="1" t="str">
        <f t="shared" ca="1" si="5"/>
        <v>P693</v>
      </c>
      <c r="I17" s="1">
        <v>1000</v>
      </c>
      <c r="K17" s="1">
        <f t="shared" ca="1" si="6"/>
        <v>0.65717678481952924</v>
      </c>
      <c r="L17" s="1">
        <f t="shared" ca="1" si="7"/>
        <v>256</v>
      </c>
      <c r="M17" s="1" t="str">
        <f t="shared" ca="1" si="8"/>
        <v>P256</v>
      </c>
      <c r="N17" s="1" t="s">
        <v>33</v>
      </c>
      <c r="P17" s="1">
        <f t="shared" ca="1" si="9"/>
        <v>3.5307286812973793E-2</v>
      </c>
      <c r="Q17" s="1">
        <f t="shared" ca="1" si="10"/>
        <v>681</v>
      </c>
      <c r="R17" s="1" t="str">
        <f t="shared" ca="1" si="11"/>
        <v>P681</v>
      </c>
      <c r="S17" s="1">
        <v>30</v>
      </c>
      <c r="U17" s="1">
        <f t="shared" ca="1" si="12"/>
        <v>0.10788543080549129</v>
      </c>
      <c r="V17" s="1">
        <f t="shared" ca="1" si="13"/>
        <v>628</v>
      </c>
      <c r="W17" s="1" t="str">
        <f t="shared" ca="1" si="14"/>
        <v>P628</v>
      </c>
      <c r="X17" s="1">
        <v>0</v>
      </c>
      <c r="Z17" s="1">
        <f t="shared" ca="1" si="15"/>
        <v>0.45284078315280596</v>
      </c>
      <c r="AA17" s="1">
        <f t="shared" ca="1" si="16"/>
        <v>331</v>
      </c>
      <c r="AB17" s="1" t="str">
        <f t="shared" ca="1" si="17"/>
        <v>P331</v>
      </c>
      <c r="AC17" s="1">
        <v>0</v>
      </c>
      <c r="AE17" s="1">
        <f t="shared" ca="1" si="18"/>
        <v>0.98850075137448212</v>
      </c>
      <c r="AF17" s="1">
        <f t="shared" ca="1" si="19"/>
        <v>7</v>
      </c>
      <c r="AG17" s="1" t="str">
        <f t="shared" ca="1" si="20"/>
        <v>P007</v>
      </c>
      <c r="AH17" s="1">
        <v>30</v>
      </c>
    </row>
    <row r="18" spans="1:34">
      <c r="A18" s="1">
        <f t="shared" ca="1" si="0"/>
        <v>0.66153119117551862</v>
      </c>
      <c r="B18" s="1">
        <f t="shared" ca="1" si="1"/>
        <v>137</v>
      </c>
      <c r="C18" s="1" t="str">
        <f t="shared" ca="1" si="2"/>
        <v>P137</v>
      </c>
      <c r="D18" s="53" t="s">
        <v>34</v>
      </c>
      <c r="F18" s="1">
        <f t="shared" ca="1" si="3"/>
        <v>0.79307877006668137</v>
      </c>
      <c r="G18" s="1">
        <f t="shared" ca="1" si="4"/>
        <v>146</v>
      </c>
      <c r="H18" s="1" t="str">
        <f t="shared" ca="1" si="5"/>
        <v>P146</v>
      </c>
      <c r="I18" s="1">
        <v>1000</v>
      </c>
      <c r="K18" s="1">
        <f t="shared" ca="1" si="6"/>
        <v>0.43672201463005533</v>
      </c>
      <c r="L18" s="1">
        <f t="shared" ca="1" si="7"/>
        <v>410</v>
      </c>
      <c r="M18" s="1" t="str">
        <f t="shared" ca="1" si="8"/>
        <v>P410</v>
      </c>
      <c r="N18" s="1" t="s">
        <v>33</v>
      </c>
      <c r="P18" s="1">
        <f t="shared" ca="1" si="9"/>
        <v>0.77798871308169293</v>
      </c>
      <c r="Q18" s="1">
        <f t="shared" ca="1" si="10"/>
        <v>172</v>
      </c>
      <c r="R18" s="1" t="str">
        <f t="shared" ca="1" si="11"/>
        <v>P172</v>
      </c>
      <c r="S18" s="1">
        <v>30</v>
      </c>
      <c r="U18" s="1">
        <f t="shared" ca="1" si="12"/>
        <v>0.56245185482350968</v>
      </c>
      <c r="V18" s="1">
        <f t="shared" ca="1" si="13"/>
        <v>333</v>
      </c>
      <c r="W18" s="1" t="str">
        <f t="shared" ca="1" si="14"/>
        <v>P333</v>
      </c>
      <c r="X18" s="1">
        <v>0</v>
      </c>
      <c r="Z18" s="1">
        <f t="shared" ca="1" si="15"/>
        <v>0.63256715752002279</v>
      </c>
      <c r="AA18" s="1">
        <f t="shared" ca="1" si="16"/>
        <v>222</v>
      </c>
      <c r="AB18" s="1" t="str">
        <f t="shared" ca="1" si="17"/>
        <v>P222</v>
      </c>
      <c r="AC18" s="1">
        <v>0</v>
      </c>
      <c r="AE18" s="1">
        <f t="shared" ca="1" si="18"/>
        <v>0.11015040083421324</v>
      </c>
      <c r="AF18" s="1">
        <f t="shared" ca="1" si="19"/>
        <v>633</v>
      </c>
      <c r="AG18" s="1" t="str">
        <f t="shared" ca="1" si="20"/>
        <v>P633</v>
      </c>
      <c r="AH18" s="1">
        <v>30</v>
      </c>
    </row>
    <row r="19" spans="1:34">
      <c r="A19" s="1">
        <f t="shared" ca="1" si="0"/>
        <v>0.2061070584243353</v>
      </c>
      <c r="B19" s="1">
        <f t="shared" ca="1" si="1"/>
        <v>312</v>
      </c>
      <c r="C19" s="1" t="str">
        <f t="shared" ca="1" si="2"/>
        <v>P312</v>
      </c>
      <c r="D19" s="53" t="s">
        <v>34</v>
      </c>
      <c r="F19" s="1">
        <f t="shared" ca="1" si="3"/>
        <v>0.81759370462331471</v>
      </c>
      <c r="G19" s="1">
        <f t="shared" ca="1" si="4"/>
        <v>132</v>
      </c>
      <c r="H19" s="1" t="str">
        <f t="shared" ca="1" si="5"/>
        <v>P132</v>
      </c>
      <c r="I19" s="1">
        <v>1000</v>
      </c>
      <c r="K19" s="1">
        <f t="shared" ca="1" si="6"/>
        <v>0.40331294076690349</v>
      </c>
      <c r="L19" s="1">
        <f t="shared" ca="1" si="7"/>
        <v>433</v>
      </c>
      <c r="M19" s="1" t="str">
        <f t="shared" ca="1" si="8"/>
        <v>P433</v>
      </c>
      <c r="N19" s="1" t="s">
        <v>33</v>
      </c>
      <c r="P19" s="1">
        <f t="shared" ca="1" si="9"/>
        <v>0.86695211804771088</v>
      </c>
      <c r="Q19" s="1">
        <f t="shared" ca="1" si="10"/>
        <v>104</v>
      </c>
      <c r="R19" s="1" t="str">
        <f t="shared" ca="1" si="11"/>
        <v>P104</v>
      </c>
      <c r="S19" s="1">
        <v>30</v>
      </c>
      <c r="U19" s="1">
        <f t="shared" ca="1" si="12"/>
        <v>0.45113558702370604</v>
      </c>
      <c r="V19" s="1">
        <f t="shared" ca="1" si="13"/>
        <v>408</v>
      </c>
      <c r="W19" s="1" t="str">
        <f t="shared" ca="1" si="14"/>
        <v>P408</v>
      </c>
      <c r="X19" s="1">
        <v>0</v>
      </c>
      <c r="Z19" s="1">
        <f t="shared" ca="1" si="15"/>
        <v>0.39356777951852795</v>
      </c>
      <c r="AA19" s="1">
        <f t="shared" ca="1" si="16"/>
        <v>370</v>
      </c>
      <c r="AB19" s="1" t="str">
        <f t="shared" ca="1" si="17"/>
        <v>P370</v>
      </c>
      <c r="AC19" s="1">
        <v>0</v>
      </c>
      <c r="AE19" s="1">
        <f t="shared" ca="1" si="18"/>
        <v>0.74978679140123072</v>
      </c>
      <c r="AF19" s="1">
        <f t="shared" ca="1" si="19"/>
        <v>176</v>
      </c>
      <c r="AG19" s="1" t="str">
        <f t="shared" ca="1" si="20"/>
        <v>P176</v>
      </c>
      <c r="AH19" s="1">
        <v>30</v>
      </c>
    </row>
    <row r="20" spans="1:34">
      <c r="A20" s="1">
        <f t="shared" ca="1" si="0"/>
        <v>0.37706423894666385</v>
      </c>
      <c r="B20" s="1">
        <f t="shared" ca="1" si="1"/>
        <v>246</v>
      </c>
      <c r="C20" s="1" t="str">
        <f t="shared" ca="1" si="2"/>
        <v>P246</v>
      </c>
      <c r="D20" s="53" t="s">
        <v>34</v>
      </c>
      <c r="F20" s="1">
        <f t="shared" ca="1" si="3"/>
        <v>0.79218217479797159</v>
      </c>
      <c r="G20" s="1">
        <f t="shared" ca="1" si="4"/>
        <v>148</v>
      </c>
      <c r="H20" s="1" t="str">
        <f t="shared" ca="1" si="5"/>
        <v>P148</v>
      </c>
      <c r="I20" s="1">
        <v>2000</v>
      </c>
      <c r="K20" s="1">
        <f t="shared" ca="1" si="6"/>
        <v>0.77766901100258945</v>
      </c>
      <c r="L20" s="1">
        <f t="shared" ca="1" si="7"/>
        <v>176</v>
      </c>
      <c r="M20" s="1" t="str">
        <f t="shared" ca="1" si="8"/>
        <v>P176</v>
      </c>
      <c r="N20" s="1" t="s">
        <v>33</v>
      </c>
      <c r="P20" s="1">
        <f t="shared" ca="1" si="9"/>
        <v>0.8120904498510032</v>
      </c>
      <c r="Q20" s="1">
        <f t="shared" ca="1" si="10"/>
        <v>146</v>
      </c>
      <c r="R20" s="1" t="str">
        <f t="shared" ca="1" si="11"/>
        <v>P146</v>
      </c>
      <c r="S20" s="1">
        <v>30</v>
      </c>
      <c r="U20" s="1">
        <f t="shared" ca="1" si="12"/>
        <v>1.724719222697757E-2</v>
      </c>
      <c r="V20" s="1">
        <f t="shared" ca="1" si="13"/>
        <v>692</v>
      </c>
      <c r="W20" s="1" t="str">
        <f t="shared" ca="1" si="14"/>
        <v>P692</v>
      </c>
      <c r="X20" s="1">
        <v>0</v>
      </c>
      <c r="Z20" s="1">
        <f t="shared" ca="1" si="15"/>
        <v>0.33337909002592858</v>
      </c>
      <c r="AA20" s="1">
        <f t="shared" ca="1" si="16"/>
        <v>418</v>
      </c>
      <c r="AB20" s="1" t="str">
        <f t="shared" ca="1" si="17"/>
        <v>P418</v>
      </c>
      <c r="AC20" s="1">
        <v>0</v>
      </c>
      <c r="AE20" s="1">
        <f t="shared" ca="1" si="18"/>
        <v>0.42119858340333272</v>
      </c>
      <c r="AF20" s="1">
        <f t="shared" ca="1" si="19"/>
        <v>412</v>
      </c>
      <c r="AG20" s="1" t="str">
        <f t="shared" ca="1" si="20"/>
        <v>P412</v>
      </c>
      <c r="AH20" s="1">
        <v>30</v>
      </c>
    </row>
    <row r="21" spans="1:34">
      <c r="A21" s="1">
        <f t="shared" ca="1" si="0"/>
        <v>0.14589183642715886</v>
      </c>
      <c r="B21" s="1">
        <f t="shared" ca="1" si="1"/>
        <v>336</v>
      </c>
      <c r="C21" s="1" t="str">
        <f t="shared" ca="1" si="2"/>
        <v>P336</v>
      </c>
      <c r="D21" s="53" t="s">
        <v>34</v>
      </c>
      <c r="F21" s="1">
        <f t="shared" ca="1" si="3"/>
        <v>0.98979873068237811</v>
      </c>
      <c r="G21" s="1">
        <f t="shared" ca="1" si="4"/>
        <v>4</v>
      </c>
      <c r="H21" s="1" t="str">
        <f t="shared" ca="1" si="5"/>
        <v>P004</v>
      </c>
      <c r="I21" s="1">
        <v>2000</v>
      </c>
      <c r="K21" s="1">
        <f t="shared" ca="1" si="6"/>
        <v>0.94972035037343727</v>
      </c>
      <c r="L21" s="1">
        <f t="shared" ca="1" si="7"/>
        <v>49</v>
      </c>
      <c r="M21" s="1" t="str">
        <f t="shared" ca="1" si="8"/>
        <v>P049</v>
      </c>
      <c r="N21" s="1" t="s">
        <v>33</v>
      </c>
      <c r="P21" s="1">
        <f t="shared" ca="1" si="9"/>
        <v>6.3177080561852783E-2</v>
      </c>
      <c r="Q21" s="1">
        <f t="shared" ca="1" si="10"/>
        <v>664</v>
      </c>
      <c r="R21" s="1" t="str">
        <f t="shared" ca="1" si="11"/>
        <v>P664</v>
      </c>
      <c r="S21" s="1">
        <v>30</v>
      </c>
      <c r="U21" s="1">
        <f t="shared" ca="1" si="12"/>
        <v>0.54787662031175954</v>
      </c>
      <c r="V21" s="1">
        <f t="shared" ca="1" si="13"/>
        <v>344</v>
      </c>
      <c r="W21" s="1" t="str">
        <f t="shared" ca="1" si="14"/>
        <v>P344</v>
      </c>
      <c r="X21" s="1">
        <v>0</v>
      </c>
      <c r="Z21" s="1">
        <f t="shared" ca="1" si="15"/>
        <v>0.75246843697944743</v>
      </c>
      <c r="AA21" s="1">
        <f t="shared" ca="1" si="16"/>
        <v>138</v>
      </c>
      <c r="AB21" s="1" t="str">
        <f t="shared" ca="1" si="17"/>
        <v>P138</v>
      </c>
      <c r="AC21" s="1">
        <v>0</v>
      </c>
      <c r="AE21" s="1">
        <f t="shared" ca="1" si="18"/>
        <v>0.73672042057056042</v>
      </c>
      <c r="AF21" s="1">
        <f t="shared" ca="1" si="19"/>
        <v>193</v>
      </c>
      <c r="AG21" s="1" t="str">
        <f t="shared" ca="1" si="20"/>
        <v>P193</v>
      </c>
      <c r="AH21" s="1">
        <v>30</v>
      </c>
    </row>
    <row r="22" spans="1:34">
      <c r="A22" s="1">
        <f t="shared" ca="1" si="0"/>
        <v>0.56519846888896863</v>
      </c>
      <c r="B22" s="1">
        <f t="shared" ca="1" si="1"/>
        <v>168</v>
      </c>
      <c r="C22" s="1" t="str">
        <f t="shared" ca="1" si="2"/>
        <v>P168</v>
      </c>
      <c r="D22" s="53" t="s">
        <v>41</v>
      </c>
      <c r="F22" s="1">
        <f t="shared" ca="1" si="3"/>
        <v>0.95565347715746207</v>
      </c>
      <c r="G22" s="1">
        <f t="shared" ca="1" si="4"/>
        <v>34</v>
      </c>
      <c r="H22" s="1" t="str">
        <f t="shared" ca="1" si="5"/>
        <v>P034</v>
      </c>
      <c r="I22" s="1">
        <v>2000</v>
      </c>
      <c r="K22" s="1">
        <f t="shared" ca="1" si="6"/>
        <v>0.51413354455882687</v>
      </c>
      <c r="L22" s="1">
        <f t="shared" ca="1" si="7"/>
        <v>354</v>
      </c>
      <c r="M22" s="1" t="str">
        <f t="shared" ca="1" si="8"/>
        <v>P354</v>
      </c>
      <c r="N22" s="1" t="s">
        <v>33</v>
      </c>
      <c r="P22" s="1">
        <f t="shared" ca="1" si="9"/>
        <v>0.59470388297627841</v>
      </c>
      <c r="Q22" s="1">
        <f t="shared" ca="1" si="10"/>
        <v>306</v>
      </c>
      <c r="R22" s="1" t="str">
        <f t="shared" ca="1" si="11"/>
        <v>P306</v>
      </c>
      <c r="S22" s="1">
        <v>30</v>
      </c>
      <c r="U22" s="1">
        <f t="shared" ca="1" si="12"/>
        <v>0.58422477161264474</v>
      </c>
      <c r="V22" s="1">
        <f t="shared" ca="1" si="13"/>
        <v>313</v>
      </c>
      <c r="W22" s="1" t="str">
        <f t="shared" ca="1" si="14"/>
        <v>P313</v>
      </c>
      <c r="X22" s="1">
        <v>0</v>
      </c>
      <c r="Z22" s="1">
        <f t="shared" ca="1" si="15"/>
        <v>0.70235362422251979</v>
      </c>
      <c r="AA22" s="1">
        <f t="shared" ca="1" si="16"/>
        <v>170</v>
      </c>
      <c r="AB22" s="1" t="str">
        <f t="shared" ca="1" si="17"/>
        <v>P170</v>
      </c>
      <c r="AC22" s="1">
        <v>0</v>
      </c>
      <c r="AE22" s="1">
        <f t="shared" ca="1" si="18"/>
        <v>0.88889832118881484</v>
      </c>
      <c r="AF22" s="1">
        <f t="shared" ca="1" si="19"/>
        <v>65</v>
      </c>
      <c r="AG22" s="1" t="str">
        <f t="shared" ca="1" si="20"/>
        <v>P065</v>
      </c>
      <c r="AH22" s="1">
        <v>30</v>
      </c>
    </row>
    <row r="23" spans="1:34">
      <c r="A23" s="1">
        <f t="shared" ca="1" si="0"/>
        <v>0.91408152086155914</v>
      </c>
      <c r="B23" s="1">
        <f t="shared" ca="1" si="1"/>
        <v>42</v>
      </c>
      <c r="C23" s="1" t="str">
        <f t="shared" ca="1" si="2"/>
        <v>P042</v>
      </c>
      <c r="D23" s="53" t="s">
        <v>41</v>
      </c>
      <c r="F23" s="1">
        <f t="shared" ca="1" si="3"/>
        <v>0.86185088365384599</v>
      </c>
      <c r="G23" s="1">
        <f t="shared" ca="1" si="4"/>
        <v>101</v>
      </c>
      <c r="H23" s="1" t="str">
        <f t="shared" ca="1" si="5"/>
        <v>P101</v>
      </c>
      <c r="I23" s="1">
        <v>2000</v>
      </c>
      <c r="K23" s="1">
        <f t="shared" ca="1" si="6"/>
        <v>0.37955725205217838</v>
      </c>
      <c r="L23" s="1">
        <f t="shared" ca="1" si="7"/>
        <v>450</v>
      </c>
      <c r="M23" s="1" t="str">
        <f t="shared" ca="1" si="8"/>
        <v>P450</v>
      </c>
      <c r="N23" s="1" t="s">
        <v>33</v>
      </c>
      <c r="P23" s="1">
        <f t="shared" ca="1" si="9"/>
        <v>0.75021664310379133</v>
      </c>
      <c r="Q23" s="1">
        <f t="shared" ca="1" si="10"/>
        <v>190</v>
      </c>
      <c r="R23" s="1" t="str">
        <f t="shared" ca="1" si="11"/>
        <v>P190</v>
      </c>
      <c r="S23" s="1">
        <v>40</v>
      </c>
      <c r="U23" s="1">
        <f t="shared" ca="1" si="12"/>
        <v>0.70704858541270854</v>
      </c>
      <c r="V23" s="1">
        <f t="shared" ca="1" si="13"/>
        <v>217</v>
      </c>
      <c r="W23" s="1" t="str">
        <f t="shared" ca="1" si="14"/>
        <v>P217</v>
      </c>
      <c r="X23" s="1">
        <v>10</v>
      </c>
      <c r="Z23" s="1">
        <f t="shared" ca="1" si="15"/>
        <v>0.95685520089656961</v>
      </c>
      <c r="AA23" s="1">
        <f t="shared" ca="1" si="16"/>
        <v>32</v>
      </c>
      <c r="AB23" s="1" t="str">
        <f t="shared" ca="1" si="17"/>
        <v>P032</v>
      </c>
      <c r="AC23" s="1">
        <v>0</v>
      </c>
      <c r="AE23" s="1">
        <f t="shared" ca="1" si="18"/>
        <v>0.66002315764571651</v>
      </c>
      <c r="AF23" s="1">
        <f t="shared" ca="1" si="19"/>
        <v>241</v>
      </c>
      <c r="AG23" s="1" t="str">
        <f t="shared" ca="1" si="20"/>
        <v>P241</v>
      </c>
      <c r="AH23" s="1">
        <v>40</v>
      </c>
    </row>
    <row r="24" spans="1:34">
      <c r="A24" s="1">
        <f t="shared" ca="1" si="0"/>
        <v>0.42596542844282403</v>
      </c>
      <c r="B24" s="1">
        <f t="shared" ca="1" si="1"/>
        <v>224</v>
      </c>
      <c r="C24" s="1" t="str">
        <f t="shared" ca="1" si="2"/>
        <v>P224</v>
      </c>
      <c r="D24" s="53" t="s">
        <v>41</v>
      </c>
      <c r="F24" s="1">
        <f t="shared" ca="1" si="3"/>
        <v>0.83199013788954523</v>
      </c>
      <c r="G24" s="1">
        <f t="shared" ca="1" si="4"/>
        <v>119</v>
      </c>
      <c r="H24" s="1" t="str">
        <f t="shared" ca="1" si="5"/>
        <v>P119</v>
      </c>
      <c r="I24" s="1">
        <v>2000</v>
      </c>
      <c r="K24" s="1">
        <f t="shared" ca="1" si="6"/>
        <v>0.89794631285252113</v>
      </c>
      <c r="L24" s="1">
        <f t="shared" ca="1" si="7"/>
        <v>89</v>
      </c>
      <c r="M24" s="1" t="str">
        <f t="shared" ca="1" si="8"/>
        <v>P089</v>
      </c>
      <c r="N24" s="1" t="s">
        <v>33</v>
      </c>
      <c r="P24" s="1">
        <f t="shared" ca="1" si="9"/>
        <v>0.1987800269154647</v>
      </c>
      <c r="Q24" s="1">
        <f t="shared" ca="1" si="10"/>
        <v>551</v>
      </c>
      <c r="R24" s="1" t="str">
        <f t="shared" ca="1" si="11"/>
        <v>P551</v>
      </c>
      <c r="S24" s="1">
        <v>40</v>
      </c>
      <c r="U24" s="1">
        <f t="shared" ca="1" si="12"/>
        <v>0.75735398029953449</v>
      </c>
      <c r="V24" s="1">
        <f t="shared" ca="1" si="13"/>
        <v>174</v>
      </c>
      <c r="W24" s="1" t="str">
        <f t="shared" ca="1" si="14"/>
        <v>P174</v>
      </c>
      <c r="X24" s="1">
        <v>10</v>
      </c>
      <c r="Z24" s="1">
        <f t="shared" ca="1" si="15"/>
        <v>2.6977575059564107E-2</v>
      </c>
      <c r="AA24" s="1">
        <f t="shared" ca="1" si="16"/>
        <v>676</v>
      </c>
      <c r="AB24" s="1" t="str">
        <f t="shared" ca="1" si="17"/>
        <v>P676</v>
      </c>
      <c r="AC24" s="1">
        <v>0</v>
      </c>
      <c r="AE24" s="1">
        <f t="shared" ca="1" si="18"/>
        <v>0.41672480876880991</v>
      </c>
      <c r="AF24" s="1">
        <f t="shared" ca="1" si="19"/>
        <v>416</v>
      </c>
      <c r="AG24" s="1" t="str">
        <f t="shared" ca="1" si="20"/>
        <v>P416</v>
      </c>
      <c r="AH24" s="1">
        <v>40</v>
      </c>
    </row>
    <row r="25" spans="1:34">
      <c r="A25" s="1">
        <f t="shared" ca="1" si="0"/>
        <v>0.55027133972735343</v>
      </c>
      <c r="B25" s="1">
        <f t="shared" ca="1" si="1"/>
        <v>174</v>
      </c>
      <c r="C25" s="1" t="str">
        <f t="shared" ca="1" si="2"/>
        <v>P174</v>
      </c>
      <c r="D25" s="53" t="s">
        <v>41</v>
      </c>
      <c r="F25" s="1">
        <f t="shared" ca="1" si="3"/>
        <v>0.61693470238930637</v>
      </c>
      <c r="G25" s="1">
        <f t="shared" ca="1" si="4"/>
        <v>254</v>
      </c>
      <c r="H25" s="1" t="str">
        <f t="shared" ca="1" si="5"/>
        <v>P254</v>
      </c>
      <c r="I25" s="1">
        <v>2000</v>
      </c>
      <c r="K25" s="1">
        <f t="shared" ca="1" si="6"/>
        <v>7.2149114906854606E-2</v>
      </c>
      <c r="L25" s="1">
        <f t="shared" ca="1" si="7"/>
        <v>657</v>
      </c>
      <c r="M25" s="1" t="str">
        <f t="shared" ca="1" si="8"/>
        <v>P657</v>
      </c>
      <c r="N25" s="1" t="s">
        <v>33</v>
      </c>
      <c r="P25" s="1">
        <f t="shared" ca="1" si="9"/>
        <v>0.95424328709799799</v>
      </c>
      <c r="Q25" s="1">
        <f t="shared" ca="1" si="10"/>
        <v>37</v>
      </c>
      <c r="R25" s="1" t="str">
        <f t="shared" ca="1" si="11"/>
        <v>P037</v>
      </c>
      <c r="S25" s="1">
        <v>40</v>
      </c>
      <c r="U25" s="1">
        <f t="shared" ca="1" si="12"/>
        <v>0.33148532005819864</v>
      </c>
      <c r="V25" s="1">
        <f t="shared" ca="1" si="13"/>
        <v>479</v>
      </c>
      <c r="W25" s="1" t="str">
        <f t="shared" ca="1" si="14"/>
        <v>P479</v>
      </c>
      <c r="X25" s="1">
        <v>10</v>
      </c>
      <c r="Z25" s="1">
        <f t="shared" ca="1" si="15"/>
        <v>0.81323231789563588</v>
      </c>
      <c r="AA25" s="1">
        <f t="shared" ca="1" si="16"/>
        <v>99</v>
      </c>
      <c r="AB25" s="1" t="str">
        <f t="shared" ca="1" si="17"/>
        <v>P099</v>
      </c>
      <c r="AC25" s="1">
        <v>0</v>
      </c>
      <c r="AE25" s="1">
        <f t="shared" ca="1" si="18"/>
        <v>0.7464705301453467</v>
      </c>
      <c r="AF25" s="1">
        <f t="shared" ca="1" si="19"/>
        <v>181</v>
      </c>
      <c r="AG25" s="1" t="str">
        <f t="shared" ca="1" si="20"/>
        <v>P181</v>
      </c>
      <c r="AH25" s="1">
        <v>40</v>
      </c>
    </row>
    <row r="26" spans="1:34">
      <c r="A26" s="1">
        <f t="shared" ca="1" si="0"/>
        <v>6.1614140219930613E-2</v>
      </c>
      <c r="B26" s="1">
        <f t="shared" ca="1" si="1"/>
        <v>378</v>
      </c>
      <c r="C26" s="1" t="str">
        <f t="shared" ca="1" si="2"/>
        <v>P378</v>
      </c>
      <c r="D26" s="53" t="s">
        <v>41</v>
      </c>
      <c r="F26" s="1">
        <f t="shared" ca="1" si="3"/>
        <v>6.3047050653908254E-3</v>
      </c>
      <c r="G26" s="1">
        <f t="shared" ca="1" si="4"/>
        <v>692</v>
      </c>
      <c r="H26" s="1" t="str">
        <f t="shared" ca="1" si="5"/>
        <v>P692</v>
      </c>
      <c r="I26" s="1">
        <v>2000</v>
      </c>
      <c r="K26" s="1">
        <f t="shared" ca="1" si="6"/>
        <v>0.20335197668458072</v>
      </c>
      <c r="L26" s="1">
        <f t="shared" ca="1" si="7"/>
        <v>568</v>
      </c>
      <c r="M26" s="1" t="str">
        <f t="shared" ca="1" si="8"/>
        <v>P568</v>
      </c>
      <c r="N26" s="1" t="s">
        <v>33</v>
      </c>
      <c r="P26" s="1">
        <f t="shared" ca="1" si="9"/>
        <v>0.90835004223512072</v>
      </c>
      <c r="Q26" s="1">
        <f t="shared" ca="1" si="10"/>
        <v>76</v>
      </c>
      <c r="R26" s="1" t="str">
        <f t="shared" ca="1" si="11"/>
        <v>P076</v>
      </c>
      <c r="S26" s="1">
        <v>40</v>
      </c>
      <c r="U26" s="1">
        <f t="shared" ca="1" si="12"/>
        <v>0.62618572345572088</v>
      </c>
      <c r="V26" s="1">
        <f t="shared" ca="1" si="13"/>
        <v>290</v>
      </c>
      <c r="W26" s="1" t="str">
        <f t="shared" ca="1" si="14"/>
        <v>P290</v>
      </c>
      <c r="X26" s="1">
        <v>10</v>
      </c>
      <c r="Z26" s="1">
        <f t="shared" ca="1" si="15"/>
        <v>0.52580678263035097</v>
      </c>
      <c r="AA26" s="1">
        <f t="shared" ca="1" si="16"/>
        <v>285</v>
      </c>
      <c r="AB26" s="1" t="str">
        <f t="shared" ca="1" si="17"/>
        <v>P285</v>
      </c>
      <c r="AC26" s="1">
        <v>0</v>
      </c>
      <c r="AE26" s="1">
        <f t="shared" ca="1" si="18"/>
        <v>0.26009086927862068</v>
      </c>
      <c r="AF26" s="1">
        <f t="shared" ca="1" si="19"/>
        <v>530</v>
      </c>
      <c r="AG26" s="1" t="str">
        <f t="shared" ca="1" si="20"/>
        <v>P530</v>
      </c>
      <c r="AH26" s="1">
        <v>40</v>
      </c>
    </row>
    <row r="27" spans="1:34">
      <c r="A27" s="1">
        <f t="shared" ca="1" si="0"/>
        <v>1.2247924462415738E-2</v>
      </c>
      <c r="B27" s="1">
        <f t="shared" ca="1" si="1"/>
        <v>401</v>
      </c>
      <c r="C27" s="1" t="str">
        <f t="shared" ca="1" si="2"/>
        <v>P401</v>
      </c>
      <c r="D27" s="53" t="s">
        <v>41</v>
      </c>
      <c r="F27" s="1">
        <f t="shared" ca="1" si="3"/>
        <v>0.38650558119664702</v>
      </c>
      <c r="G27" s="1">
        <f t="shared" ca="1" si="4"/>
        <v>397</v>
      </c>
      <c r="H27" s="1" t="str">
        <f t="shared" ca="1" si="5"/>
        <v>P397</v>
      </c>
      <c r="I27" s="1">
        <v>2000</v>
      </c>
      <c r="K27" s="1">
        <f t="shared" ca="1" si="6"/>
        <v>0.68408918474033631</v>
      </c>
      <c r="L27" s="1">
        <f t="shared" ca="1" si="7"/>
        <v>226</v>
      </c>
      <c r="M27" s="1" t="str">
        <f t="shared" ca="1" si="8"/>
        <v>P226</v>
      </c>
      <c r="N27" s="1" t="s">
        <v>33</v>
      </c>
      <c r="P27" s="1">
        <f t="shared" ca="1" si="9"/>
        <v>0.63851003334361189</v>
      </c>
      <c r="Q27" s="1">
        <f t="shared" ca="1" si="10"/>
        <v>268</v>
      </c>
      <c r="R27" s="1" t="str">
        <f t="shared" ca="1" si="11"/>
        <v>P268</v>
      </c>
      <c r="S27" s="1">
        <v>40</v>
      </c>
      <c r="U27" s="1">
        <f t="shared" ca="1" si="12"/>
        <v>8.2242751212346032E-2</v>
      </c>
      <c r="V27" s="1">
        <f t="shared" ca="1" si="13"/>
        <v>649</v>
      </c>
      <c r="W27" s="1" t="str">
        <f t="shared" ca="1" si="14"/>
        <v>P649</v>
      </c>
      <c r="X27" s="1">
        <v>10</v>
      </c>
      <c r="Z27" s="1">
        <f t="shared" ca="1" si="15"/>
        <v>7.4974294610931969E-2</v>
      </c>
      <c r="AA27" s="1">
        <f t="shared" ca="1" si="16"/>
        <v>638</v>
      </c>
      <c r="AB27" s="1" t="str">
        <f t="shared" ca="1" si="17"/>
        <v>P638</v>
      </c>
      <c r="AC27" s="1">
        <v>0</v>
      </c>
      <c r="AE27" s="1">
        <f t="shared" ca="1" si="18"/>
        <v>0.80554752430363752</v>
      </c>
      <c r="AF27" s="1">
        <f t="shared" ca="1" si="19"/>
        <v>120</v>
      </c>
      <c r="AG27" s="1" t="str">
        <f t="shared" ca="1" si="20"/>
        <v>P120</v>
      </c>
      <c r="AH27" s="1">
        <v>40</v>
      </c>
    </row>
    <row r="28" spans="1:34">
      <c r="A28" s="1">
        <f t="shared" ca="1" si="0"/>
        <v>0.95896821778933872</v>
      </c>
      <c r="B28" s="1">
        <f t="shared" ca="1" si="1"/>
        <v>17</v>
      </c>
      <c r="C28" s="1" t="str">
        <f t="shared" ca="1" si="2"/>
        <v>P017</v>
      </c>
      <c r="D28" s="53" t="s">
        <v>41</v>
      </c>
      <c r="F28" s="1">
        <f t="shared" ca="1" si="3"/>
        <v>0.85010757302716045</v>
      </c>
      <c r="G28" s="1">
        <f t="shared" ca="1" si="4"/>
        <v>109</v>
      </c>
      <c r="H28" s="1" t="str">
        <f t="shared" ca="1" si="5"/>
        <v>P109</v>
      </c>
      <c r="I28" s="1">
        <v>2000</v>
      </c>
      <c r="K28" s="1">
        <f t="shared" ca="1" si="6"/>
        <v>0.43812026184976771</v>
      </c>
      <c r="L28" s="1">
        <f t="shared" ca="1" si="7"/>
        <v>407</v>
      </c>
      <c r="M28" s="1" t="str">
        <f t="shared" ca="1" si="8"/>
        <v>P407</v>
      </c>
      <c r="N28" s="1" t="s">
        <v>33</v>
      </c>
      <c r="P28" s="1">
        <f t="shared" ca="1" si="9"/>
        <v>0.13728746436100314</v>
      </c>
      <c r="Q28" s="1">
        <f t="shared" ca="1" si="10"/>
        <v>604</v>
      </c>
      <c r="R28" s="1" t="str">
        <f t="shared" ca="1" si="11"/>
        <v>P604</v>
      </c>
      <c r="S28" s="1">
        <v>40</v>
      </c>
      <c r="U28" s="1">
        <f t="shared" ca="1" si="12"/>
        <v>0.40022573797251493</v>
      </c>
      <c r="V28" s="1">
        <f t="shared" ca="1" si="13"/>
        <v>440</v>
      </c>
      <c r="W28" s="1" t="str">
        <f t="shared" ca="1" si="14"/>
        <v>P440</v>
      </c>
      <c r="X28" s="1">
        <v>10</v>
      </c>
      <c r="Z28" s="1">
        <f t="shared" ca="1" si="15"/>
        <v>0.23152027269825004</v>
      </c>
      <c r="AA28" s="1">
        <f t="shared" ca="1" si="16"/>
        <v>501</v>
      </c>
      <c r="AB28" s="1" t="str">
        <f t="shared" ca="1" si="17"/>
        <v>P501</v>
      </c>
      <c r="AC28" s="1">
        <v>0</v>
      </c>
      <c r="AE28" s="1">
        <f t="shared" ca="1" si="18"/>
        <v>0.68653966898444951</v>
      </c>
      <c r="AF28" s="1">
        <f t="shared" ca="1" si="19"/>
        <v>220</v>
      </c>
      <c r="AG28" s="1" t="str">
        <f t="shared" ca="1" si="20"/>
        <v>P220</v>
      </c>
      <c r="AH28" s="1">
        <v>40</v>
      </c>
    </row>
    <row r="29" spans="1:34">
      <c r="A29" s="1">
        <f t="shared" ca="1" si="0"/>
        <v>0.74602983196171169</v>
      </c>
      <c r="B29" s="1">
        <f t="shared" ca="1" si="1"/>
        <v>91</v>
      </c>
      <c r="C29" s="1" t="str">
        <f t="shared" ca="1" si="2"/>
        <v>P091</v>
      </c>
      <c r="D29" s="53" t="s">
        <v>41</v>
      </c>
      <c r="F29" s="1">
        <f t="shared" ca="1" si="3"/>
        <v>0.48639763063112829</v>
      </c>
      <c r="G29" s="1">
        <f t="shared" ca="1" si="4"/>
        <v>330</v>
      </c>
      <c r="H29" s="1" t="str">
        <f t="shared" ca="1" si="5"/>
        <v>P330</v>
      </c>
      <c r="I29" s="1">
        <v>2000</v>
      </c>
      <c r="K29" s="1">
        <f t="shared" ca="1" si="6"/>
        <v>0.82932277198149373</v>
      </c>
      <c r="L29" s="1">
        <f t="shared" ca="1" si="7"/>
        <v>138</v>
      </c>
      <c r="M29" s="1" t="str">
        <f t="shared" ca="1" si="8"/>
        <v>P138</v>
      </c>
      <c r="N29" s="1" t="s">
        <v>33</v>
      </c>
      <c r="P29" s="1">
        <f t="shared" ca="1" si="9"/>
        <v>0.18619230594020564</v>
      </c>
      <c r="Q29" s="1">
        <f t="shared" ca="1" si="10"/>
        <v>559</v>
      </c>
      <c r="R29" s="1" t="str">
        <f t="shared" ca="1" si="11"/>
        <v>P559</v>
      </c>
      <c r="S29" s="1">
        <v>40</v>
      </c>
      <c r="U29" s="1">
        <f t="shared" ca="1" si="12"/>
        <v>0.58326565428329735</v>
      </c>
      <c r="V29" s="1">
        <f t="shared" ca="1" si="13"/>
        <v>316</v>
      </c>
      <c r="W29" s="1" t="str">
        <f t="shared" ca="1" si="14"/>
        <v>P316</v>
      </c>
      <c r="X29" s="1">
        <v>10</v>
      </c>
      <c r="Z29" s="1">
        <f t="shared" ca="1" si="15"/>
        <v>0.17053292010561216</v>
      </c>
      <c r="AA29" s="1">
        <f t="shared" ca="1" si="16"/>
        <v>550</v>
      </c>
      <c r="AB29" s="1" t="str">
        <f t="shared" ca="1" si="17"/>
        <v>P550</v>
      </c>
      <c r="AC29" s="1">
        <v>0</v>
      </c>
      <c r="AE29" s="1">
        <f t="shared" ca="1" si="18"/>
        <v>0.86921715319587756</v>
      </c>
      <c r="AF29" s="1">
        <f t="shared" ca="1" si="19"/>
        <v>82</v>
      </c>
      <c r="AG29" s="1" t="str">
        <f t="shared" ca="1" si="20"/>
        <v>P082</v>
      </c>
      <c r="AH29" s="1">
        <v>40</v>
      </c>
    </row>
    <row r="30" spans="1:34">
      <c r="A30" s="1">
        <f t="shared" ca="1" si="0"/>
        <v>0.11810002348268867</v>
      </c>
      <c r="B30" s="1">
        <f t="shared" ca="1" si="1"/>
        <v>348</v>
      </c>
      <c r="C30" s="1" t="str">
        <f t="shared" ca="1" si="2"/>
        <v>P348</v>
      </c>
      <c r="D30" s="53" t="s">
        <v>41</v>
      </c>
      <c r="F30" s="1">
        <f t="shared" ca="1" si="3"/>
        <v>6.9289715666811302E-2</v>
      </c>
      <c r="G30" s="1">
        <f t="shared" ca="1" si="4"/>
        <v>639</v>
      </c>
      <c r="H30" s="1" t="str">
        <f t="shared" ca="1" si="5"/>
        <v>P639</v>
      </c>
      <c r="I30" s="1">
        <v>2000</v>
      </c>
      <c r="K30" s="1">
        <f t="shared" ca="1" si="6"/>
        <v>0.39521270532333685</v>
      </c>
      <c r="L30" s="1">
        <f t="shared" ca="1" si="7"/>
        <v>439</v>
      </c>
      <c r="M30" s="1" t="str">
        <f t="shared" ca="1" si="8"/>
        <v>P439</v>
      </c>
      <c r="N30" s="1" t="s">
        <v>33</v>
      </c>
      <c r="P30" s="1">
        <f t="shared" ca="1" si="9"/>
        <v>0.89821429125211616</v>
      </c>
      <c r="Q30" s="1">
        <f t="shared" ca="1" si="10"/>
        <v>81</v>
      </c>
      <c r="R30" s="1" t="str">
        <f t="shared" ca="1" si="11"/>
        <v>P081</v>
      </c>
      <c r="S30" s="1">
        <v>40</v>
      </c>
      <c r="U30" s="1">
        <f t="shared" ca="1" si="12"/>
        <v>0.25842213982612494</v>
      </c>
      <c r="V30" s="1">
        <f t="shared" ca="1" si="13"/>
        <v>520</v>
      </c>
      <c r="W30" s="1" t="str">
        <f t="shared" ca="1" si="14"/>
        <v>P520</v>
      </c>
      <c r="X30" s="1">
        <v>10</v>
      </c>
      <c r="Z30" s="1">
        <f t="shared" ca="1" si="15"/>
        <v>0.31424271650057733</v>
      </c>
      <c r="AA30" s="1">
        <f t="shared" ca="1" si="16"/>
        <v>438</v>
      </c>
      <c r="AB30" s="1" t="str">
        <f t="shared" ca="1" si="17"/>
        <v>P438</v>
      </c>
      <c r="AC30" s="1">
        <v>0</v>
      </c>
      <c r="AE30" s="1">
        <f t="shared" ca="1" si="18"/>
        <v>0.75645144425825728</v>
      </c>
      <c r="AF30" s="1">
        <f t="shared" ca="1" si="19"/>
        <v>171</v>
      </c>
      <c r="AG30" s="1" t="str">
        <f t="shared" ca="1" si="20"/>
        <v>P171</v>
      </c>
      <c r="AH30" s="1">
        <v>40</v>
      </c>
    </row>
    <row r="31" spans="1:34">
      <c r="A31" s="1">
        <f t="shared" ca="1" si="0"/>
        <v>2.2957579586108001E-2</v>
      </c>
      <c r="B31" s="1">
        <f t="shared" ca="1" si="1"/>
        <v>393</v>
      </c>
      <c r="C31" s="1" t="str">
        <f t="shared" ca="1" si="2"/>
        <v>P393</v>
      </c>
      <c r="D31" s="53" t="s">
        <v>41</v>
      </c>
      <c r="F31" s="1">
        <f t="shared" ca="1" si="3"/>
        <v>0.81951299349690176</v>
      </c>
      <c r="G31" s="1">
        <f t="shared" ca="1" si="4"/>
        <v>129</v>
      </c>
      <c r="H31" s="1" t="str">
        <f t="shared" ca="1" si="5"/>
        <v>P129</v>
      </c>
      <c r="I31" s="1">
        <v>2000</v>
      </c>
      <c r="K31" s="1">
        <f t="shared" ca="1" si="6"/>
        <v>0.3620665074788243</v>
      </c>
      <c r="L31" s="1">
        <f t="shared" ca="1" si="7"/>
        <v>461</v>
      </c>
      <c r="M31" s="1" t="str">
        <f t="shared" ca="1" si="8"/>
        <v>P461</v>
      </c>
      <c r="N31" s="1" t="s">
        <v>33</v>
      </c>
      <c r="P31" s="1">
        <f t="shared" ca="1" si="9"/>
        <v>0.12013363316501113</v>
      </c>
      <c r="Q31" s="1">
        <f t="shared" ca="1" si="10"/>
        <v>618</v>
      </c>
      <c r="R31" s="1" t="str">
        <f t="shared" ca="1" si="11"/>
        <v>P618</v>
      </c>
      <c r="S31" s="1">
        <v>40</v>
      </c>
      <c r="U31" s="1">
        <f t="shared" ca="1" si="12"/>
        <v>4.9239198397647899E-2</v>
      </c>
      <c r="V31" s="1">
        <f t="shared" ca="1" si="13"/>
        <v>675</v>
      </c>
      <c r="W31" s="1" t="str">
        <f t="shared" ca="1" si="14"/>
        <v>P675</v>
      </c>
      <c r="X31" s="1">
        <v>10</v>
      </c>
      <c r="Z31" s="1">
        <f t="shared" ca="1" si="15"/>
        <v>0.49302889459456678</v>
      </c>
      <c r="AA31" s="1">
        <f t="shared" ca="1" si="16"/>
        <v>305</v>
      </c>
      <c r="AB31" s="1" t="str">
        <f t="shared" ca="1" si="17"/>
        <v>P305</v>
      </c>
      <c r="AC31" s="1">
        <v>0</v>
      </c>
      <c r="AE31" s="1">
        <f t="shared" ca="1" si="18"/>
        <v>0.13951618278188938</v>
      </c>
      <c r="AF31" s="1">
        <f t="shared" ca="1" si="19"/>
        <v>610</v>
      </c>
      <c r="AG31" s="1" t="str">
        <f t="shared" ca="1" si="20"/>
        <v>P610</v>
      </c>
      <c r="AH31" s="1">
        <v>40</v>
      </c>
    </row>
    <row r="32" spans="1:34">
      <c r="A32" s="1">
        <f t="shared" ca="1" si="0"/>
        <v>0.7146420474326225</v>
      </c>
      <c r="B32" s="1">
        <f t="shared" ca="1" si="1"/>
        <v>108</v>
      </c>
      <c r="C32" s="1" t="str">
        <f t="shared" ca="1" si="2"/>
        <v>P108</v>
      </c>
      <c r="D32" s="53" t="s">
        <v>41</v>
      </c>
      <c r="F32" s="1">
        <f t="shared" ca="1" si="3"/>
        <v>0.66322465252495832</v>
      </c>
      <c r="G32" s="1">
        <f t="shared" ca="1" si="4"/>
        <v>221</v>
      </c>
      <c r="H32" s="1" t="str">
        <f t="shared" ca="1" si="5"/>
        <v>P221</v>
      </c>
      <c r="I32" s="1">
        <v>2000</v>
      </c>
      <c r="K32" s="1">
        <f t="shared" ca="1" si="6"/>
        <v>0.37403569934294734</v>
      </c>
      <c r="L32" s="1">
        <f t="shared" ca="1" si="7"/>
        <v>453</v>
      </c>
      <c r="M32" s="1" t="str">
        <f t="shared" ca="1" si="8"/>
        <v>P453</v>
      </c>
      <c r="N32" s="1" t="s">
        <v>33</v>
      </c>
      <c r="P32" s="1">
        <f t="shared" ca="1" si="9"/>
        <v>0.16437177455385621</v>
      </c>
      <c r="Q32" s="1">
        <f t="shared" ca="1" si="10"/>
        <v>578</v>
      </c>
      <c r="R32" s="1" t="str">
        <f t="shared" ca="1" si="11"/>
        <v>P578</v>
      </c>
      <c r="S32" s="1">
        <v>40</v>
      </c>
      <c r="U32" s="1">
        <f t="shared" ca="1" si="12"/>
        <v>0.42867354885914311</v>
      </c>
      <c r="V32" s="1">
        <f t="shared" ca="1" si="13"/>
        <v>425</v>
      </c>
      <c r="W32" s="1" t="str">
        <f t="shared" ca="1" si="14"/>
        <v>P425</v>
      </c>
      <c r="X32" s="1">
        <v>10</v>
      </c>
      <c r="Z32" s="1">
        <f t="shared" ca="1" si="15"/>
        <v>0.90292558609036222</v>
      </c>
      <c r="AA32" s="1">
        <f t="shared" ca="1" si="16"/>
        <v>56</v>
      </c>
      <c r="AB32" s="1" t="str">
        <f t="shared" ca="1" si="17"/>
        <v>P056</v>
      </c>
      <c r="AC32" s="1">
        <v>0</v>
      </c>
      <c r="AE32" s="1">
        <f t="shared" ca="1" si="18"/>
        <v>0.2881674844601495</v>
      </c>
      <c r="AF32" s="1">
        <f t="shared" ca="1" si="19"/>
        <v>516</v>
      </c>
      <c r="AG32" s="1" t="str">
        <f t="shared" ca="1" si="20"/>
        <v>P516</v>
      </c>
      <c r="AH32" s="1">
        <v>40</v>
      </c>
    </row>
    <row r="33" spans="1:34">
      <c r="A33" s="1">
        <f t="shared" ca="1" si="0"/>
        <v>0.31860505479317291</v>
      </c>
      <c r="B33" s="1">
        <f t="shared" ca="1" si="1"/>
        <v>263</v>
      </c>
      <c r="C33" s="1" t="str">
        <f t="shared" ca="1" si="2"/>
        <v>P263</v>
      </c>
      <c r="D33" s="53" t="s">
        <v>41</v>
      </c>
      <c r="F33" s="1">
        <f t="shared" ca="1" si="3"/>
        <v>0.76973686438629862</v>
      </c>
      <c r="G33" s="1">
        <f t="shared" ca="1" si="4"/>
        <v>169</v>
      </c>
      <c r="H33" s="1" t="str">
        <f t="shared" ca="1" si="5"/>
        <v>P169</v>
      </c>
      <c r="I33" s="1">
        <v>2000</v>
      </c>
      <c r="K33" s="1">
        <f t="shared" ca="1" si="6"/>
        <v>0.79459633058501966</v>
      </c>
      <c r="L33" s="1">
        <f t="shared" ca="1" si="7"/>
        <v>163</v>
      </c>
      <c r="M33" s="1" t="str">
        <f t="shared" ca="1" si="8"/>
        <v>P163</v>
      </c>
      <c r="N33" s="1" t="s">
        <v>33</v>
      </c>
      <c r="P33" s="1">
        <f t="shared" ca="1" si="9"/>
        <v>0.64591187476914669</v>
      </c>
      <c r="Q33" s="1">
        <f t="shared" ca="1" si="10"/>
        <v>262</v>
      </c>
      <c r="R33" s="1" t="str">
        <f t="shared" ca="1" si="11"/>
        <v>P262</v>
      </c>
      <c r="S33" s="1">
        <v>40</v>
      </c>
      <c r="U33" s="1">
        <f t="shared" ca="1" si="12"/>
        <v>0.65020336008389734</v>
      </c>
      <c r="V33" s="1">
        <f t="shared" ca="1" si="13"/>
        <v>267</v>
      </c>
      <c r="W33" s="1" t="str">
        <f t="shared" ca="1" si="14"/>
        <v>P267</v>
      </c>
      <c r="X33" s="1">
        <v>10</v>
      </c>
      <c r="Z33" s="1">
        <f t="shared" ca="1" si="15"/>
        <v>0.5370503196802987</v>
      </c>
      <c r="AA33" s="1">
        <f t="shared" ca="1" si="16"/>
        <v>275</v>
      </c>
      <c r="AB33" s="1" t="str">
        <f t="shared" ca="1" si="17"/>
        <v>P275</v>
      </c>
      <c r="AC33" s="1">
        <v>0</v>
      </c>
      <c r="AE33" s="1">
        <f t="shared" ca="1" si="18"/>
        <v>0.30656314417878217</v>
      </c>
      <c r="AF33" s="1">
        <f t="shared" ca="1" si="19"/>
        <v>500</v>
      </c>
      <c r="AG33" s="1" t="str">
        <f t="shared" ca="1" si="20"/>
        <v>P500</v>
      </c>
      <c r="AH33" s="1">
        <v>40</v>
      </c>
    </row>
    <row r="34" spans="1:34">
      <c r="A34" s="1">
        <f t="shared" ca="1" si="0"/>
        <v>0.95537392966461032</v>
      </c>
      <c r="B34" s="1">
        <f t="shared" ca="1" si="1"/>
        <v>21</v>
      </c>
      <c r="C34" s="1" t="str">
        <f t="shared" ca="1" si="2"/>
        <v>P021</v>
      </c>
      <c r="D34" s="53" t="s">
        <v>41</v>
      </c>
      <c r="F34" s="1">
        <f t="shared" ca="1" si="3"/>
        <v>0.39927747428941562</v>
      </c>
      <c r="G34" s="1">
        <f t="shared" ca="1" si="4"/>
        <v>384</v>
      </c>
      <c r="H34" s="1" t="str">
        <f t="shared" ca="1" si="5"/>
        <v>P384</v>
      </c>
      <c r="I34" s="1">
        <v>2000</v>
      </c>
      <c r="K34" s="1">
        <f t="shared" ca="1" si="6"/>
        <v>0.4785635524369467</v>
      </c>
      <c r="L34" s="1">
        <f t="shared" ca="1" si="7"/>
        <v>378</v>
      </c>
      <c r="M34" s="1" t="str">
        <f t="shared" ca="1" si="8"/>
        <v>P378</v>
      </c>
      <c r="N34" s="1" t="s">
        <v>33</v>
      </c>
      <c r="P34" s="1">
        <f t="shared" ca="1" si="9"/>
        <v>0.44536779832010143</v>
      </c>
      <c r="Q34" s="1">
        <f t="shared" ca="1" si="10"/>
        <v>393</v>
      </c>
      <c r="R34" s="1" t="str">
        <f t="shared" ca="1" si="11"/>
        <v>P393</v>
      </c>
      <c r="S34" s="1">
        <v>40</v>
      </c>
      <c r="U34" s="1">
        <f t="shared" ca="1" si="12"/>
        <v>0.68522010784262077</v>
      </c>
      <c r="V34" s="1">
        <f t="shared" ca="1" si="13"/>
        <v>240</v>
      </c>
      <c r="W34" s="1" t="str">
        <f t="shared" ca="1" si="14"/>
        <v>P240</v>
      </c>
      <c r="X34" s="1">
        <v>10</v>
      </c>
      <c r="Z34" s="1">
        <f t="shared" ca="1" si="15"/>
        <v>0.1730878704550074</v>
      </c>
      <c r="AA34" s="1">
        <f t="shared" ca="1" si="16"/>
        <v>546</v>
      </c>
      <c r="AB34" s="1" t="str">
        <f t="shared" ca="1" si="17"/>
        <v>P546</v>
      </c>
      <c r="AC34" s="1">
        <v>0</v>
      </c>
      <c r="AE34" s="1">
        <f t="shared" ca="1" si="18"/>
        <v>0.70398203907644719</v>
      </c>
      <c r="AF34" s="1">
        <f t="shared" ca="1" si="19"/>
        <v>211</v>
      </c>
      <c r="AG34" s="1" t="str">
        <f t="shared" ca="1" si="20"/>
        <v>P211</v>
      </c>
      <c r="AH34" s="1">
        <v>40</v>
      </c>
    </row>
    <row r="35" spans="1:34">
      <c r="A35" s="1">
        <f t="shared" ca="1" si="0"/>
        <v>1.4050343581878844E-2</v>
      </c>
      <c r="B35" s="1">
        <f t="shared" ca="1" si="1"/>
        <v>400</v>
      </c>
      <c r="C35" s="1" t="str">
        <f t="shared" ca="1" si="2"/>
        <v>P400</v>
      </c>
      <c r="D35" s="53" t="s">
        <v>41</v>
      </c>
      <c r="F35" s="1">
        <f t="shared" ca="1" si="3"/>
        <v>8.7510886408972421E-2</v>
      </c>
      <c r="G35" s="1">
        <f t="shared" ca="1" si="4"/>
        <v>619</v>
      </c>
      <c r="H35" s="1" t="str">
        <f t="shared" ca="1" si="5"/>
        <v>P619</v>
      </c>
      <c r="I35" s="1">
        <v>2000</v>
      </c>
      <c r="K35" s="1">
        <f t="shared" ca="1" si="6"/>
        <v>0.69043002338718595</v>
      </c>
      <c r="L35" s="1">
        <f t="shared" ca="1" si="7"/>
        <v>222</v>
      </c>
      <c r="M35" s="1" t="str">
        <f t="shared" ca="1" si="8"/>
        <v>P222</v>
      </c>
      <c r="N35" s="1" t="s">
        <v>33</v>
      </c>
      <c r="P35" s="1">
        <f t="shared" ca="1" si="9"/>
        <v>0.38585510256898647</v>
      </c>
      <c r="Q35" s="1">
        <f t="shared" ca="1" si="10"/>
        <v>425</v>
      </c>
      <c r="R35" s="1" t="str">
        <f t="shared" ca="1" si="11"/>
        <v>P425</v>
      </c>
      <c r="S35" s="1">
        <v>40</v>
      </c>
      <c r="U35" s="1">
        <f t="shared" ca="1" si="12"/>
        <v>0.19140034221280344</v>
      </c>
      <c r="V35" s="1">
        <f t="shared" ca="1" si="13"/>
        <v>571</v>
      </c>
      <c r="W35" s="1" t="str">
        <f t="shared" ca="1" si="14"/>
        <v>P571</v>
      </c>
      <c r="X35" s="1">
        <v>10</v>
      </c>
      <c r="Z35" s="1">
        <f t="shared" ca="1" si="15"/>
        <v>0.69795647314381148</v>
      </c>
      <c r="AA35" s="1">
        <f t="shared" ca="1" si="16"/>
        <v>177</v>
      </c>
      <c r="AB35" s="1" t="str">
        <f t="shared" ca="1" si="17"/>
        <v>P177</v>
      </c>
      <c r="AC35" s="1">
        <v>0</v>
      </c>
      <c r="AE35" s="1">
        <f t="shared" ca="1" si="18"/>
        <v>0.29242392121944916</v>
      </c>
      <c r="AF35" s="1">
        <f t="shared" ca="1" si="19"/>
        <v>511</v>
      </c>
      <c r="AG35" s="1" t="str">
        <f t="shared" ca="1" si="20"/>
        <v>P511</v>
      </c>
      <c r="AH35" s="1">
        <v>40</v>
      </c>
    </row>
    <row r="36" spans="1:34">
      <c r="A36" s="1">
        <f t="shared" ca="1" si="0"/>
        <v>0.36338101563628744</v>
      </c>
      <c r="B36" s="1">
        <f t="shared" ca="1" si="1"/>
        <v>252</v>
      </c>
      <c r="C36" s="1" t="str">
        <f t="shared" ca="1" si="2"/>
        <v>P252</v>
      </c>
      <c r="D36" s="53" t="s">
        <v>41</v>
      </c>
      <c r="F36" s="1">
        <f t="shared" ca="1" si="3"/>
        <v>0.94028756423039683</v>
      </c>
      <c r="G36" s="1">
        <f t="shared" ca="1" si="4"/>
        <v>51</v>
      </c>
      <c r="H36" s="1" t="str">
        <f t="shared" ca="1" si="5"/>
        <v>P051</v>
      </c>
      <c r="I36" s="1">
        <v>2000</v>
      </c>
      <c r="K36" s="1">
        <f t="shared" ca="1" si="6"/>
        <v>0.6624997090808824</v>
      </c>
      <c r="L36" s="1">
        <f t="shared" ca="1" si="7"/>
        <v>248</v>
      </c>
      <c r="M36" s="1" t="str">
        <f t="shared" ca="1" si="8"/>
        <v>P248</v>
      </c>
      <c r="N36" s="1" t="s">
        <v>33</v>
      </c>
      <c r="P36" s="1">
        <f t="shared" ca="1" si="9"/>
        <v>0.73372917150508543</v>
      </c>
      <c r="Q36" s="1">
        <f t="shared" ca="1" si="10"/>
        <v>205</v>
      </c>
      <c r="R36" s="1" t="str">
        <f t="shared" ca="1" si="11"/>
        <v>P205</v>
      </c>
      <c r="S36" s="1">
        <v>40</v>
      </c>
      <c r="U36" s="1">
        <f t="shared" ca="1" si="12"/>
        <v>0.35469578062063911</v>
      </c>
      <c r="V36" s="1">
        <f t="shared" ca="1" si="13"/>
        <v>470</v>
      </c>
      <c r="W36" s="1" t="str">
        <f t="shared" ca="1" si="14"/>
        <v>P470</v>
      </c>
      <c r="X36" s="1">
        <v>10</v>
      </c>
      <c r="Z36" s="1">
        <f t="shared" ca="1" si="15"/>
        <v>0.23877353058188422</v>
      </c>
      <c r="AA36" s="1">
        <f t="shared" ca="1" si="16"/>
        <v>496</v>
      </c>
      <c r="AB36" s="1" t="str">
        <f t="shared" ca="1" si="17"/>
        <v>P496</v>
      </c>
      <c r="AC36" s="1">
        <v>0</v>
      </c>
      <c r="AE36" s="1">
        <f t="shared" ca="1" si="18"/>
        <v>0.41049385630509905</v>
      </c>
      <c r="AF36" s="1">
        <f t="shared" ca="1" si="19"/>
        <v>420</v>
      </c>
      <c r="AG36" s="1" t="str">
        <f t="shared" ca="1" si="20"/>
        <v>P420</v>
      </c>
      <c r="AH36" s="1">
        <v>40</v>
      </c>
    </row>
    <row r="37" spans="1:34">
      <c r="A37" s="1">
        <f t="shared" ca="1" si="0"/>
        <v>1.2122308396799952E-2</v>
      </c>
      <c r="B37" s="1">
        <f t="shared" ca="1" si="1"/>
        <v>403</v>
      </c>
      <c r="C37" s="1" t="str">
        <f t="shared" ca="1" si="2"/>
        <v>P403</v>
      </c>
      <c r="D37" s="53" t="s">
        <v>41</v>
      </c>
      <c r="F37" s="1">
        <f t="shared" ca="1" si="3"/>
        <v>0.77232593158870777</v>
      </c>
      <c r="G37" s="1">
        <f t="shared" ca="1" si="4"/>
        <v>165</v>
      </c>
      <c r="H37" s="1" t="str">
        <f t="shared" ca="1" si="5"/>
        <v>P165</v>
      </c>
      <c r="I37" s="1">
        <v>3000</v>
      </c>
      <c r="K37" s="1">
        <f t="shared" ca="1" si="6"/>
        <v>0.50983376080057519</v>
      </c>
      <c r="L37" s="1">
        <f t="shared" ca="1" si="7"/>
        <v>360</v>
      </c>
      <c r="M37" s="1" t="str">
        <f t="shared" ca="1" si="8"/>
        <v>P360</v>
      </c>
      <c r="N37" s="1" t="s">
        <v>33</v>
      </c>
      <c r="P37" s="1">
        <f t="shared" ca="1" si="9"/>
        <v>0.10430807654407326</v>
      </c>
      <c r="Q37" s="1">
        <f t="shared" ca="1" si="10"/>
        <v>632</v>
      </c>
      <c r="R37" s="1" t="str">
        <f t="shared" ca="1" si="11"/>
        <v>P632</v>
      </c>
      <c r="S37" s="1">
        <v>40</v>
      </c>
      <c r="U37" s="1">
        <f t="shared" ca="1" si="12"/>
        <v>0.63069505877414112</v>
      </c>
      <c r="V37" s="1">
        <f t="shared" ca="1" si="13"/>
        <v>282</v>
      </c>
      <c r="W37" s="1" t="str">
        <f t="shared" ca="1" si="14"/>
        <v>P282</v>
      </c>
      <c r="X37" s="1">
        <v>10</v>
      </c>
      <c r="Z37" s="1">
        <f t="shared" ca="1" si="15"/>
        <v>0.71251911439294968</v>
      </c>
      <c r="AA37" s="1">
        <f t="shared" ca="1" si="16"/>
        <v>164</v>
      </c>
      <c r="AB37" s="1" t="str">
        <f t="shared" ca="1" si="17"/>
        <v>P164</v>
      </c>
      <c r="AC37" s="1">
        <v>0</v>
      </c>
      <c r="AE37" s="1">
        <f t="shared" ca="1" si="18"/>
        <v>0.62207235791951121</v>
      </c>
      <c r="AF37" s="1">
        <f t="shared" ca="1" si="19"/>
        <v>269</v>
      </c>
      <c r="AG37" s="1" t="str">
        <f t="shared" ca="1" si="20"/>
        <v>P269</v>
      </c>
      <c r="AH37" s="1">
        <v>40</v>
      </c>
    </row>
    <row r="38" spans="1:34">
      <c r="A38" s="1">
        <f t="shared" ca="1" si="0"/>
        <v>7.488764822206484E-2</v>
      </c>
      <c r="B38" s="1">
        <f t="shared" ca="1" si="1"/>
        <v>371</v>
      </c>
      <c r="C38" s="1" t="str">
        <f t="shared" ca="1" si="2"/>
        <v>P371</v>
      </c>
      <c r="D38" s="53" t="s">
        <v>41</v>
      </c>
      <c r="F38" s="1">
        <f t="shared" ca="1" si="3"/>
        <v>0.41521841274525195</v>
      </c>
      <c r="G38" s="1">
        <f t="shared" ca="1" si="4"/>
        <v>378</v>
      </c>
      <c r="H38" s="1" t="str">
        <f t="shared" ca="1" si="5"/>
        <v>P378</v>
      </c>
      <c r="I38" s="1">
        <v>3000</v>
      </c>
      <c r="K38" s="1">
        <f t="shared" ca="1" si="6"/>
        <v>0.22592330379745518</v>
      </c>
      <c r="L38" s="1">
        <f t="shared" ca="1" si="7"/>
        <v>556</v>
      </c>
      <c r="M38" s="1" t="str">
        <f t="shared" ca="1" si="8"/>
        <v>P556</v>
      </c>
      <c r="N38" s="1" t="s">
        <v>33</v>
      </c>
      <c r="P38" s="1">
        <f t="shared" ca="1" si="9"/>
        <v>0.43243532254074379</v>
      </c>
      <c r="Q38" s="1">
        <f t="shared" ca="1" si="10"/>
        <v>398</v>
      </c>
      <c r="R38" s="1" t="str">
        <f t="shared" ca="1" si="11"/>
        <v>P398</v>
      </c>
      <c r="S38" s="1">
        <v>40</v>
      </c>
      <c r="U38" s="1">
        <f t="shared" ca="1" si="12"/>
        <v>0.40942807677865012</v>
      </c>
      <c r="V38" s="1">
        <f t="shared" ca="1" si="13"/>
        <v>437</v>
      </c>
      <c r="W38" s="1" t="str">
        <f t="shared" ca="1" si="14"/>
        <v>P437</v>
      </c>
      <c r="X38" s="1">
        <v>10</v>
      </c>
      <c r="Z38" s="1">
        <f t="shared" ca="1" si="15"/>
        <v>0.73819015022414658</v>
      </c>
      <c r="AA38" s="1">
        <f t="shared" ca="1" si="16"/>
        <v>145</v>
      </c>
      <c r="AB38" s="1" t="str">
        <f t="shared" ca="1" si="17"/>
        <v>P145</v>
      </c>
      <c r="AC38" s="1">
        <v>0</v>
      </c>
      <c r="AE38" s="1">
        <f t="shared" ca="1" si="18"/>
        <v>0.13949689375904528</v>
      </c>
      <c r="AF38" s="1">
        <f t="shared" ca="1" si="19"/>
        <v>611</v>
      </c>
      <c r="AG38" s="1" t="str">
        <f t="shared" ca="1" si="20"/>
        <v>P611</v>
      </c>
      <c r="AH38" s="1">
        <v>40</v>
      </c>
    </row>
    <row r="39" spans="1:34">
      <c r="A39" s="1">
        <f t="shared" ca="1" si="0"/>
        <v>0.78101135272960065</v>
      </c>
      <c r="B39" s="1">
        <f t="shared" ca="1" si="1"/>
        <v>80</v>
      </c>
      <c r="C39" s="1" t="str">
        <f t="shared" ca="1" si="2"/>
        <v>P080</v>
      </c>
      <c r="D39" s="53" t="s">
        <v>41</v>
      </c>
      <c r="F39" s="1">
        <f t="shared" ca="1" si="3"/>
        <v>0.20460191352654844</v>
      </c>
      <c r="G39" s="1">
        <f t="shared" ca="1" si="4"/>
        <v>533</v>
      </c>
      <c r="H39" s="1" t="str">
        <f t="shared" ca="1" si="5"/>
        <v>P533</v>
      </c>
      <c r="I39" s="1">
        <v>3000</v>
      </c>
      <c r="K39" s="1">
        <f t="shared" ca="1" si="6"/>
        <v>0.73883617317860251</v>
      </c>
      <c r="L39" s="1">
        <f t="shared" ca="1" si="7"/>
        <v>191</v>
      </c>
      <c r="M39" s="1" t="str">
        <f t="shared" ca="1" si="8"/>
        <v>P191</v>
      </c>
      <c r="N39" s="1" t="s">
        <v>33</v>
      </c>
      <c r="P39" s="1">
        <f t="shared" ca="1" si="9"/>
        <v>0.49694101976989991</v>
      </c>
      <c r="Q39" s="1">
        <f t="shared" ca="1" si="10"/>
        <v>363</v>
      </c>
      <c r="R39" s="1" t="str">
        <f t="shared" ca="1" si="11"/>
        <v>P363</v>
      </c>
      <c r="S39" s="1">
        <v>40</v>
      </c>
      <c r="U39" s="1">
        <f t="shared" ca="1" si="12"/>
        <v>0.45825578692909397</v>
      </c>
      <c r="V39" s="1">
        <f t="shared" ca="1" si="13"/>
        <v>403</v>
      </c>
      <c r="W39" s="1" t="str">
        <f t="shared" ca="1" si="14"/>
        <v>P403</v>
      </c>
      <c r="X39" s="1">
        <v>10</v>
      </c>
      <c r="Z39" s="1">
        <f t="shared" ca="1" si="15"/>
        <v>0.72911299234164695</v>
      </c>
      <c r="AA39" s="1">
        <f t="shared" ca="1" si="16"/>
        <v>148</v>
      </c>
      <c r="AB39" s="1" t="str">
        <f t="shared" ca="1" si="17"/>
        <v>P148</v>
      </c>
      <c r="AC39" s="1">
        <v>0</v>
      </c>
      <c r="AE39" s="1">
        <f t="shared" ca="1" si="18"/>
        <v>0.3176938526914439</v>
      </c>
      <c r="AF39" s="1">
        <f t="shared" ca="1" si="19"/>
        <v>491</v>
      </c>
      <c r="AG39" s="1" t="str">
        <f t="shared" ca="1" si="20"/>
        <v>P491</v>
      </c>
      <c r="AH39" s="1">
        <v>40</v>
      </c>
    </row>
    <row r="40" spans="1:34">
      <c r="A40" s="1">
        <f t="shared" ca="1" si="0"/>
        <v>0.11868251755752268</v>
      </c>
      <c r="B40" s="1">
        <f t="shared" ca="1" si="1"/>
        <v>347</v>
      </c>
      <c r="C40" s="1" t="str">
        <f t="shared" ca="1" si="2"/>
        <v>P347</v>
      </c>
      <c r="D40" s="53" t="s">
        <v>41</v>
      </c>
      <c r="F40" s="1">
        <f t="shared" ca="1" si="3"/>
        <v>0.86714526018320115</v>
      </c>
      <c r="G40" s="1">
        <f t="shared" ca="1" si="4"/>
        <v>97</v>
      </c>
      <c r="H40" s="1" t="str">
        <f t="shared" ca="1" si="5"/>
        <v>P097</v>
      </c>
      <c r="I40" s="1">
        <v>3000</v>
      </c>
      <c r="K40" s="1">
        <f t="shared" ca="1" si="6"/>
        <v>3.6593846695744836E-2</v>
      </c>
      <c r="L40" s="1">
        <f t="shared" ca="1" si="7"/>
        <v>674</v>
      </c>
      <c r="M40" s="1" t="str">
        <f t="shared" ca="1" si="8"/>
        <v>P674</v>
      </c>
      <c r="N40" s="1" t="s">
        <v>33</v>
      </c>
      <c r="P40" s="1">
        <f t="shared" ca="1" si="9"/>
        <v>0.30690078123688336</v>
      </c>
      <c r="Q40" s="1">
        <f t="shared" ca="1" si="10"/>
        <v>482</v>
      </c>
      <c r="R40" s="1" t="str">
        <f t="shared" ca="1" si="11"/>
        <v>P482</v>
      </c>
      <c r="S40" s="1">
        <v>40</v>
      </c>
      <c r="U40" s="1">
        <f t="shared" ca="1" si="12"/>
        <v>0.21250476888716807</v>
      </c>
      <c r="V40" s="1">
        <f t="shared" ca="1" si="13"/>
        <v>553</v>
      </c>
      <c r="W40" s="1" t="str">
        <f t="shared" ca="1" si="14"/>
        <v>P553</v>
      </c>
      <c r="X40" s="1">
        <v>10</v>
      </c>
      <c r="Z40" s="1">
        <f t="shared" ca="1" si="15"/>
        <v>0.27093406657315011</v>
      </c>
      <c r="AA40" s="1">
        <f t="shared" ca="1" si="16"/>
        <v>473</v>
      </c>
      <c r="AB40" s="1" t="str">
        <f t="shared" ca="1" si="17"/>
        <v>P473</v>
      </c>
      <c r="AC40" s="1">
        <v>0</v>
      </c>
      <c r="AE40" s="1">
        <f t="shared" ca="1" si="18"/>
        <v>0.79392460727949665</v>
      </c>
      <c r="AF40" s="1">
        <f t="shared" ca="1" si="19"/>
        <v>133</v>
      </c>
      <c r="AG40" s="1" t="str">
        <f t="shared" ca="1" si="20"/>
        <v>P133</v>
      </c>
      <c r="AH40" s="1">
        <v>40</v>
      </c>
    </row>
    <row r="41" spans="1:34">
      <c r="A41" s="1">
        <f t="shared" ca="1" si="0"/>
        <v>0.7012400678881171</v>
      </c>
      <c r="B41" s="1">
        <f t="shared" ca="1" si="1"/>
        <v>119</v>
      </c>
      <c r="C41" s="1" t="str">
        <f t="shared" ca="1" si="2"/>
        <v>P119</v>
      </c>
      <c r="D41" s="53" t="s">
        <v>41</v>
      </c>
      <c r="F41" s="1">
        <f t="shared" ca="1" si="3"/>
        <v>0.55287736118591901</v>
      </c>
      <c r="G41" s="1">
        <f t="shared" ca="1" si="4"/>
        <v>295</v>
      </c>
      <c r="H41" s="1" t="str">
        <f t="shared" ca="1" si="5"/>
        <v>P295</v>
      </c>
      <c r="I41" s="1">
        <v>3000</v>
      </c>
      <c r="K41" s="1">
        <f t="shared" ca="1" si="6"/>
        <v>0.33973142516982868</v>
      </c>
      <c r="L41" s="1">
        <f t="shared" ca="1" si="7"/>
        <v>477</v>
      </c>
      <c r="M41" s="1" t="str">
        <f t="shared" ca="1" si="8"/>
        <v>P477</v>
      </c>
      <c r="N41" s="1" t="s">
        <v>33</v>
      </c>
      <c r="P41" s="1">
        <f t="shared" ca="1" si="9"/>
        <v>6.6745739946633575E-2</v>
      </c>
      <c r="Q41" s="1">
        <f t="shared" ca="1" si="10"/>
        <v>660</v>
      </c>
      <c r="R41" s="1" t="str">
        <f t="shared" ca="1" si="11"/>
        <v>P660</v>
      </c>
      <c r="S41" s="1">
        <v>40</v>
      </c>
      <c r="U41" s="1">
        <f t="shared" ca="1" si="12"/>
        <v>5.5337460944767103E-2</v>
      </c>
      <c r="V41" s="1">
        <f t="shared" ca="1" si="13"/>
        <v>671</v>
      </c>
      <c r="W41" s="1" t="str">
        <f t="shared" ca="1" si="14"/>
        <v>P671</v>
      </c>
      <c r="X41" s="1">
        <v>10</v>
      </c>
      <c r="Z41" s="1">
        <f t="shared" ca="1" si="15"/>
        <v>0.70643573219659761</v>
      </c>
      <c r="AA41" s="1">
        <f t="shared" ca="1" si="16"/>
        <v>165</v>
      </c>
      <c r="AB41" s="1" t="str">
        <f t="shared" ca="1" si="17"/>
        <v>P165</v>
      </c>
      <c r="AC41" s="1">
        <v>0</v>
      </c>
      <c r="AE41" s="1">
        <f t="shared" ca="1" si="18"/>
        <v>0.85129777642086213</v>
      </c>
      <c r="AF41" s="1">
        <f t="shared" ca="1" si="19"/>
        <v>93</v>
      </c>
      <c r="AG41" s="1" t="str">
        <f t="shared" ca="1" si="20"/>
        <v>P093</v>
      </c>
      <c r="AH41" s="1">
        <v>40</v>
      </c>
    </row>
    <row r="42" spans="1:34">
      <c r="A42" s="1">
        <f t="shared" ca="1" si="0"/>
        <v>0.28669533281578141</v>
      </c>
      <c r="B42" s="1">
        <f t="shared" ca="1" si="1"/>
        <v>276</v>
      </c>
      <c r="C42" s="1" t="str">
        <f t="shared" ca="1" si="2"/>
        <v>P276</v>
      </c>
      <c r="D42" s="53" t="s">
        <v>41</v>
      </c>
      <c r="F42" s="1">
        <f t="shared" ca="1" si="3"/>
        <v>0.73879083186799488</v>
      </c>
      <c r="G42" s="1">
        <f t="shared" ca="1" si="4"/>
        <v>181</v>
      </c>
      <c r="H42" s="1" t="str">
        <f t="shared" ca="1" si="5"/>
        <v>P181</v>
      </c>
      <c r="I42" s="1">
        <v>3000</v>
      </c>
      <c r="K42" s="1">
        <f t="shared" ca="1" si="6"/>
        <v>0.71150766113748942</v>
      </c>
      <c r="L42" s="1">
        <f t="shared" ca="1" si="7"/>
        <v>213</v>
      </c>
      <c r="M42" s="1" t="str">
        <f t="shared" ca="1" si="8"/>
        <v>P213</v>
      </c>
      <c r="N42" s="1" t="s">
        <v>33</v>
      </c>
      <c r="P42" s="1">
        <f t="shared" ca="1" si="9"/>
        <v>0.44500613365738428</v>
      </c>
      <c r="Q42" s="1">
        <f t="shared" ca="1" si="10"/>
        <v>395</v>
      </c>
      <c r="R42" s="1" t="str">
        <f t="shared" ca="1" si="11"/>
        <v>P395</v>
      </c>
      <c r="S42" s="1">
        <v>40</v>
      </c>
      <c r="U42" s="1">
        <f t="shared" ca="1" si="12"/>
        <v>0.71098653448430049</v>
      </c>
      <c r="V42" s="1">
        <f t="shared" ca="1" si="13"/>
        <v>214</v>
      </c>
      <c r="W42" s="1" t="str">
        <f t="shared" ca="1" si="14"/>
        <v>P214</v>
      </c>
      <c r="X42" s="1">
        <v>10</v>
      </c>
      <c r="Z42" s="1">
        <f t="shared" ca="1" si="15"/>
        <v>0.75072528180799047</v>
      </c>
      <c r="AA42" s="1">
        <f t="shared" ca="1" si="16"/>
        <v>140</v>
      </c>
      <c r="AB42" s="1" t="str">
        <f t="shared" ca="1" si="17"/>
        <v>P140</v>
      </c>
      <c r="AC42" s="1">
        <v>0</v>
      </c>
      <c r="AE42" s="1">
        <f t="shared" ca="1" si="18"/>
        <v>0.13158461489941842</v>
      </c>
      <c r="AF42" s="1">
        <f t="shared" ca="1" si="19"/>
        <v>619</v>
      </c>
      <c r="AG42" s="1" t="str">
        <f t="shared" ca="1" si="20"/>
        <v>P619</v>
      </c>
      <c r="AH42" s="1">
        <v>40</v>
      </c>
    </row>
    <row r="43" spans="1:34">
      <c r="A43" s="1">
        <f t="shared" ca="1" si="0"/>
        <v>0.9077090721429325</v>
      </c>
      <c r="B43" s="1">
        <f t="shared" ca="1" si="1"/>
        <v>44</v>
      </c>
      <c r="C43" s="1" t="str">
        <f t="shared" ca="1" si="2"/>
        <v>P044</v>
      </c>
      <c r="D43" s="53" t="s">
        <v>41</v>
      </c>
      <c r="F43" s="1">
        <f t="shared" ca="1" si="3"/>
        <v>0.21867521976667126</v>
      </c>
      <c r="G43" s="1">
        <f t="shared" ca="1" si="4"/>
        <v>523</v>
      </c>
      <c r="H43" s="1" t="str">
        <f t="shared" ca="1" si="5"/>
        <v>P523</v>
      </c>
      <c r="I43" s="1">
        <v>3000</v>
      </c>
      <c r="K43" s="1">
        <f t="shared" ca="1" si="6"/>
        <v>0.87609609002943156</v>
      </c>
      <c r="L43" s="1">
        <f t="shared" ca="1" si="7"/>
        <v>102</v>
      </c>
      <c r="M43" s="1" t="str">
        <f t="shared" ca="1" si="8"/>
        <v>P102</v>
      </c>
      <c r="N43" s="1" t="s">
        <v>33</v>
      </c>
      <c r="P43" s="1">
        <f t="shared" ca="1" si="9"/>
        <v>0.11489805719928126</v>
      </c>
      <c r="Q43" s="1">
        <f t="shared" ca="1" si="10"/>
        <v>624</v>
      </c>
      <c r="R43" s="1" t="str">
        <f t="shared" ca="1" si="11"/>
        <v>P624</v>
      </c>
      <c r="S43" s="1">
        <v>40</v>
      </c>
      <c r="U43" s="1">
        <f t="shared" ca="1" si="12"/>
        <v>0.99637875752335547</v>
      </c>
      <c r="V43" s="1">
        <f t="shared" ca="1" si="13"/>
        <v>5</v>
      </c>
      <c r="W43" s="1" t="str">
        <f t="shared" ca="1" si="14"/>
        <v>P005</v>
      </c>
      <c r="X43" s="1">
        <v>10</v>
      </c>
      <c r="Z43" s="1">
        <f t="shared" ca="1" si="15"/>
        <v>0.11181183912664339</v>
      </c>
      <c r="AA43" s="1">
        <f t="shared" ca="1" si="16"/>
        <v>611</v>
      </c>
      <c r="AB43" s="1" t="str">
        <f t="shared" ca="1" si="17"/>
        <v>P611</v>
      </c>
      <c r="AC43" s="1">
        <v>0</v>
      </c>
      <c r="AE43" s="1">
        <f t="shared" ca="1" si="18"/>
        <v>0.38784950277240793</v>
      </c>
      <c r="AF43" s="1">
        <f t="shared" ca="1" si="19"/>
        <v>434</v>
      </c>
      <c r="AG43" s="1" t="str">
        <f t="shared" ca="1" si="20"/>
        <v>P434</v>
      </c>
      <c r="AH43" s="1">
        <v>40</v>
      </c>
    </row>
    <row r="44" spans="1:34">
      <c r="A44" s="1">
        <f t="shared" ca="1" si="0"/>
        <v>0.67290785811999321</v>
      </c>
      <c r="B44" s="1">
        <f t="shared" ca="1" si="1"/>
        <v>131</v>
      </c>
      <c r="C44" s="1" t="str">
        <f t="shared" ca="1" si="2"/>
        <v>P131</v>
      </c>
      <c r="D44" s="53" t="s">
        <v>41</v>
      </c>
      <c r="F44" s="1">
        <f t="shared" ca="1" si="3"/>
        <v>0.30394438885230135</v>
      </c>
      <c r="G44" s="1">
        <f t="shared" ca="1" si="4"/>
        <v>451</v>
      </c>
      <c r="H44" s="1" t="str">
        <f t="shared" ca="1" si="5"/>
        <v>P451</v>
      </c>
      <c r="I44" s="1">
        <v>3000</v>
      </c>
      <c r="K44" s="1">
        <f t="shared" ca="1" si="6"/>
        <v>0.12350904872290736</v>
      </c>
      <c r="L44" s="1">
        <f t="shared" ca="1" si="7"/>
        <v>622</v>
      </c>
      <c r="M44" s="1" t="str">
        <f t="shared" ca="1" si="8"/>
        <v>P622</v>
      </c>
      <c r="N44" s="1" t="s">
        <v>33</v>
      </c>
      <c r="P44" s="1">
        <f t="shared" ca="1" si="9"/>
        <v>0.97629197693857261</v>
      </c>
      <c r="Q44" s="1">
        <f t="shared" ca="1" si="10"/>
        <v>28</v>
      </c>
      <c r="R44" s="1" t="str">
        <f t="shared" ca="1" si="11"/>
        <v>P028</v>
      </c>
      <c r="S44" s="1">
        <v>40</v>
      </c>
      <c r="U44" s="1">
        <f t="shared" ca="1" si="12"/>
        <v>0.32542589095252472</v>
      </c>
      <c r="V44" s="1">
        <f t="shared" ca="1" si="13"/>
        <v>487</v>
      </c>
      <c r="W44" s="1" t="str">
        <f t="shared" ca="1" si="14"/>
        <v>P487</v>
      </c>
      <c r="X44" s="1">
        <v>10</v>
      </c>
      <c r="Z44" s="1">
        <f t="shared" ca="1" si="15"/>
        <v>0.95853641598151551</v>
      </c>
      <c r="AA44" s="1">
        <f t="shared" ca="1" si="16"/>
        <v>31</v>
      </c>
      <c r="AB44" s="1" t="str">
        <f t="shared" ca="1" si="17"/>
        <v>P031</v>
      </c>
      <c r="AC44" s="1">
        <v>0</v>
      </c>
      <c r="AE44" s="1">
        <f t="shared" ca="1" si="18"/>
        <v>0.82501491235902269</v>
      </c>
      <c r="AF44" s="1">
        <f t="shared" ca="1" si="19"/>
        <v>107</v>
      </c>
      <c r="AG44" s="1" t="str">
        <f t="shared" ca="1" si="20"/>
        <v>P107</v>
      </c>
      <c r="AH44" s="1">
        <v>40</v>
      </c>
    </row>
    <row r="45" spans="1:34">
      <c r="A45" s="1">
        <f t="shared" ca="1" si="0"/>
        <v>0.48041236306942414</v>
      </c>
      <c r="B45" s="1">
        <f t="shared" ca="1" si="1"/>
        <v>207</v>
      </c>
      <c r="C45" s="1" t="str">
        <f t="shared" ca="1" si="2"/>
        <v>P207</v>
      </c>
      <c r="D45" s="53" t="s">
        <v>41</v>
      </c>
      <c r="F45" s="1">
        <f t="shared" ca="1" si="3"/>
        <v>0.29099867176886696</v>
      </c>
      <c r="G45" s="1">
        <f t="shared" ca="1" si="4"/>
        <v>465</v>
      </c>
      <c r="H45" s="1" t="str">
        <f t="shared" ca="1" si="5"/>
        <v>P465</v>
      </c>
      <c r="I45" s="1">
        <v>3000</v>
      </c>
      <c r="K45" s="1">
        <f t="shared" ca="1" si="6"/>
        <v>0.28937395170198077</v>
      </c>
      <c r="L45" s="1">
        <f t="shared" ca="1" si="7"/>
        <v>509</v>
      </c>
      <c r="M45" s="1" t="str">
        <f t="shared" ca="1" si="8"/>
        <v>P509</v>
      </c>
      <c r="N45" s="1" t="s">
        <v>33</v>
      </c>
      <c r="P45" s="1">
        <f t="shared" ca="1" si="9"/>
        <v>0.11706510891201483</v>
      </c>
      <c r="Q45" s="1">
        <f t="shared" ca="1" si="10"/>
        <v>622</v>
      </c>
      <c r="R45" s="1" t="str">
        <f t="shared" ca="1" si="11"/>
        <v>P622</v>
      </c>
      <c r="S45" s="1">
        <v>40</v>
      </c>
      <c r="U45" s="1">
        <f t="shared" ca="1" si="12"/>
        <v>2.5954452478111012E-2</v>
      </c>
      <c r="V45" s="1">
        <f t="shared" ca="1" si="13"/>
        <v>689</v>
      </c>
      <c r="W45" s="1" t="str">
        <f t="shared" ca="1" si="14"/>
        <v>P689</v>
      </c>
      <c r="X45" s="1">
        <v>10</v>
      </c>
      <c r="Z45" s="1">
        <f t="shared" ca="1" si="15"/>
        <v>0.17210126533532311</v>
      </c>
      <c r="AA45" s="1">
        <f t="shared" ca="1" si="16"/>
        <v>548</v>
      </c>
      <c r="AB45" s="1" t="str">
        <f t="shared" ca="1" si="17"/>
        <v>P548</v>
      </c>
      <c r="AC45" s="1">
        <v>0</v>
      </c>
      <c r="AE45" s="1">
        <f t="shared" ca="1" si="18"/>
        <v>0.10055184115494831</v>
      </c>
      <c r="AF45" s="1">
        <f t="shared" ca="1" si="19"/>
        <v>638</v>
      </c>
      <c r="AG45" s="1" t="str">
        <f t="shared" ca="1" si="20"/>
        <v>P638</v>
      </c>
      <c r="AH45" s="1">
        <v>40</v>
      </c>
    </row>
    <row r="46" spans="1:34">
      <c r="A46" s="1">
        <f t="shared" ca="1" si="0"/>
        <v>0.60611513701918207</v>
      </c>
      <c r="B46" s="1">
        <f t="shared" ca="1" si="1"/>
        <v>149</v>
      </c>
      <c r="C46" s="1" t="str">
        <f t="shared" ca="1" si="2"/>
        <v>P149</v>
      </c>
      <c r="D46" s="53" t="s">
        <v>41</v>
      </c>
      <c r="F46" s="1">
        <f t="shared" ca="1" si="3"/>
        <v>0.8115040563317677</v>
      </c>
      <c r="G46" s="1">
        <f t="shared" ca="1" si="4"/>
        <v>135</v>
      </c>
      <c r="H46" s="1" t="str">
        <f t="shared" ca="1" si="5"/>
        <v>P135</v>
      </c>
      <c r="I46" s="1">
        <v>3000</v>
      </c>
      <c r="K46" s="1">
        <f t="shared" ca="1" si="6"/>
        <v>0.82082726032287689</v>
      </c>
      <c r="L46" s="1">
        <f t="shared" ca="1" si="7"/>
        <v>148</v>
      </c>
      <c r="M46" s="1" t="str">
        <f t="shared" ca="1" si="8"/>
        <v>P148</v>
      </c>
      <c r="N46" s="1" t="s">
        <v>33</v>
      </c>
      <c r="P46" s="1">
        <f t="shared" ca="1" si="9"/>
        <v>0.89646227326334094</v>
      </c>
      <c r="Q46" s="1">
        <f t="shared" ca="1" si="10"/>
        <v>82</v>
      </c>
      <c r="R46" s="1" t="str">
        <f t="shared" ca="1" si="11"/>
        <v>P082</v>
      </c>
      <c r="S46" s="1">
        <v>40</v>
      </c>
      <c r="U46" s="1">
        <f t="shared" ca="1" si="12"/>
        <v>5.8229219838431101E-2</v>
      </c>
      <c r="V46" s="1">
        <f t="shared" ca="1" si="13"/>
        <v>670</v>
      </c>
      <c r="W46" s="1" t="str">
        <f t="shared" ca="1" si="14"/>
        <v>P670</v>
      </c>
      <c r="X46" s="1">
        <v>10</v>
      </c>
      <c r="Z46" s="1">
        <f t="shared" ca="1" si="15"/>
        <v>0.77498743247282964</v>
      </c>
      <c r="AA46" s="1">
        <f t="shared" ca="1" si="16"/>
        <v>115</v>
      </c>
      <c r="AB46" s="1" t="str">
        <f t="shared" ca="1" si="17"/>
        <v>P115</v>
      </c>
      <c r="AC46" s="1">
        <v>0</v>
      </c>
      <c r="AE46" s="1">
        <f t="shared" ca="1" si="18"/>
        <v>0.72998505902849176</v>
      </c>
      <c r="AF46" s="1">
        <f t="shared" ca="1" si="19"/>
        <v>194</v>
      </c>
      <c r="AG46" s="1" t="str">
        <f t="shared" ca="1" si="20"/>
        <v>P194</v>
      </c>
      <c r="AH46" s="1">
        <v>40</v>
      </c>
    </row>
    <row r="47" spans="1:34">
      <c r="A47" s="1">
        <f t="shared" ca="1" si="0"/>
        <v>0.30794891971661797</v>
      </c>
      <c r="B47" s="1">
        <f t="shared" ca="1" si="1"/>
        <v>267</v>
      </c>
      <c r="C47" s="1" t="str">
        <f t="shared" ca="1" si="2"/>
        <v>P267</v>
      </c>
      <c r="D47" s="53" t="s">
        <v>41</v>
      </c>
      <c r="F47" s="1">
        <f t="shared" ca="1" si="3"/>
        <v>0.64996977553560342</v>
      </c>
      <c r="G47" s="1">
        <f t="shared" ca="1" si="4"/>
        <v>232</v>
      </c>
      <c r="H47" s="1" t="str">
        <f t="shared" ca="1" si="5"/>
        <v>P232</v>
      </c>
      <c r="I47" s="1">
        <v>3000</v>
      </c>
      <c r="K47" s="1">
        <f t="shared" ca="1" si="6"/>
        <v>0.34350853727920383</v>
      </c>
      <c r="L47" s="1">
        <f t="shared" ca="1" si="7"/>
        <v>469</v>
      </c>
      <c r="M47" s="1" t="str">
        <f t="shared" ca="1" si="8"/>
        <v>P469</v>
      </c>
      <c r="N47" s="1" t="s">
        <v>33</v>
      </c>
      <c r="P47" s="1">
        <f t="shared" ca="1" si="9"/>
        <v>4.8298602313609829E-2</v>
      </c>
      <c r="Q47" s="1">
        <f t="shared" ca="1" si="10"/>
        <v>674</v>
      </c>
      <c r="R47" s="1" t="str">
        <f t="shared" ca="1" si="11"/>
        <v>P674</v>
      </c>
      <c r="S47" s="1">
        <v>40</v>
      </c>
      <c r="U47" s="1">
        <f t="shared" ca="1" si="12"/>
        <v>3.0359177861170816E-2</v>
      </c>
      <c r="V47" s="1">
        <f t="shared" ca="1" si="13"/>
        <v>684</v>
      </c>
      <c r="W47" s="1" t="str">
        <f t="shared" ca="1" si="14"/>
        <v>P684</v>
      </c>
      <c r="X47" s="1">
        <v>10</v>
      </c>
      <c r="Z47" s="1">
        <f t="shared" ca="1" si="15"/>
        <v>0.43772114526795725</v>
      </c>
      <c r="AA47" s="1">
        <f t="shared" ca="1" si="16"/>
        <v>338</v>
      </c>
      <c r="AB47" s="1" t="str">
        <f t="shared" ca="1" si="17"/>
        <v>P338</v>
      </c>
      <c r="AC47" s="1">
        <v>0</v>
      </c>
      <c r="AE47" s="1">
        <f t="shared" ca="1" si="18"/>
        <v>0.79709846434222664</v>
      </c>
      <c r="AF47" s="1">
        <f t="shared" ca="1" si="19"/>
        <v>129</v>
      </c>
      <c r="AG47" s="1" t="str">
        <f t="shared" ca="1" si="20"/>
        <v>P129</v>
      </c>
      <c r="AH47" s="1">
        <v>40</v>
      </c>
    </row>
    <row r="48" spans="1:34">
      <c r="A48" s="1">
        <f t="shared" ca="1" si="0"/>
        <v>0.71861441202040788</v>
      </c>
      <c r="B48" s="1">
        <f t="shared" ca="1" si="1"/>
        <v>104</v>
      </c>
      <c r="C48" s="1" t="str">
        <f t="shared" ca="1" si="2"/>
        <v>P104</v>
      </c>
      <c r="D48" s="53" t="s">
        <v>41</v>
      </c>
      <c r="F48" s="1">
        <f t="shared" ca="1" si="3"/>
        <v>7.0584300478152118E-2</v>
      </c>
      <c r="G48" s="1">
        <f t="shared" ca="1" si="4"/>
        <v>638</v>
      </c>
      <c r="H48" s="1" t="str">
        <f t="shared" ca="1" si="5"/>
        <v>P638</v>
      </c>
      <c r="I48" s="1">
        <v>3000</v>
      </c>
      <c r="K48" s="1">
        <f t="shared" ca="1" si="6"/>
        <v>0.29919721576599356</v>
      </c>
      <c r="L48" s="1">
        <f t="shared" ca="1" si="7"/>
        <v>502</v>
      </c>
      <c r="M48" s="1" t="str">
        <f t="shared" ca="1" si="8"/>
        <v>P502</v>
      </c>
      <c r="N48" s="1" t="s">
        <v>33</v>
      </c>
      <c r="P48" s="1">
        <f t="shared" ca="1" si="9"/>
        <v>0.1764542189100462</v>
      </c>
      <c r="Q48" s="1">
        <f t="shared" ca="1" si="10"/>
        <v>567</v>
      </c>
      <c r="R48" s="1" t="str">
        <f t="shared" ca="1" si="11"/>
        <v>P567</v>
      </c>
      <c r="S48" s="1">
        <v>40</v>
      </c>
      <c r="U48" s="1">
        <f t="shared" ca="1" si="12"/>
        <v>0.82900182560944946</v>
      </c>
      <c r="V48" s="1">
        <f t="shared" ca="1" si="13"/>
        <v>121</v>
      </c>
      <c r="W48" s="1" t="str">
        <f t="shared" ca="1" si="14"/>
        <v>P121</v>
      </c>
      <c r="X48" s="1">
        <v>10</v>
      </c>
      <c r="Z48" s="1">
        <f t="shared" ca="1" si="15"/>
        <v>5.1727544696470451E-2</v>
      </c>
      <c r="AA48" s="1">
        <f t="shared" ca="1" si="16"/>
        <v>653</v>
      </c>
      <c r="AB48" s="1" t="str">
        <f t="shared" ca="1" si="17"/>
        <v>P653</v>
      </c>
      <c r="AC48" s="1">
        <v>0</v>
      </c>
      <c r="AE48" s="1">
        <f t="shared" ca="1" si="18"/>
        <v>0.77790002610178466</v>
      </c>
      <c r="AF48" s="1">
        <f t="shared" ca="1" si="19"/>
        <v>148</v>
      </c>
      <c r="AG48" s="1" t="str">
        <f t="shared" ca="1" si="20"/>
        <v>P148</v>
      </c>
      <c r="AH48" s="1">
        <v>40</v>
      </c>
    </row>
    <row r="49" spans="1:34">
      <c r="A49" s="1">
        <f t="shared" ca="1" si="0"/>
        <v>0.64391020078051231</v>
      </c>
      <c r="B49" s="1">
        <f t="shared" ca="1" si="1"/>
        <v>141</v>
      </c>
      <c r="C49" s="1" t="str">
        <f t="shared" ca="1" si="2"/>
        <v>P141</v>
      </c>
      <c r="D49" s="53" t="s">
        <v>41</v>
      </c>
      <c r="F49" s="1">
        <f t="shared" ca="1" si="3"/>
        <v>0.88206822739430757</v>
      </c>
      <c r="G49" s="1">
        <f t="shared" ca="1" si="4"/>
        <v>89</v>
      </c>
      <c r="H49" s="1" t="str">
        <f t="shared" ca="1" si="5"/>
        <v>P089</v>
      </c>
      <c r="I49" s="1">
        <v>3000</v>
      </c>
      <c r="K49" s="1">
        <f t="shared" ca="1" si="6"/>
        <v>0.16059136088754355</v>
      </c>
      <c r="L49" s="1">
        <f t="shared" ca="1" si="7"/>
        <v>602</v>
      </c>
      <c r="M49" s="1" t="str">
        <f t="shared" ca="1" si="8"/>
        <v>P602</v>
      </c>
      <c r="N49" s="1" t="s">
        <v>33</v>
      </c>
      <c r="P49" s="1">
        <f t="shared" ca="1" si="9"/>
        <v>0.9434826869127575</v>
      </c>
      <c r="Q49" s="1">
        <f t="shared" ca="1" si="10"/>
        <v>49</v>
      </c>
      <c r="R49" s="1" t="str">
        <f t="shared" ca="1" si="11"/>
        <v>P049</v>
      </c>
      <c r="S49" s="1">
        <v>40</v>
      </c>
      <c r="U49" s="1">
        <f t="shared" ca="1" si="12"/>
        <v>0.36972112061695894</v>
      </c>
      <c r="V49" s="1">
        <f t="shared" ca="1" si="13"/>
        <v>462</v>
      </c>
      <c r="W49" s="1" t="str">
        <f t="shared" ca="1" si="14"/>
        <v>P462</v>
      </c>
      <c r="X49" s="1">
        <v>10</v>
      </c>
      <c r="Z49" s="1">
        <f t="shared" ca="1" si="15"/>
        <v>1.1695184484353804E-3</v>
      </c>
      <c r="AA49" s="1">
        <f t="shared" ca="1" si="16"/>
        <v>699</v>
      </c>
      <c r="AB49" s="1" t="str">
        <f t="shared" ca="1" si="17"/>
        <v>P699</v>
      </c>
      <c r="AC49" s="1">
        <v>0</v>
      </c>
      <c r="AE49" s="1">
        <f t="shared" ca="1" si="18"/>
        <v>0.4585873352126989</v>
      </c>
      <c r="AF49" s="1">
        <f t="shared" ca="1" si="19"/>
        <v>381</v>
      </c>
      <c r="AG49" s="1" t="str">
        <f t="shared" ca="1" si="20"/>
        <v>P381</v>
      </c>
      <c r="AH49" s="1">
        <v>40</v>
      </c>
    </row>
    <row r="50" spans="1:34" ht="14">
      <c r="A50" s="1">
        <f t="shared" ca="1" si="0"/>
        <v>0.71587575881716237</v>
      </c>
      <c r="B50" s="1">
        <f t="shared" ca="1" si="1"/>
        <v>107</v>
      </c>
      <c r="C50" s="1" t="str">
        <f t="shared" ca="1" si="2"/>
        <v>P107</v>
      </c>
      <c r="D50" s="53" t="s">
        <v>41</v>
      </c>
      <c r="F50" s="1">
        <f t="shared" ca="1" si="3"/>
        <v>0.51455559738512446</v>
      </c>
      <c r="G50" s="1">
        <f t="shared" ca="1" si="4"/>
        <v>317</v>
      </c>
      <c r="H50" s="1" t="str">
        <f t="shared" ca="1" si="5"/>
        <v>P317</v>
      </c>
      <c r="I50" s="1">
        <v>3000</v>
      </c>
      <c r="K50" s="1">
        <f t="shared" ca="1" si="6"/>
        <v>0.54621624033454075</v>
      </c>
      <c r="L50" s="1">
        <f t="shared" ca="1" si="7"/>
        <v>337</v>
      </c>
      <c r="M50" s="1" t="str">
        <f t="shared" ca="1" si="8"/>
        <v>P337</v>
      </c>
      <c r="N50" s="1" t="s">
        <v>33</v>
      </c>
      <c r="P50" s="1">
        <f t="shared" ca="1" si="9"/>
        <v>0.15559571822699803</v>
      </c>
      <c r="Q50" s="1">
        <f t="shared" ca="1" si="10"/>
        <v>584</v>
      </c>
      <c r="R50" s="1" t="str">
        <f t="shared" ca="1" si="11"/>
        <v>P584</v>
      </c>
      <c r="S50" s="1">
        <v>40</v>
      </c>
      <c r="U50" s="1">
        <f t="shared" ca="1" si="12"/>
        <v>0.84839444980045053</v>
      </c>
      <c r="V50" s="1">
        <f t="shared" ca="1" si="13"/>
        <v>102</v>
      </c>
      <c r="W50" s="1" t="str">
        <f t="shared" ca="1" si="14"/>
        <v>P102</v>
      </c>
      <c r="X50" s="1">
        <v>10</v>
      </c>
      <c r="Z50" s="1">
        <f t="shared" ca="1" si="15"/>
        <v>0.69137303401641126</v>
      </c>
      <c r="AA50" s="1">
        <f t="shared" ca="1" si="16"/>
        <v>185</v>
      </c>
      <c r="AB50" s="1" t="str">
        <f t="shared" ca="1" si="17"/>
        <v>P185</v>
      </c>
      <c r="AC50" s="1">
        <v>0</v>
      </c>
      <c r="AE50" s="1">
        <f t="shared" ca="1" si="18"/>
        <v>0.99342768950847027</v>
      </c>
      <c r="AF50" s="1">
        <f t="shared" ca="1" si="19"/>
        <v>4</v>
      </c>
      <c r="AG50" s="1" t="str">
        <f t="shared" ca="1" si="20"/>
        <v>P004</v>
      </c>
      <c r="AH50" s="1">
        <v>40</v>
      </c>
    </row>
    <row r="51" spans="1:34" ht="14">
      <c r="A51" s="1">
        <f t="shared" ca="1" si="0"/>
        <v>0.11762320958296213</v>
      </c>
      <c r="B51" s="1">
        <f t="shared" ca="1" si="1"/>
        <v>349</v>
      </c>
      <c r="C51" s="1" t="str">
        <f t="shared" ca="1" si="2"/>
        <v>P349</v>
      </c>
      <c r="D51" s="53" t="s">
        <v>41</v>
      </c>
      <c r="F51" s="1">
        <f t="shared" ca="1" si="3"/>
        <v>0.80244790560022583</v>
      </c>
      <c r="G51" s="1">
        <f t="shared" ca="1" si="4"/>
        <v>139</v>
      </c>
      <c r="H51" s="1" t="str">
        <f t="shared" ca="1" si="5"/>
        <v>P139</v>
      </c>
      <c r="I51" s="1">
        <v>3000</v>
      </c>
      <c r="K51" s="1">
        <f t="shared" ca="1" si="6"/>
        <v>0.10137494683436521</v>
      </c>
      <c r="L51" s="1">
        <f t="shared" ca="1" si="7"/>
        <v>637</v>
      </c>
      <c r="M51" s="1" t="str">
        <f t="shared" ca="1" si="8"/>
        <v>P637</v>
      </c>
      <c r="N51" s="1" t="s">
        <v>33</v>
      </c>
      <c r="P51" s="1">
        <f t="shared" ca="1" si="9"/>
        <v>0.57168862831141942</v>
      </c>
      <c r="Q51" s="1">
        <f t="shared" ca="1" si="10"/>
        <v>318</v>
      </c>
      <c r="R51" s="1" t="str">
        <f t="shared" ca="1" si="11"/>
        <v>P318</v>
      </c>
      <c r="S51" s="1">
        <v>40</v>
      </c>
      <c r="U51" s="1">
        <f t="shared" ca="1" si="12"/>
        <v>0.5128206725638691</v>
      </c>
      <c r="V51" s="1">
        <f t="shared" ca="1" si="13"/>
        <v>367</v>
      </c>
      <c r="W51" s="1" t="str">
        <f t="shared" ca="1" si="14"/>
        <v>P367</v>
      </c>
      <c r="X51" s="1">
        <v>10</v>
      </c>
      <c r="Z51" s="1">
        <f t="shared" ca="1" si="15"/>
        <v>0.22169148641569625</v>
      </c>
      <c r="AA51" s="1">
        <f t="shared" ca="1" si="16"/>
        <v>506</v>
      </c>
      <c r="AB51" s="1" t="str">
        <f t="shared" ca="1" si="17"/>
        <v>P506</v>
      </c>
      <c r="AC51" s="1">
        <v>0</v>
      </c>
      <c r="AE51" s="1">
        <f t="shared" ca="1" si="18"/>
        <v>0.80473218786187539</v>
      </c>
      <c r="AF51" s="1">
        <f t="shared" ca="1" si="19"/>
        <v>122</v>
      </c>
      <c r="AG51" s="1" t="str">
        <f t="shared" ca="1" si="20"/>
        <v>P122</v>
      </c>
      <c r="AH51" s="1">
        <v>40</v>
      </c>
    </row>
    <row r="52" spans="1:34" ht="14">
      <c r="A52" s="1">
        <f t="shared" ca="1" si="0"/>
        <v>4.3210405382834827E-2</v>
      </c>
      <c r="B52" s="1">
        <f t="shared" ca="1" si="1"/>
        <v>384</v>
      </c>
      <c r="C52" s="1" t="str">
        <f t="shared" ca="1" si="2"/>
        <v>P384</v>
      </c>
      <c r="D52" s="53" t="s">
        <v>24</v>
      </c>
      <c r="F52" s="1">
        <f t="shared" ca="1" si="3"/>
        <v>0.82211018574317341</v>
      </c>
      <c r="G52" s="1">
        <f t="shared" ca="1" si="4"/>
        <v>126</v>
      </c>
      <c r="H52" s="1" t="str">
        <f t="shared" ca="1" si="5"/>
        <v>P126</v>
      </c>
      <c r="I52" s="1">
        <v>3000</v>
      </c>
      <c r="K52" s="1">
        <f t="shared" ca="1" si="6"/>
        <v>0.3008929017308879</v>
      </c>
      <c r="L52" s="1">
        <f t="shared" ca="1" si="7"/>
        <v>501</v>
      </c>
      <c r="M52" s="1" t="str">
        <f t="shared" ca="1" si="8"/>
        <v>P501</v>
      </c>
      <c r="N52" s="1" t="s">
        <v>33</v>
      </c>
      <c r="P52" s="1">
        <f t="shared" ca="1" si="9"/>
        <v>0.43879789464878005</v>
      </c>
      <c r="Q52" s="1">
        <f t="shared" ca="1" si="10"/>
        <v>397</v>
      </c>
      <c r="R52" s="1" t="str">
        <f t="shared" ca="1" si="11"/>
        <v>P397</v>
      </c>
      <c r="S52" s="1">
        <v>40</v>
      </c>
      <c r="U52" s="1">
        <f t="shared" ca="1" si="12"/>
        <v>0.57546650259242882</v>
      </c>
      <c r="V52" s="1">
        <f t="shared" ca="1" si="13"/>
        <v>327</v>
      </c>
      <c r="W52" s="1" t="str">
        <f t="shared" ca="1" si="14"/>
        <v>P327</v>
      </c>
      <c r="X52" s="1">
        <v>10</v>
      </c>
      <c r="Z52" s="1">
        <f t="shared" ca="1" si="15"/>
        <v>0.7001150497993075</v>
      </c>
      <c r="AA52" s="1">
        <f t="shared" ca="1" si="16"/>
        <v>174</v>
      </c>
      <c r="AB52" s="1" t="str">
        <f t="shared" ca="1" si="17"/>
        <v>P174</v>
      </c>
      <c r="AC52" s="1">
        <v>0</v>
      </c>
      <c r="AE52" s="1">
        <f t="shared" ca="1" si="18"/>
        <v>0.33945123573172875</v>
      </c>
      <c r="AF52" s="1">
        <f t="shared" ca="1" si="19"/>
        <v>472</v>
      </c>
      <c r="AG52" s="1" t="str">
        <f t="shared" ca="1" si="20"/>
        <v>P472</v>
      </c>
      <c r="AH52" s="1">
        <v>40</v>
      </c>
    </row>
    <row r="53" spans="1:34" ht="14">
      <c r="A53" s="1">
        <f t="shared" ca="1" si="0"/>
        <v>0.70730251594394056</v>
      </c>
      <c r="B53" s="1">
        <f t="shared" ca="1" si="1"/>
        <v>113</v>
      </c>
      <c r="C53" s="1" t="str">
        <f t="shared" ca="1" si="2"/>
        <v>P113</v>
      </c>
      <c r="D53" s="53" t="s">
        <v>24</v>
      </c>
      <c r="F53" s="1">
        <f t="shared" ca="1" si="3"/>
        <v>1.0270699316000664E-3</v>
      </c>
      <c r="G53" s="1">
        <f t="shared" ca="1" si="4"/>
        <v>700</v>
      </c>
      <c r="H53" s="1" t="str">
        <f t="shared" ca="1" si="5"/>
        <v>P700</v>
      </c>
      <c r="I53" s="1">
        <v>3000</v>
      </c>
      <c r="K53" s="1">
        <f t="shared" ca="1" si="6"/>
        <v>0.41268094910907438</v>
      </c>
      <c r="L53" s="1">
        <f t="shared" ca="1" si="7"/>
        <v>425</v>
      </c>
      <c r="M53" s="1" t="str">
        <f t="shared" ca="1" si="8"/>
        <v>P425</v>
      </c>
      <c r="N53" s="1" t="s">
        <v>33</v>
      </c>
      <c r="P53" s="1">
        <f t="shared" ca="1" si="9"/>
        <v>0.87917941591989746</v>
      </c>
      <c r="Q53" s="1">
        <f t="shared" ca="1" si="10"/>
        <v>93</v>
      </c>
      <c r="R53" s="1" t="str">
        <f t="shared" ca="1" si="11"/>
        <v>P093</v>
      </c>
      <c r="S53" s="1">
        <v>40</v>
      </c>
      <c r="U53" s="1">
        <f t="shared" ca="1" si="12"/>
        <v>0.58837011771902215</v>
      </c>
      <c r="V53" s="1">
        <f t="shared" ca="1" si="13"/>
        <v>309</v>
      </c>
      <c r="W53" s="1" t="str">
        <f t="shared" ca="1" si="14"/>
        <v>P309</v>
      </c>
      <c r="X53" s="1">
        <v>10</v>
      </c>
      <c r="Z53" s="1">
        <f t="shared" ca="1" si="15"/>
        <v>0.12172232702915187</v>
      </c>
      <c r="AA53" s="1">
        <f t="shared" ca="1" si="16"/>
        <v>597</v>
      </c>
      <c r="AB53" s="1" t="str">
        <f t="shared" ca="1" si="17"/>
        <v>P597</v>
      </c>
      <c r="AC53" s="1">
        <v>0</v>
      </c>
      <c r="AE53" s="1">
        <f t="shared" ca="1" si="18"/>
        <v>0.87741839753979101</v>
      </c>
      <c r="AF53" s="1">
        <f t="shared" ca="1" si="19"/>
        <v>75</v>
      </c>
      <c r="AG53" s="1" t="str">
        <f t="shared" ca="1" si="20"/>
        <v>P075</v>
      </c>
      <c r="AH53" s="1">
        <v>40</v>
      </c>
    </row>
    <row r="54" spans="1:34" ht="14">
      <c r="A54" s="1">
        <f t="shared" ca="1" si="0"/>
        <v>0.2541535468111622</v>
      </c>
      <c r="B54" s="1">
        <f t="shared" ca="1" si="1"/>
        <v>293</v>
      </c>
      <c r="C54" s="1" t="str">
        <f t="shared" ca="1" si="2"/>
        <v>P293</v>
      </c>
      <c r="D54" s="53" t="s">
        <v>24</v>
      </c>
      <c r="F54" s="1">
        <f t="shared" ca="1" si="3"/>
        <v>0.3352685095562119</v>
      </c>
      <c r="G54" s="1">
        <f t="shared" ca="1" si="4"/>
        <v>427</v>
      </c>
      <c r="H54" s="1" t="str">
        <f t="shared" ca="1" si="5"/>
        <v>P427</v>
      </c>
      <c r="I54" s="1">
        <v>3000</v>
      </c>
      <c r="K54" s="1">
        <f t="shared" ca="1" si="6"/>
        <v>0.39436113283935414</v>
      </c>
      <c r="L54" s="1">
        <f t="shared" ca="1" si="7"/>
        <v>440</v>
      </c>
      <c r="M54" s="1" t="str">
        <f t="shared" ca="1" si="8"/>
        <v>P440</v>
      </c>
      <c r="N54" s="1" t="s">
        <v>33</v>
      </c>
      <c r="P54" s="1">
        <f t="shared" ca="1" si="9"/>
        <v>0.29930910891301954</v>
      </c>
      <c r="Q54" s="1">
        <f t="shared" ca="1" si="10"/>
        <v>492</v>
      </c>
      <c r="R54" s="1" t="str">
        <f t="shared" ca="1" si="11"/>
        <v>P492</v>
      </c>
      <c r="S54" s="1">
        <v>40</v>
      </c>
      <c r="U54" s="1">
        <f t="shared" ca="1" si="12"/>
        <v>0.36395112862144796</v>
      </c>
      <c r="V54" s="1">
        <f t="shared" ca="1" si="13"/>
        <v>465</v>
      </c>
      <c r="W54" s="1" t="str">
        <f t="shared" ca="1" si="14"/>
        <v>P465</v>
      </c>
      <c r="X54" s="1">
        <v>10</v>
      </c>
      <c r="Z54" s="1">
        <f t="shared" ca="1" si="15"/>
        <v>0.1549519919570127</v>
      </c>
      <c r="AA54" s="1">
        <f t="shared" ca="1" si="16"/>
        <v>563</v>
      </c>
      <c r="AB54" s="1" t="str">
        <f t="shared" ca="1" si="17"/>
        <v>P563</v>
      </c>
      <c r="AC54" s="1">
        <v>0</v>
      </c>
      <c r="AE54" s="1">
        <f t="shared" ca="1" si="18"/>
        <v>0.50906431709169508</v>
      </c>
      <c r="AF54" s="1">
        <f t="shared" ca="1" si="19"/>
        <v>337</v>
      </c>
      <c r="AG54" s="1" t="str">
        <f t="shared" ca="1" si="20"/>
        <v>P337</v>
      </c>
      <c r="AH54" s="1">
        <v>40</v>
      </c>
    </row>
    <row r="55" spans="1:34" ht="14">
      <c r="A55" s="1">
        <f t="shared" ca="1" si="0"/>
        <v>0.11433635236218098</v>
      </c>
      <c r="B55" s="1">
        <f t="shared" ca="1" si="1"/>
        <v>353</v>
      </c>
      <c r="C55" s="1" t="str">
        <f t="shared" ca="1" si="2"/>
        <v>P353</v>
      </c>
      <c r="D55" s="53" t="s">
        <v>24</v>
      </c>
      <c r="F55" s="1">
        <f t="shared" ca="1" si="3"/>
        <v>0.58604145793248164</v>
      </c>
      <c r="G55" s="1">
        <f t="shared" ca="1" si="4"/>
        <v>273</v>
      </c>
      <c r="H55" s="1" t="str">
        <f t="shared" ca="1" si="5"/>
        <v>P273</v>
      </c>
      <c r="I55" s="1">
        <v>3000</v>
      </c>
      <c r="K55" s="1">
        <f t="shared" ca="1" si="6"/>
        <v>0.60365628190354692</v>
      </c>
      <c r="L55" s="1">
        <f t="shared" ca="1" si="7"/>
        <v>290</v>
      </c>
      <c r="M55" s="1" t="str">
        <f t="shared" ca="1" si="8"/>
        <v>P290</v>
      </c>
      <c r="N55" s="1" t="s">
        <v>33</v>
      </c>
      <c r="P55" s="1">
        <f t="shared" ca="1" si="9"/>
        <v>0.50557898315489302</v>
      </c>
      <c r="Q55" s="1">
        <f t="shared" ca="1" si="10"/>
        <v>359</v>
      </c>
      <c r="R55" s="1" t="str">
        <f t="shared" ca="1" si="11"/>
        <v>P359</v>
      </c>
      <c r="S55" s="1">
        <v>40</v>
      </c>
      <c r="U55" s="1">
        <f t="shared" ca="1" si="12"/>
        <v>0.63550789622055104</v>
      </c>
      <c r="V55" s="1">
        <f t="shared" ca="1" si="13"/>
        <v>277</v>
      </c>
      <c r="W55" s="1" t="str">
        <f t="shared" ca="1" si="14"/>
        <v>P277</v>
      </c>
      <c r="X55" s="1">
        <v>10</v>
      </c>
      <c r="Z55" s="1">
        <f t="shared" ca="1" si="15"/>
        <v>0.75241585483298123</v>
      </c>
      <c r="AA55" s="1">
        <f t="shared" ca="1" si="16"/>
        <v>139</v>
      </c>
      <c r="AB55" s="1" t="str">
        <f t="shared" ca="1" si="17"/>
        <v>P139</v>
      </c>
      <c r="AC55" s="1">
        <v>0</v>
      </c>
      <c r="AE55" s="1">
        <f t="shared" ca="1" si="18"/>
        <v>0.29633250233577546</v>
      </c>
      <c r="AF55" s="1">
        <f t="shared" ca="1" si="19"/>
        <v>508</v>
      </c>
      <c r="AG55" s="1" t="str">
        <f t="shared" ca="1" si="20"/>
        <v>P508</v>
      </c>
      <c r="AH55" s="1">
        <v>40</v>
      </c>
    </row>
    <row r="56" spans="1:34" ht="14">
      <c r="A56" s="1">
        <f t="shared" ca="1" si="0"/>
        <v>0.78828717567364204</v>
      </c>
      <c r="B56" s="1">
        <f t="shared" ca="1" si="1"/>
        <v>77</v>
      </c>
      <c r="C56" s="1" t="str">
        <f t="shared" ca="1" si="2"/>
        <v>P077</v>
      </c>
      <c r="D56" s="53" t="s">
        <v>24</v>
      </c>
      <c r="F56" s="1">
        <f t="shared" ca="1" si="3"/>
        <v>0.47543756082260968</v>
      </c>
      <c r="G56" s="1">
        <f t="shared" ca="1" si="4"/>
        <v>337</v>
      </c>
      <c r="H56" s="1" t="str">
        <f t="shared" ca="1" si="5"/>
        <v>P337</v>
      </c>
      <c r="I56" s="1">
        <v>3000</v>
      </c>
      <c r="K56" s="1">
        <f t="shared" ca="1" si="6"/>
        <v>0.10912481230659232</v>
      </c>
      <c r="L56" s="1">
        <f t="shared" ca="1" si="7"/>
        <v>633</v>
      </c>
      <c r="M56" s="1" t="str">
        <f t="shared" ca="1" si="8"/>
        <v>P633</v>
      </c>
      <c r="N56" s="1" t="s">
        <v>33</v>
      </c>
      <c r="P56" s="1">
        <f t="shared" ca="1" si="9"/>
        <v>0.9906183559666043</v>
      </c>
      <c r="Q56" s="1">
        <f t="shared" ca="1" si="10"/>
        <v>9</v>
      </c>
      <c r="R56" s="1" t="str">
        <f t="shared" ca="1" si="11"/>
        <v>P009</v>
      </c>
      <c r="S56" s="1">
        <v>40</v>
      </c>
      <c r="U56" s="1">
        <f t="shared" ca="1" si="12"/>
        <v>0.48034795035312694</v>
      </c>
      <c r="V56" s="1">
        <f t="shared" ca="1" si="13"/>
        <v>391</v>
      </c>
      <c r="W56" s="1" t="str">
        <f t="shared" ca="1" si="14"/>
        <v>P391</v>
      </c>
      <c r="X56" s="1">
        <v>10</v>
      </c>
      <c r="Z56" s="1">
        <f t="shared" ca="1" si="15"/>
        <v>0.39706281888044515</v>
      </c>
      <c r="AA56" s="1">
        <f t="shared" ca="1" si="16"/>
        <v>364</v>
      </c>
      <c r="AB56" s="1" t="str">
        <f t="shared" ca="1" si="17"/>
        <v>P364</v>
      </c>
      <c r="AC56" s="1">
        <v>0</v>
      </c>
      <c r="AE56" s="1">
        <f t="shared" ca="1" si="18"/>
        <v>0.81671376836670218</v>
      </c>
      <c r="AF56" s="1">
        <f t="shared" ca="1" si="19"/>
        <v>116</v>
      </c>
      <c r="AG56" s="1" t="str">
        <f t="shared" ca="1" si="20"/>
        <v>P116</v>
      </c>
      <c r="AH56" s="1">
        <v>40</v>
      </c>
    </row>
    <row r="57" spans="1:34" ht="14">
      <c r="A57" s="1">
        <f t="shared" ca="1" si="0"/>
        <v>0.47351655565927919</v>
      </c>
      <c r="B57" s="1">
        <f t="shared" ca="1" si="1"/>
        <v>210</v>
      </c>
      <c r="C57" s="1" t="str">
        <f t="shared" ca="1" si="2"/>
        <v>P210</v>
      </c>
      <c r="D57" s="53" t="s">
        <v>24</v>
      </c>
      <c r="F57" s="1">
        <f t="shared" ca="1" si="3"/>
        <v>2.3127894981791353E-2</v>
      </c>
      <c r="G57" s="1">
        <f t="shared" ca="1" si="4"/>
        <v>680</v>
      </c>
      <c r="H57" s="1" t="str">
        <f t="shared" ca="1" si="5"/>
        <v>P680</v>
      </c>
      <c r="I57" s="1">
        <v>3000</v>
      </c>
      <c r="K57" s="1">
        <f t="shared" ca="1" si="6"/>
        <v>0.18253284124322011</v>
      </c>
      <c r="L57" s="1">
        <f t="shared" ca="1" si="7"/>
        <v>583</v>
      </c>
      <c r="M57" s="1" t="str">
        <f t="shared" ca="1" si="8"/>
        <v>P583</v>
      </c>
      <c r="N57" s="1" t="s">
        <v>33</v>
      </c>
      <c r="P57" s="1">
        <f t="shared" ca="1" si="9"/>
        <v>0.73143614548655167</v>
      </c>
      <c r="Q57" s="1">
        <f t="shared" ca="1" si="10"/>
        <v>206</v>
      </c>
      <c r="R57" s="1" t="str">
        <f t="shared" ca="1" si="11"/>
        <v>P206</v>
      </c>
      <c r="S57" s="1">
        <v>40</v>
      </c>
      <c r="U57" s="1">
        <f t="shared" ca="1" si="12"/>
        <v>0.90011927167135919</v>
      </c>
      <c r="V57" s="1">
        <f t="shared" ca="1" si="13"/>
        <v>72</v>
      </c>
      <c r="W57" s="1" t="str">
        <f t="shared" ca="1" si="14"/>
        <v>P072</v>
      </c>
      <c r="X57" s="1">
        <v>10</v>
      </c>
      <c r="Z57" s="1">
        <f t="shared" ca="1" si="15"/>
        <v>3.7375684244040031E-2</v>
      </c>
      <c r="AA57" s="1">
        <f t="shared" ca="1" si="16"/>
        <v>661</v>
      </c>
      <c r="AB57" s="1" t="str">
        <f t="shared" ca="1" si="17"/>
        <v>P661</v>
      </c>
      <c r="AC57" s="1">
        <v>0</v>
      </c>
      <c r="AE57" s="1">
        <f t="shared" ca="1" si="18"/>
        <v>0.49416566571519072</v>
      </c>
      <c r="AF57" s="1">
        <f t="shared" ca="1" si="19"/>
        <v>349</v>
      </c>
      <c r="AG57" s="1" t="str">
        <f t="shared" ca="1" si="20"/>
        <v>P349</v>
      </c>
      <c r="AH57" s="1">
        <v>40</v>
      </c>
    </row>
    <row r="58" spans="1:34" ht="14">
      <c r="A58" s="1">
        <f t="shared" ca="1" si="0"/>
        <v>0.65768861802113232</v>
      </c>
      <c r="B58" s="1">
        <f t="shared" ca="1" si="1"/>
        <v>138</v>
      </c>
      <c r="C58" s="1" t="str">
        <f t="shared" ca="1" si="2"/>
        <v>P138</v>
      </c>
      <c r="D58" s="53" t="s">
        <v>24</v>
      </c>
      <c r="F58" s="1">
        <f t="shared" ca="1" si="3"/>
        <v>0.95214617618806296</v>
      </c>
      <c r="G58" s="1">
        <f t="shared" ca="1" si="4"/>
        <v>40</v>
      </c>
      <c r="H58" s="1" t="str">
        <f t="shared" ca="1" si="5"/>
        <v>P040</v>
      </c>
      <c r="I58" s="1">
        <v>3000</v>
      </c>
      <c r="K58" s="1">
        <f t="shared" ca="1" si="6"/>
        <v>6.5512867210015147E-2</v>
      </c>
      <c r="L58" s="1">
        <f t="shared" ca="1" si="7"/>
        <v>660</v>
      </c>
      <c r="M58" s="1" t="str">
        <f t="shared" ca="1" si="8"/>
        <v>P660</v>
      </c>
      <c r="N58" s="1" t="s">
        <v>33</v>
      </c>
      <c r="P58" s="1">
        <f t="shared" ca="1" si="9"/>
        <v>9.817128108079809E-2</v>
      </c>
      <c r="Q58" s="1">
        <f t="shared" ca="1" si="10"/>
        <v>636</v>
      </c>
      <c r="R58" s="1" t="str">
        <f t="shared" ca="1" si="11"/>
        <v>P636</v>
      </c>
      <c r="S58" s="1">
        <v>40</v>
      </c>
      <c r="U58" s="1">
        <f t="shared" ca="1" si="12"/>
        <v>0.13682368190391159</v>
      </c>
      <c r="V58" s="1">
        <f t="shared" ca="1" si="13"/>
        <v>603</v>
      </c>
      <c r="W58" s="1" t="str">
        <f t="shared" ca="1" si="14"/>
        <v>P603</v>
      </c>
      <c r="X58" s="1">
        <v>10</v>
      </c>
      <c r="Z58" s="1">
        <f t="shared" ca="1" si="15"/>
        <v>0.18033097738842496</v>
      </c>
      <c r="AA58" s="1">
        <f t="shared" ca="1" si="16"/>
        <v>535</v>
      </c>
      <c r="AB58" s="1" t="str">
        <f t="shared" ca="1" si="17"/>
        <v>P535</v>
      </c>
      <c r="AC58" s="1">
        <v>0</v>
      </c>
      <c r="AE58" s="1">
        <f t="shared" ca="1" si="18"/>
        <v>5.2335024111952677E-2</v>
      </c>
      <c r="AF58" s="1">
        <f t="shared" ca="1" si="19"/>
        <v>676</v>
      </c>
      <c r="AG58" s="1" t="str">
        <f t="shared" ca="1" si="20"/>
        <v>P676</v>
      </c>
      <c r="AH58" s="1">
        <v>40</v>
      </c>
    </row>
    <row r="59" spans="1:34" ht="14">
      <c r="A59" s="1">
        <f t="shared" ca="1" si="0"/>
        <v>0.43226934872312706</v>
      </c>
      <c r="B59" s="1">
        <f t="shared" ca="1" si="1"/>
        <v>220</v>
      </c>
      <c r="C59" s="1" t="str">
        <f t="shared" ca="1" si="2"/>
        <v>P220</v>
      </c>
      <c r="D59" s="53" t="s">
        <v>24</v>
      </c>
      <c r="F59" s="1">
        <f t="shared" ca="1" si="3"/>
        <v>0.29936931571325065</v>
      </c>
      <c r="G59" s="1">
        <f t="shared" ca="1" si="4"/>
        <v>455</v>
      </c>
      <c r="H59" s="1" t="str">
        <f t="shared" ca="1" si="5"/>
        <v>P455</v>
      </c>
      <c r="I59" s="1">
        <v>3000</v>
      </c>
      <c r="K59" s="1">
        <f t="shared" ca="1" si="6"/>
        <v>0.86837121231801806</v>
      </c>
      <c r="L59" s="1">
        <f t="shared" ca="1" si="7"/>
        <v>109</v>
      </c>
      <c r="M59" s="1" t="str">
        <f t="shared" ca="1" si="8"/>
        <v>P109</v>
      </c>
      <c r="N59" s="1" t="s">
        <v>33</v>
      </c>
      <c r="P59" s="1">
        <f t="shared" ca="1" si="9"/>
        <v>0.82167631743627501</v>
      </c>
      <c r="Q59" s="1">
        <f t="shared" ca="1" si="10"/>
        <v>140</v>
      </c>
      <c r="R59" s="1" t="str">
        <f t="shared" ca="1" si="11"/>
        <v>P140</v>
      </c>
      <c r="S59" s="1">
        <v>40</v>
      </c>
      <c r="U59" s="1">
        <f t="shared" ca="1" si="12"/>
        <v>0.91968891895124871</v>
      </c>
      <c r="V59" s="1">
        <f t="shared" ca="1" si="13"/>
        <v>56</v>
      </c>
      <c r="W59" s="1" t="str">
        <f t="shared" ca="1" si="14"/>
        <v>P056</v>
      </c>
      <c r="X59" s="1">
        <v>10</v>
      </c>
      <c r="Z59" s="1">
        <f t="shared" ca="1" si="15"/>
        <v>0.84029613931775748</v>
      </c>
      <c r="AA59" s="1">
        <f t="shared" ca="1" si="16"/>
        <v>84</v>
      </c>
      <c r="AB59" s="1" t="str">
        <f t="shared" ca="1" si="17"/>
        <v>P084</v>
      </c>
      <c r="AC59" s="1">
        <v>0</v>
      </c>
      <c r="AE59" s="1">
        <f t="shared" ca="1" si="18"/>
        <v>0.43337486016105953</v>
      </c>
      <c r="AF59" s="1">
        <f t="shared" ca="1" si="19"/>
        <v>404</v>
      </c>
      <c r="AG59" s="1" t="str">
        <f t="shared" ca="1" si="20"/>
        <v>P404</v>
      </c>
      <c r="AH59" s="1">
        <v>40</v>
      </c>
    </row>
    <row r="60" spans="1:34" ht="14">
      <c r="A60" s="1">
        <f t="shared" ca="1" si="0"/>
        <v>0.9491938883953942</v>
      </c>
      <c r="B60" s="1">
        <f t="shared" ca="1" si="1"/>
        <v>26</v>
      </c>
      <c r="C60" s="1" t="str">
        <f t="shared" ca="1" si="2"/>
        <v>P026</v>
      </c>
      <c r="D60" s="53" t="s">
        <v>24</v>
      </c>
      <c r="F60" s="1">
        <f t="shared" ca="1" si="3"/>
        <v>0.13091581501791616</v>
      </c>
      <c r="G60" s="1">
        <f t="shared" ca="1" si="4"/>
        <v>573</v>
      </c>
      <c r="H60" s="1" t="str">
        <f t="shared" ca="1" si="5"/>
        <v>P573</v>
      </c>
      <c r="I60" s="1">
        <v>3000</v>
      </c>
      <c r="K60" s="1">
        <f t="shared" ca="1" si="6"/>
        <v>0.84816484847542062</v>
      </c>
      <c r="L60" s="1">
        <f t="shared" ca="1" si="7"/>
        <v>126</v>
      </c>
      <c r="M60" s="1" t="str">
        <f t="shared" ca="1" si="8"/>
        <v>P126</v>
      </c>
      <c r="N60" s="1" t="s">
        <v>33</v>
      </c>
      <c r="P60" s="1">
        <f t="shared" ca="1" si="9"/>
        <v>0.61335332002170528</v>
      </c>
      <c r="Q60" s="1">
        <f t="shared" ca="1" si="10"/>
        <v>291</v>
      </c>
      <c r="R60" s="1" t="str">
        <f t="shared" ca="1" si="11"/>
        <v>P291</v>
      </c>
      <c r="S60" s="1">
        <v>40</v>
      </c>
      <c r="U60" s="1">
        <f t="shared" ca="1" si="12"/>
        <v>0.355874025583787</v>
      </c>
      <c r="V60" s="1">
        <f t="shared" ca="1" si="13"/>
        <v>468</v>
      </c>
      <c r="W60" s="1" t="str">
        <f t="shared" ca="1" si="14"/>
        <v>P468</v>
      </c>
      <c r="X60" s="1">
        <v>10</v>
      </c>
      <c r="Z60" s="1">
        <f t="shared" ca="1" si="15"/>
        <v>0.35944544562002634</v>
      </c>
      <c r="AA60" s="1">
        <f t="shared" ca="1" si="16"/>
        <v>398</v>
      </c>
      <c r="AB60" s="1" t="str">
        <f t="shared" ca="1" si="17"/>
        <v>P398</v>
      </c>
      <c r="AC60" s="1">
        <v>0</v>
      </c>
      <c r="AE60" s="1">
        <f t="shared" ca="1" si="18"/>
        <v>0.6115875509046268</v>
      </c>
      <c r="AF60" s="1">
        <f t="shared" ca="1" si="19"/>
        <v>275</v>
      </c>
      <c r="AG60" s="1" t="str">
        <f t="shared" ca="1" si="20"/>
        <v>P275</v>
      </c>
      <c r="AH60" s="1">
        <v>40</v>
      </c>
    </row>
    <row r="61" spans="1:34" ht="14">
      <c r="A61" s="1">
        <f t="shared" ca="1" si="0"/>
        <v>0.42948587912262559</v>
      </c>
      <c r="B61" s="1">
        <f t="shared" ca="1" si="1"/>
        <v>223</v>
      </c>
      <c r="C61" s="1" t="str">
        <f t="shared" ca="1" si="2"/>
        <v>P223</v>
      </c>
      <c r="D61" s="53" t="s">
        <v>24</v>
      </c>
      <c r="F61" s="1">
        <f t="shared" ca="1" si="3"/>
        <v>0.41916540915148137</v>
      </c>
      <c r="G61" s="1">
        <f t="shared" ca="1" si="4"/>
        <v>373</v>
      </c>
      <c r="H61" s="1" t="str">
        <f t="shared" ca="1" si="5"/>
        <v>P373</v>
      </c>
      <c r="I61" s="1">
        <v>3000</v>
      </c>
      <c r="K61" s="1">
        <f t="shared" ca="1" si="6"/>
        <v>0.84948072146850673</v>
      </c>
      <c r="L61" s="1">
        <f t="shared" ca="1" si="7"/>
        <v>125</v>
      </c>
      <c r="M61" s="1" t="str">
        <f t="shared" ca="1" si="8"/>
        <v>P125</v>
      </c>
      <c r="N61" s="1" t="s">
        <v>33</v>
      </c>
      <c r="P61" s="1">
        <f t="shared" ca="1" si="9"/>
        <v>0.64577092003863146</v>
      </c>
      <c r="Q61" s="1">
        <f t="shared" ca="1" si="10"/>
        <v>263</v>
      </c>
      <c r="R61" s="1" t="str">
        <f t="shared" ca="1" si="11"/>
        <v>P263</v>
      </c>
      <c r="S61" s="1">
        <v>40</v>
      </c>
      <c r="U61" s="1">
        <f t="shared" ca="1" si="12"/>
        <v>0.76873439575741753</v>
      </c>
      <c r="V61" s="1">
        <f t="shared" ca="1" si="13"/>
        <v>168</v>
      </c>
      <c r="W61" s="1" t="str">
        <f t="shared" ca="1" si="14"/>
        <v>P168</v>
      </c>
      <c r="X61" s="1">
        <v>10</v>
      </c>
      <c r="Z61" s="1">
        <f t="shared" ca="1" si="15"/>
        <v>0.71361095220273874</v>
      </c>
      <c r="AA61" s="1">
        <f t="shared" ca="1" si="16"/>
        <v>163</v>
      </c>
      <c r="AB61" s="1" t="str">
        <f t="shared" ca="1" si="17"/>
        <v>P163</v>
      </c>
      <c r="AC61" s="1">
        <v>0</v>
      </c>
      <c r="AE61" s="1">
        <f t="shared" ca="1" si="18"/>
        <v>0.94980152540066554</v>
      </c>
      <c r="AF61" s="1">
        <f t="shared" ca="1" si="19"/>
        <v>34</v>
      </c>
      <c r="AG61" s="1" t="str">
        <f t="shared" ca="1" si="20"/>
        <v>P034</v>
      </c>
      <c r="AH61" s="1">
        <v>40</v>
      </c>
    </row>
    <row r="62" spans="1:34" ht="14">
      <c r="A62" s="1">
        <f t="shared" ca="1" si="0"/>
        <v>6.7294161296900579E-2</v>
      </c>
      <c r="B62" s="1">
        <f t="shared" ca="1" si="1"/>
        <v>376</v>
      </c>
      <c r="C62" s="1" t="str">
        <f t="shared" ca="1" si="2"/>
        <v>P376</v>
      </c>
      <c r="D62" s="53" t="s">
        <v>24</v>
      </c>
      <c r="F62" s="1">
        <f t="shared" ca="1" si="3"/>
        <v>0.97801335438067738</v>
      </c>
      <c r="G62" s="1">
        <f t="shared" ca="1" si="4"/>
        <v>16</v>
      </c>
      <c r="H62" s="1" t="str">
        <f t="shared" ca="1" si="5"/>
        <v>P016</v>
      </c>
      <c r="I62" s="1">
        <v>3000</v>
      </c>
      <c r="K62" s="1">
        <f t="shared" ca="1" si="6"/>
        <v>0.5098348618881775</v>
      </c>
      <c r="L62" s="1">
        <f t="shared" ca="1" si="7"/>
        <v>359</v>
      </c>
      <c r="M62" s="1" t="str">
        <f t="shared" ca="1" si="8"/>
        <v>P359</v>
      </c>
      <c r="N62" s="1" t="s">
        <v>33</v>
      </c>
      <c r="P62" s="1">
        <f t="shared" ca="1" si="9"/>
        <v>0.67105130328528051</v>
      </c>
      <c r="Q62" s="1">
        <f t="shared" ca="1" si="10"/>
        <v>246</v>
      </c>
      <c r="R62" s="1" t="str">
        <f t="shared" ca="1" si="11"/>
        <v>P246</v>
      </c>
      <c r="S62" s="1">
        <v>40</v>
      </c>
      <c r="U62" s="1">
        <f t="shared" ca="1" si="12"/>
        <v>0.14038151986466241</v>
      </c>
      <c r="V62" s="1">
        <f t="shared" ca="1" si="13"/>
        <v>600</v>
      </c>
      <c r="W62" s="1" t="str">
        <f t="shared" ca="1" si="14"/>
        <v>P600</v>
      </c>
      <c r="X62" s="1">
        <v>10</v>
      </c>
      <c r="Z62" s="1">
        <f t="shared" ca="1" si="15"/>
        <v>0.23504705539108428</v>
      </c>
      <c r="AA62" s="1">
        <f t="shared" ca="1" si="16"/>
        <v>498</v>
      </c>
      <c r="AB62" s="1" t="str">
        <f t="shared" ca="1" si="17"/>
        <v>P498</v>
      </c>
      <c r="AC62" s="1">
        <v>0</v>
      </c>
      <c r="AE62" s="1">
        <f t="shared" ca="1" si="18"/>
        <v>0.4627026822027992</v>
      </c>
      <c r="AF62" s="1">
        <f t="shared" ca="1" si="19"/>
        <v>377</v>
      </c>
      <c r="AG62" s="1" t="str">
        <f t="shared" ca="1" si="20"/>
        <v>P377</v>
      </c>
      <c r="AH62" s="1">
        <v>40</v>
      </c>
    </row>
    <row r="63" spans="1:34" ht="14">
      <c r="A63" s="1">
        <f t="shared" ca="1" si="0"/>
        <v>0.92133213975596207</v>
      </c>
      <c r="B63" s="1">
        <f t="shared" ca="1" si="1"/>
        <v>39</v>
      </c>
      <c r="C63" s="1" t="str">
        <f t="shared" ca="1" si="2"/>
        <v>P039</v>
      </c>
      <c r="D63" s="53" t="s">
        <v>24</v>
      </c>
      <c r="F63" s="1">
        <f t="shared" ca="1" si="3"/>
        <v>0.76257426985901655</v>
      </c>
      <c r="G63" s="1">
        <f t="shared" ca="1" si="4"/>
        <v>173</v>
      </c>
      <c r="H63" s="1" t="str">
        <f t="shared" ca="1" si="5"/>
        <v>P173</v>
      </c>
      <c r="I63" s="1">
        <v>3000</v>
      </c>
      <c r="K63" s="1">
        <f t="shared" ca="1" si="6"/>
        <v>0.81341053499484151</v>
      </c>
      <c r="L63" s="1">
        <f t="shared" ca="1" si="7"/>
        <v>153</v>
      </c>
      <c r="M63" s="1" t="str">
        <f t="shared" ca="1" si="8"/>
        <v>P153</v>
      </c>
      <c r="N63" s="1" t="s">
        <v>33</v>
      </c>
      <c r="P63" s="1">
        <f t="shared" ca="1" si="9"/>
        <v>0.92461927874282523</v>
      </c>
      <c r="Q63" s="1">
        <f t="shared" ca="1" si="10"/>
        <v>60</v>
      </c>
      <c r="R63" s="1" t="str">
        <f t="shared" ca="1" si="11"/>
        <v>P060</v>
      </c>
      <c r="S63" s="1">
        <v>40</v>
      </c>
      <c r="U63" s="1">
        <f t="shared" ca="1" si="12"/>
        <v>0.51360325186424105</v>
      </c>
      <c r="V63" s="1">
        <f t="shared" ca="1" si="13"/>
        <v>366</v>
      </c>
      <c r="W63" s="1" t="str">
        <f t="shared" ca="1" si="14"/>
        <v>P366</v>
      </c>
      <c r="X63" s="1">
        <v>10</v>
      </c>
      <c r="Z63" s="1">
        <f t="shared" ca="1" si="15"/>
        <v>6.1932553840756355E-2</v>
      </c>
      <c r="AA63" s="1">
        <f t="shared" ca="1" si="16"/>
        <v>648</v>
      </c>
      <c r="AB63" s="1" t="str">
        <f t="shared" ca="1" si="17"/>
        <v>P648</v>
      </c>
      <c r="AC63" s="1">
        <v>0</v>
      </c>
      <c r="AE63" s="1">
        <f t="shared" ca="1" si="18"/>
        <v>0.42857434198969224</v>
      </c>
      <c r="AF63" s="1">
        <f t="shared" ca="1" si="19"/>
        <v>409</v>
      </c>
      <c r="AG63" s="1" t="str">
        <f t="shared" ca="1" si="20"/>
        <v>P409</v>
      </c>
      <c r="AH63" s="1">
        <v>40</v>
      </c>
    </row>
    <row r="64" spans="1:34" ht="14">
      <c r="A64" s="1">
        <f t="shared" ca="1" si="0"/>
        <v>0.5108518943604391</v>
      </c>
      <c r="B64" s="1">
        <f t="shared" ca="1" si="1"/>
        <v>196</v>
      </c>
      <c r="C64" s="1" t="str">
        <f t="shared" ca="1" si="2"/>
        <v>P196</v>
      </c>
      <c r="D64" s="53" t="s">
        <v>24</v>
      </c>
      <c r="F64" s="1">
        <f t="shared" ca="1" si="3"/>
        <v>0.94562061642722628</v>
      </c>
      <c r="G64" s="1">
        <f t="shared" ca="1" si="4"/>
        <v>46</v>
      </c>
      <c r="H64" s="1" t="str">
        <f t="shared" ca="1" si="5"/>
        <v>P046</v>
      </c>
      <c r="I64" s="1">
        <v>3000</v>
      </c>
      <c r="K64" s="1">
        <f t="shared" ca="1" si="6"/>
        <v>1.6042605699026047E-2</v>
      </c>
      <c r="L64" s="1">
        <f t="shared" ca="1" si="7"/>
        <v>689</v>
      </c>
      <c r="M64" s="1" t="str">
        <f t="shared" ca="1" si="8"/>
        <v>P689</v>
      </c>
      <c r="N64" s="1" t="s">
        <v>33</v>
      </c>
      <c r="P64" s="1">
        <f t="shared" ca="1" si="9"/>
        <v>0.63660177338337121</v>
      </c>
      <c r="Q64" s="1">
        <f t="shared" ca="1" si="10"/>
        <v>270</v>
      </c>
      <c r="R64" s="1" t="str">
        <f t="shared" ca="1" si="11"/>
        <v>P270</v>
      </c>
      <c r="S64" s="1">
        <v>40</v>
      </c>
      <c r="U64" s="1">
        <f t="shared" ca="1" si="12"/>
        <v>0.71970035862542492</v>
      </c>
      <c r="V64" s="1">
        <f t="shared" ca="1" si="13"/>
        <v>202</v>
      </c>
      <c r="W64" s="1" t="str">
        <f t="shared" ca="1" si="14"/>
        <v>P202</v>
      </c>
      <c r="X64" s="1">
        <v>10</v>
      </c>
      <c r="Z64" s="1">
        <f t="shared" ca="1" si="15"/>
        <v>2.7552550823703004E-2</v>
      </c>
      <c r="AA64" s="1">
        <f t="shared" ca="1" si="16"/>
        <v>674</v>
      </c>
      <c r="AB64" s="1" t="str">
        <f t="shared" ca="1" si="17"/>
        <v>P674</v>
      </c>
      <c r="AC64" s="1">
        <v>0</v>
      </c>
      <c r="AE64" s="1">
        <f t="shared" ca="1" si="18"/>
        <v>0.34328987559972657</v>
      </c>
      <c r="AF64" s="1">
        <f t="shared" ca="1" si="19"/>
        <v>469</v>
      </c>
      <c r="AG64" s="1" t="str">
        <f t="shared" ca="1" si="20"/>
        <v>P469</v>
      </c>
      <c r="AH64" s="1">
        <v>40</v>
      </c>
    </row>
    <row r="65" spans="1:34" ht="14">
      <c r="A65" s="1">
        <f t="shared" ca="1" si="0"/>
        <v>0.41471327335105801</v>
      </c>
      <c r="B65" s="1">
        <f t="shared" ca="1" si="1"/>
        <v>228</v>
      </c>
      <c r="C65" s="1" t="str">
        <f t="shared" ca="1" si="2"/>
        <v>P228</v>
      </c>
      <c r="D65" s="53" t="s">
        <v>24</v>
      </c>
      <c r="F65" s="1">
        <f t="shared" ca="1" si="3"/>
        <v>0.3168626230133591</v>
      </c>
      <c r="G65" s="1">
        <f t="shared" ca="1" si="4"/>
        <v>439</v>
      </c>
      <c r="H65" s="1" t="str">
        <f t="shared" ca="1" si="5"/>
        <v>P439</v>
      </c>
      <c r="I65" s="1">
        <v>4000</v>
      </c>
      <c r="K65" s="1">
        <f t="shared" ca="1" si="6"/>
        <v>0.82452716394697634</v>
      </c>
      <c r="L65" s="1">
        <f t="shared" ca="1" si="7"/>
        <v>142</v>
      </c>
      <c r="M65" s="1" t="str">
        <f t="shared" ca="1" si="8"/>
        <v>P142</v>
      </c>
      <c r="N65" s="1" t="s">
        <v>33</v>
      </c>
      <c r="P65" s="1">
        <f t="shared" ca="1" si="9"/>
        <v>0.75989285697539555</v>
      </c>
      <c r="Q65" s="1">
        <f t="shared" ca="1" si="10"/>
        <v>183</v>
      </c>
      <c r="R65" s="1" t="str">
        <f t="shared" ca="1" si="11"/>
        <v>P183</v>
      </c>
      <c r="S65" s="1">
        <v>50</v>
      </c>
      <c r="U65" s="1">
        <f t="shared" ca="1" si="12"/>
        <v>0.6742825352177132</v>
      </c>
      <c r="V65" s="1">
        <f t="shared" ca="1" si="13"/>
        <v>248</v>
      </c>
      <c r="W65" s="1" t="str">
        <f t="shared" ca="1" si="14"/>
        <v>P248</v>
      </c>
      <c r="X65" s="1">
        <v>20</v>
      </c>
      <c r="Z65" s="1">
        <f t="shared" ca="1" si="15"/>
        <v>0.17843553359268316</v>
      </c>
      <c r="AA65" s="1">
        <f t="shared" ca="1" si="16"/>
        <v>541</v>
      </c>
      <c r="AB65" s="1" t="str">
        <f t="shared" ca="1" si="17"/>
        <v>P541</v>
      </c>
      <c r="AC65" s="1">
        <v>10</v>
      </c>
      <c r="AE65" s="1">
        <f t="shared" ca="1" si="18"/>
        <v>0.76786406806478047</v>
      </c>
      <c r="AF65" s="1">
        <f t="shared" ca="1" si="19"/>
        <v>157</v>
      </c>
      <c r="AG65" s="1" t="str">
        <f t="shared" ca="1" si="20"/>
        <v>P157</v>
      </c>
      <c r="AH65" s="1">
        <v>50</v>
      </c>
    </row>
    <row r="66" spans="1:34" ht="14">
      <c r="A66" s="1">
        <f t="shared" ca="1" si="0"/>
        <v>0.36631715442332002</v>
      </c>
      <c r="B66" s="1">
        <f t="shared" ca="1" si="1"/>
        <v>251</v>
      </c>
      <c r="C66" s="1" t="str">
        <f t="shared" ca="1" si="2"/>
        <v>P251</v>
      </c>
      <c r="D66" s="53" t="s">
        <v>24</v>
      </c>
      <c r="F66" s="1">
        <f t="shared" ca="1" si="3"/>
        <v>0.95881176974746962</v>
      </c>
      <c r="G66" s="1">
        <f t="shared" ca="1" si="4"/>
        <v>29</v>
      </c>
      <c r="H66" s="1" t="str">
        <f t="shared" ca="1" si="5"/>
        <v>P029</v>
      </c>
      <c r="I66" s="1">
        <v>4000</v>
      </c>
      <c r="K66" s="1">
        <f t="shared" ca="1" si="6"/>
        <v>0.25563052241950257</v>
      </c>
      <c r="L66" s="1">
        <f t="shared" ca="1" si="7"/>
        <v>536</v>
      </c>
      <c r="M66" s="1" t="str">
        <f t="shared" ca="1" si="8"/>
        <v>P536</v>
      </c>
      <c r="N66" s="1" t="s">
        <v>33</v>
      </c>
      <c r="P66" s="1">
        <f t="shared" ca="1" si="9"/>
        <v>0.57235444024542814</v>
      </c>
      <c r="Q66" s="1">
        <f t="shared" ca="1" si="10"/>
        <v>317</v>
      </c>
      <c r="R66" s="1" t="str">
        <f t="shared" ca="1" si="11"/>
        <v>P317</v>
      </c>
      <c r="S66" s="1">
        <v>50</v>
      </c>
      <c r="U66" s="1">
        <f t="shared" ca="1" si="12"/>
        <v>0.614541872571151</v>
      </c>
      <c r="V66" s="1">
        <f t="shared" ca="1" si="13"/>
        <v>295</v>
      </c>
      <c r="W66" s="1" t="str">
        <f t="shared" ca="1" si="14"/>
        <v>P295</v>
      </c>
      <c r="X66" s="1">
        <v>20</v>
      </c>
      <c r="Z66" s="1">
        <f t="shared" ca="1" si="15"/>
        <v>0.38713846153768616</v>
      </c>
      <c r="AA66" s="1">
        <f t="shared" ca="1" si="16"/>
        <v>375</v>
      </c>
      <c r="AB66" s="1" t="str">
        <f t="shared" ca="1" si="17"/>
        <v>P375</v>
      </c>
      <c r="AC66" s="1">
        <v>10</v>
      </c>
      <c r="AE66" s="1">
        <f t="shared" ca="1" si="18"/>
        <v>0.90518866650187524</v>
      </c>
      <c r="AF66" s="1">
        <f t="shared" ca="1" si="19"/>
        <v>57</v>
      </c>
      <c r="AG66" s="1" t="str">
        <f t="shared" ca="1" si="20"/>
        <v>P057</v>
      </c>
      <c r="AH66" s="1">
        <v>50</v>
      </c>
    </row>
    <row r="67" spans="1:34" ht="14">
      <c r="A67" s="1">
        <f t="shared" ca="1" si="0"/>
        <v>0.96402354788021027</v>
      </c>
      <c r="B67" s="1">
        <f t="shared" ca="1" si="1"/>
        <v>14</v>
      </c>
      <c r="C67" s="1" t="str">
        <f t="shared" ca="1" si="2"/>
        <v>P014</v>
      </c>
      <c r="D67" s="53" t="s">
        <v>24</v>
      </c>
      <c r="F67" s="1">
        <f t="shared" ca="1" si="3"/>
        <v>0.93761776327686741</v>
      </c>
      <c r="G67" s="1">
        <f t="shared" ca="1" si="4"/>
        <v>52</v>
      </c>
      <c r="H67" s="1" t="str">
        <f t="shared" ca="1" si="5"/>
        <v>P052</v>
      </c>
      <c r="I67" s="1">
        <v>4000</v>
      </c>
      <c r="K67" s="1">
        <f t="shared" ca="1" si="6"/>
        <v>0.55765447050257821</v>
      </c>
      <c r="L67" s="1">
        <f t="shared" ca="1" si="7"/>
        <v>326</v>
      </c>
      <c r="M67" s="1" t="str">
        <f t="shared" ca="1" si="8"/>
        <v>P326</v>
      </c>
      <c r="N67" s="1" t="s">
        <v>33</v>
      </c>
      <c r="P67" s="1">
        <f t="shared" ca="1" si="9"/>
        <v>0.2663265746641722</v>
      </c>
      <c r="Q67" s="1">
        <f t="shared" ca="1" si="10"/>
        <v>511</v>
      </c>
      <c r="R67" s="1" t="str">
        <f t="shared" ca="1" si="11"/>
        <v>P511</v>
      </c>
      <c r="S67" s="1">
        <v>50</v>
      </c>
      <c r="U67" s="1">
        <f t="shared" ca="1" si="12"/>
        <v>0.12125675236045641</v>
      </c>
      <c r="V67" s="1">
        <f t="shared" ca="1" si="13"/>
        <v>616</v>
      </c>
      <c r="W67" s="1" t="str">
        <f t="shared" ca="1" si="14"/>
        <v>P616</v>
      </c>
      <c r="X67" s="1">
        <v>20</v>
      </c>
      <c r="Z67" s="1">
        <f t="shared" ca="1" si="15"/>
        <v>0.98058268287163608</v>
      </c>
      <c r="AA67" s="1">
        <f t="shared" ca="1" si="16"/>
        <v>15</v>
      </c>
      <c r="AB67" s="1" t="str">
        <f t="shared" ca="1" si="17"/>
        <v>P015</v>
      </c>
      <c r="AC67" s="1">
        <v>10</v>
      </c>
      <c r="AE67" s="1">
        <f t="shared" ca="1" si="18"/>
        <v>0.87769402699782295</v>
      </c>
      <c r="AF67" s="1">
        <f t="shared" ca="1" si="19"/>
        <v>74</v>
      </c>
      <c r="AG67" s="1" t="str">
        <f t="shared" ca="1" si="20"/>
        <v>P074</v>
      </c>
      <c r="AH67" s="1">
        <v>50</v>
      </c>
    </row>
    <row r="68" spans="1:34" ht="14">
      <c r="A68" s="1">
        <f t="shared" ca="1" si="0"/>
        <v>0.57558619773888409</v>
      </c>
      <c r="B68" s="1">
        <f t="shared" ca="1" si="1"/>
        <v>161</v>
      </c>
      <c r="C68" s="1" t="str">
        <f t="shared" ca="1" si="2"/>
        <v>P161</v>
      </c>
      <c r="D68" s="53" t="s">
        <v>24</v>
      </c>
      <c r="F68" s="1">
        <f t="shared" ca="1" si="3"/>
        <v>0.80797455133490292</v>
      </c>
      <c r="G68" s="1">
        <f t="shared" ca="1" si="4"/>
        <v>136</v>
      </c>
      <c r="H68" s="1" t="str">
        <f t="shared" ca="1" si="5"/>
        <v>P136</v>
      </c>
      <c r="I68" s="1">
        <v>4000</v>
      </c>
      <c r="K68" s="1">
        <f t="shared" ca="1" si="6"/>
        <v>0.8452145663637608</v>
      </c>
      <c r="L68" s="1">
        <f t="shared" ca="1" si="7"/>
        <v>129</v>
      </c>
      <c r="M68" s="1" t="str">
        <f t="shared" ca="1" si="8"/>
        <v>P129</v>
      </c>
      <c r="N68" s="1" t="s">
        <v>33</v>
      </c>
      <c r="P68" s="1">
        <f t="shared" ca="1" si="9"/>
        <v>0.45173046004801076</v>
      </c>
      <c r="Q68" s="1">
        <f t="shared" ca="1" si="10"/>
        <v>389</v>
      </c>
      <c r="R68" s="1" t="str">
        <f t="shared" ca="1" si="11"/>
        <v>P389</v>
      </c>
      <c r="S68" s="1">
        <v>50</v>
      </c>
      <c r="U68" s="1">
        <f t="shared" ca="1" si="12"/>
        <v>0.99898226758096298</v>
      </c>
      <c r="V68" s="1">
        <f t="shared" ca="1" si="13"/>
        <v>2</v>
      </c>
      <c r="W68" s="1" t="str">
        <f t="shared" ca="1" si="14"/>
        <v>P002</v>
      </c>
      <c r="X68" s="1">
        <v>20</v>
      </c>
      <c r="Z68" s="1">
        <f t="shared" ca="1" si="15"/>
        <v>0.98881511380830078</v>
      </c>
      <c r="AA68" s="1">
        <f t="shared" ca="1" si="16"/>
        <v>6</v>
      </c>
      <c r="AB68" s="1" t="str">
        <f t="shared" ca="1" si="17"/>
        <v>P006</v>
      </c>
      <c r="AC68" s="1">
        <v>10</v>
      </c>
      <c r="AE68" s="1">
        <f t="shared" ca="1" si="18"/>
        <v>0.79737690231696423</v>
      </c>
      <c r="AF68" s="1">
        <f t="shared" ca="1" si="19"/>
        <v>128</v>
      </c>
      <c r="AG68" s="1" t="str">
        <f t="shared" ca="1" si="20"/>
        <v>P128</v>
      </c>
      <c r="AH68" s="1">
        <v>50</v>
      </c>
    </row>
    <row r="69" spans="1:34" ht="14">
      <c r="A69" s="1">
        <f t="shared" ca="1" si="0"/>
        <v>6.2184176371823385E-2</v>
      </c>
      <c r="B69" s="1">
        <f t="shared" ca="1" si="1"/>
        <v>377</v>
      </c>
      <c r="C69" s="1" t="str">
        <f t="shared" ca="1" si="2"/>
        <v>P377</v>
      </c>
      <c r="D69" s="53" t="s">
        <v>24</v>
      </c>
      <c r="F69" s="1">
        <f t="shared" ca="1" si="3"/>
        <v>0.98107106297940028</v>
      </c>
      <c r="G69" s="1">
        <f t="shared" ca="1" si="4"/>
        <v>13</v>
      </c>
      <c r="H69" s="1" t="str">
        <f t="shared" ca="1" si="5"/>
        <v>P013</v>
      </c>
      <c r="I69" s="1">
        <v>4000</v>
      </c>
      <c r="K69" s="1">
        <f t="shared" ca="1" si="6"/>
        <v>7.1530369813512795E-3</v>
      </c>
      <c r="L69" s="1">
        <f t="shared" ca="1" si="7"/>
        <v>698</v>
      </c>
      <c r="M69" s="1" t="str">
        <f t="shared" ca="1" si="8"/>
        <v>P698</v>
      </c>
      <c r="N69" s="1" t="s">
        <v>33</v>
      </c>
      <c r="P69" s="1">
        <f t="shared" ca="1" si="9"/>
        <v>0.6025817386253407</v>
      </c>
      <c r="Q69" s="1">
        <f t="shared" ca="1" si="10"/>
        <v>301</v>
      </c>
      <c r="R69" s="1" t="str">
        <f t="shared" ca="1" si="11"/>
        <v>P301</v>
      </c>
      <c r="S69" s="1">
        <v>50</v>
      </c>
      <c r="U69" s="1">
        <f t="shared" ca="1" si="12"/>
        <v>0.39144672260019631</v>
      </c>
      <c r="V69" s="1">
        <f t="shared" ca="1" si="13"/>
        <v>447</v>
      </c>
      <c r="W69" s="1" t="str">
        <f t="shared" ca="1" si="14"/>
        <v>P447</v>
      </c>
      <c r="X69" s="1">
        <v>20</v>
      </c>
      <c r="Z69" s="1">
        <f t="shared" ca="1" si="15"/>
        <v>0.34148579633709919</v>
      </c>
      <c r="AA69" s="1">
        <f t="shared" ca="1" si="16"/>
        <v>414</v>
      </c>
      <c r="AB69" s="1" t="str">
        <f t="shared" ca="1" si="17"/>
        <v>P414</v>
      </c>
      <c r="AC69" s="1">
        <v>10</v>
      </c>
      <c r="AE69" s="1">
        <f t="shared" ca="1" si="18"/>
        <v>8.3584245817415859E-2</v>
      </c>
      <c r="AF69" s="1">
        <f t="shared" ca="1" si="19"/>
        <v>650</v>
      </c>
      <c r="AG69" s="1" t="str">
        <f t="shared" ca="1" si="20"/>
        <v>P650</v>
      </c>
      <c r="AH69" s="1">
        <v>50</v>
      </c>
    </row>
    <row r="70" spans="1:34" ht="14">
      <c r="A70" s="1">
        <f t="shared" ca="1" si="0"/>
        <v>8.4699666995955658E-2</v>
      </c>
      <c r="B70" s="1">
        <f t="shared" ca="1" si="1"/>
        <v>361</v>
      </c>
      <c r="C70" s="1" t="str">
        <f t="shared" ca="1" si="2"/>
        <v>P361</v>
      </c>
      <c r="D70" s="53" t="s">
        <v>24</v>
      </c>
      <c r="F70" s="1">
        <f t="shared" ca="1" si="3"/>
        <v>0.82409756533929124</v>
      </c>
      <c r="G70" s="1">
        <f t="shared" ca="1" si="4"/>
        <v>125</v>
      </c>
      <c r="H70" s="1" t="str">
        <f t="shared" ca="1" si="5"/>
        <v>P125</v>
      </c>
      <c r="I70" s="1">
        <v>4000</v>
      </c>
      <c r="K70" s="1">
        <f t="shared" ca="1" si="6"/>
        <v>0.41630810962037723</v>
      </c>
      <c r="L70" s="1">
        <f t="shared" ca="1" si="7"/>
        <v>420</v>
      </c>
      <c r="M70" s="1" t="str">
        <f t="shared" ca="1" si="8"/>
        <v>P420</v>
      </c>
      <c r="N70" s="1" t="s">
        <v>33</v>
      </c>
      <c r="P70" s="1">
        <f t="shared" ca="1" si="9"/>
        <v>2.3754220735782594E-2</v>
      </c>
      <c r="Q70" s="1">
        <f t="shared" ca="1" si="10"/>
        <v>685</v>
      </c>
      <c r="R70" s="1" t="str">
        <f t="shared" ca="1" si="11"/>
        <v>P685</v>
      </c>
      <c r="S70" s="1">
        <v>50</v>
      </c>
      <c r="U70" s="1">
        <f t="shared" ca="1" si="12"/>
        <v>0.58121328604641254</v>
      </c>
      <c r="V70" s="1">
        <f t="shared" ca="1" si="13"/>
        <v>320</v>
      </c>
      <c r="W70" s="1" t="str">
        <f t="shared" ca="1" si="14"/>
        <v>P320</v>
      </c>
      <c r="X70" s="1">
        <v>20</v>
      </c>
      <c r="Z70" s="1">
        <f t="shared" ca="1" si="15"/>
        <v>0.20602583077975212</v>
      </c>
      <c r="AA70" s="1">
        <f t="shared" ca="1" si="16"/>
        <v>516</v>
      </c>
      <c r="AB70" s="1" t="str">
        <f t="shared" ca="1" si="17"/>
        <v>P516</v>
      </c>
      <c r="AC70" s="1">
        <v>10</v>
      </c>
      <c r="AE70" s="1">
        <f t="shared" ca="1" si="18"/>
        <v>0.33824388868540556</v>
      </c>
      <c r="AF70" s="1">
        <f t="shared" ca="1" si="19"/>
        <v>475</v>
      </c>
      <c r="AG70" s="1" t="str">
        <f t="shared" ca="1" si="20"/>
        <v>P475</v>
      </c>
      <c r="AH70" s="1">
        <v>50</v>
      </c>
    </row>
    <row r="71" spans="1:34" ht="14">
      <c r="A71" s="1">
        <f t="shared" ca="1" si="0"/>
        <v>0.73112961910995744</v>
      </c>
      <c r="B71" s="1">
        <f t="shared" ca="1" si="1"/>
        <v>99</v>
      </c>
      <c r="C71" s="1" t="str">
        <f t="shared" ca="1" si="2"/>
        <v>P099</v>
      </c>
      <c r="D71" s="53" t="s">
        <v>24</v>
      </c>
      <c r="F71" s="1">
        <f t="shared" ca="1" si="3"/>
        <v>0.4629600481311491</v>
      </c>
      <c r="G71" s="1">
        <f t="shared" ca="1" si="4"/>
        <v>346</v>
      </c>
      <c r="H71" s="1" t="str">
        <f t="shared" ca="1" si="5"/>
        <v>P346</v>
      </c>
      <c r="I71" s="1">
        <v>4000</v>
      </c>
      <c r="K71" s="1">
        <f t="shared" ca="1" si="6"/>
        <v>0.15602968629436154</v>
      </c>
      <c r="L71" s="1">
        <f t="shared" ca="1" si="7"/>
        <v>608</v>
      </c>
      <c r="M71" s="1" t="str">
        <f t="shared" ca="1" si="8"/>
        <v>P608</v>
      </c>
      <c r="N71" s="1" t="s">
        <v>33</v>
      </c>
      <c r="P71" s="1">
        <f t="shared" ca="1" si="9"/>
        <v>0.9914743437217477</v>
      </c>
      <c r="Q71" s="1">
        <f t="shared" ca="1" si="10"/>
        <v>7</v>
      </c>
      <c r="R71" s="1" t="str">
        <f t="shared" ca="1" si="11"/>
        <v>P007</v>
      </c>
      <c r="S71" s="1">
        <v>50</v>
      </c>
      <c r="U71" s="1">
        <f t="shared" ca="1" si="12"/>
        <v>0.87799071379193627</v>
      </c>
      <c r="V71" s="1">
        <f t="shared" ca="1" si="13"/>
        <v>88</v>
      </c>
      <c r="W71" s="1" t="str">
        <f t="shared" ca="1" si="14"/>
        <v>P088</v>
      </c>
      <c r="X71" s="1">
        <v>20</v>
      </c>
      <c r="Z71" s="1">
        <f t="shared" ca="1" si="15"/>
        <v>0.2793242075688569</v>
      </c>
      <c r="AA71" s="1">
        <f t="shared" ca="1" si="16"/>
        <v>464</v>
      </c>
      <c r="AB71" s="1" t="str">
        <f t="shared" ca="1" si="17"/>
        <v>P464</v>
      </c>
      <c r="AC71" s="1">
        <v>10</v>
      </c>
      <c r="AE71" s="1">
        <f t="shared" ca="1" si="18"/>
        <v>0.14248076302836121</v>
      </c>
      <c r="AF71" s="1">
        <f t="shared" ca="1" si="19"/>
        <v>607</v>
      </c>
      <c r="AG71" s="1" t="str">
        <f t="shared" ca="1" si="20"/>
        <v>P607</v>
      </c>
      <c r="AH71" s="1">
        <v>50</v>
      </c>
    </row>
    <row r="72" spans="1:34" ht="14">
      <c r="A72" s="1">
        <f t="shared" ca="1" si="0"/>
        <v>0.75948123007063795</v>
      </c>
      <c r="B72" s="1">
        <f t="shared" ca="1" si="1"/>
        <v>86</v>
      </c>
      <c r="C72" s="1" t="str">
        <f t="shared" ca="1" si="2"/>
        <v>P086</v>
      </c>
      <c r="D72" s="53" t="s">
        <v>24</v>
      </c>
      <c r="F72" s="1">
        <f t="shared" ca="1" si="3"/>
        <v>0.23092559912232413</v>
      </c>
      <c r="G72" s="1">
        <f t="shared" ca="1" si="4"/>
        <v>512</v>
      </c>
      <c r="H72" s="1" t="str">
        <f t="shared" ca="1" si="5"/>
        <v>P512</v>
      </c>
      <c r="I72" s="1">
        <v>4000</v>
      </c>
      <c r="K72" s="1">
        <f t="shared" ca="1" si="6"/>
        <v>0.66504753076524958</v>
      </c>
      <c r="L72" s="1">
        <f t="shared" ca="1" si="7"/>
        <v>246</v>
      </c>
      <c r="M72" s="1" t="str">
        <f t="shared" ca="1" si="8"/>
        <v>P246</v>
      </c>
      <c r="N72" s="1" t="s">
        <v>33</v>
      </c>
      <c r="P72" s="1">
        <f t="shared" ca="1" si="9"/>
        <v>0.2477370701025976</v>
      </c>
      <c r="Q72" s="1">
        <f t="shared" ca="1" si="10"/>
        <v>523</v>
      </c>
      <c r="R72" s="1" t="str">
        <f t="shared" ca="1" si="11"/>
        <v>P523</v>
      </c>
      <c r="S72" s="1">
        <v>50</v>
      </c>
      <c r="U72" s="1">
        <f t="shared" ca="1" si="12"/>
        <v>0.96272617599898136</v>
      </c>
      <c r="V72" s="1">
        <f t="shared" ca="1" si="13"/>
        <v>33</v>
      </c>
      <c r="W72" s="1" t="str">
        <f t="shared" ca="1" si="14"/>
        <v>P033</v>
      </c>
      <c r="X72" s="1">
        <v>20</v>
      </c>
      <c r="Z72" s="1">
        <f t="shared" ca="1" si="15"/>
        <v>8.0047901202813576E-2</v>
      </c>
      <c r="AA72" s="1">
        <f t="shared" ca="1" si="16"/>
        <v>633</v>
      </c>
      <c r="AB72" s="1" t="str">
        <f t="shared" ca="1" si="17"/>
        <v>P633</v>
      </c>
      <c r="AC72" s="1">
        <v>10</v>
      </c>
      <c r="AE72" s="1">
        <f t="shared" ca="1" si="18"/>
        <v>0.46392694732862161</v>
      </c>
      <c r="AF72" s="1">
        <f t="shared" ca="1" si="19"/>
        <v>374</v>
      </c>
      <c r="AG72" s="1" t="str">
        <f t="shared" ca="1" si="20"/>
        <v>P374</v>
      </c>
      <c r="AH72" s="1">
        <v>50</v>
      </c>
    </row>
    <row r="73" spans="1:34" ht="14">
      <c r="A73" s="1">
        <f t="shared" ca="1" si="0"/>
        <v>8.5648270015908801E-2</v>
      </c>
      <c r="B73" s="1">
        <f t="shared" ca="1" si="1"/>
        <v>359</v>
      </c>
      <c r="C73" s="1" t="str">
        <f t="shared" ca="1" si="2"/>
        <v>P359</v>
      </c>
      <c r="D73" s="53" t="s">
        <v>24</v>
      </c>
      <c r="F73" s="1">
        <f t="shared" ca="1" si="3"/>
        <v>7.3133323889189583E-3</v>
      </c>
      <c r="G73" s="1">
        <f t="shared" ca="1" si="4"/>
        <v>690</v>
      </c>
      <c r="H73" s="1" t="str">
        <f t="shared" ca="1" si="5"/>
        <v>P690</v>
      </c>
      <c r="I73" s="1">
        <v>4000</v>
      </c>
      <c r="K73" s="1">
        <f t="shared" ca="1" si="6"/>
        <v>0.6035349343224039</v>
      </c>
      <c r="L73" s="1">
        <f t="shared" ca="1" si="7"/>
        <v>291</v>
      </c>
      <c r="M73" s="1" t="str">
        <f t="shared" ca="1" si="8"/>
        <v>P291</v>
      </c>
      <c r="N73" s="1" t="s">
        <v>33</v>
      </c>
      <c r="P73" s="1">
        <f t="shared" ca="1" si="9"/>
        <v>0.32282918291842699</v>
      </c>
      <c r="Q73" s="1">
        <f t="shared" ca="1" si="10"/>
        <v>470</v>
      </c>
      <c r="R73" s="1" t="str">
        <f t="shared" ca="1" si="11"/>
        <v>P470</v>
      </c>
      <c r="S73" s="1">
        <v>50</v>
      </c>
      <c r="U73" s="1">
        <f t="shared" ca="1" si="12"/>
        <v>0.84901119336200936</v>
      </c>
      <c r="V73" s="1">
        <f t="shared" ca="1" si="13"/>
        <v>101</v>
      </c>
      <c r="W73" s="1" t="str">
        <f t="shared" ca="1" si="14"/>
        <v>P101</v>
      </c>
      <c r="X73" s="1">
        <v>20</v>
      </c>
      <c r="Z73" s="1">
        <f t="shared" ca="1" si="15"/>
        <v>0.67361263645559688</v>
      </c>
      <c r="AA73" s="1">
        <f t="shared" ca="1" si="16"/>
        <v>193</v>
      </c>
      <c r="AB73" s="1" t="str">
        <f t="shared" ca="1" si="17"/>
        <v>P193</v>
      </c>
      <c r="AC73" s="1">
        <v>10</v>
      </c>
      <c r="AE73" s="1">
        <f t="shared" ca="1" si="18"/>
        <v>0.19975927689018069</v>
      </c>
      <c r="AF73" s="1">
        <f t="shared" ca="1" si="19"/>
        <v>569</v>
      </c>
      <c r="AG73" s="1" t="str">
        <f t="shared" ca="1" si="20"/>
        <v>P569</v>
      </c>
      <c r="AH73" s="1">
        <v>50</v>
      </c>
    </row>
    <row r="74" spans="1:34" ht="14">
      <c r="A74" s="1">
        <f t="shared" ca="1" si="0"/>
        <v>0.95423466222399289</v>
      </c>
      <c r="B74" s="1">
        <f t="shared" ca="1" si="1"/>
        <v>23</v>
      </c>
      <c r="C74" s="1" t="str">
        <f t="shared" ca="1" si="2"/>
        <v>P023</v>
      </c>
      <c r="D74" s="53" t="s">
        <v>24</v>
      </c>
      <c r="F74" s="1">
        <f t="shared" ca="1" si="3"/>
        <v>0.62192599593631559</v>
      </c>
      <c r="G74" s="1">
        <f t="shared" ca="1" si="4"/>
        <v>248</v>
      </c>
      <c r="H74" s="1" t="str">
        <f t="shared" ca="1" si="5"/>
        <v>P248</v>
      </c>
      <c r="I74" s="1">
        <v>4000</v>
      </c>
      <c r="K74" s="1">
        <f t="shared" ca="1" si="6"/>
        <v>0.48878413660034081</v>
      </c>
      <c r="L74" s="1">
        <f t="shared" ca="1" si="7"/>
        <v>370</v>
      </c>
      <c r="M74" s="1" t="str">
        <f t="shared" ca="1" si="8"/>
        <v>P370</v>
      </c>
      <c r="N74" s="1" t="s">
        <v>33</v>
      </c>
      <c r="P74" s="1">
        <f t="shared" ca="1" si="9"/>
        <v>0.37825461061251486</v>
      </c>
      <c r="Q74" s="1">
        <f t="shared" ca="1" si="10"/>
        <v>435</v>
      </c>
      <c r="R74" s="1" t="str">
        <f t="shared" ca="1" si="11"/>
        <v>P435</v>
      </c>
      <c r="S74" s="1">
        <v>50</v>
      </c>
      <c r="U74" s="1">
        <f t="shared" ca="1" si="12"/>
        <v>0.1209394941338281</v>
      </c>
      <c r="V74" s="1">
        <f t="shared" ca="1" si="13"/>
        <v>617</v>
      </c>
      <c r="W74" s="1" t="str">
        <f t="shared" ca="1" si="14"/>
        <v>P617</v>
      </c>
      <c r="X74" s="1">
        <v>20</v>
      </c>
      <c r="Z74" s="1">
        <f t="shared" ca="1" si="15"/>
        <v>0.28388958879662085</v>
      </c>
      <c r="AA74" s="1">
        <f t="shared" ca="1" si="16"/>
        <v>462</v>
      </c>
      <c r="AB74" s="1" t="str">
        <f t="shared" ca="1" si="17"/>
        <v>P462</v>
      </c>
      <c r="AC74" s="1">
        <v>10</v>
      </c>
      <c r="AE74" s="1">
        <f t="shared" ca="1" si="18"/>
        <v>2.1453359733084598E-2</v>
      </c>
      <c r="AF74" s="1">
        <f t="shared" ca="1" si="19"/>
        <v>691</v>
      </c>
      <c r="AG74" s="1" t="str">
        <f t="shared" ca="1" si="20"/>
        <v>P691</v>
      </c>
      <c r="AH74" s="1">
        <v>50</v>
      </c>
    </row>
    <row r="75" spans="1:34" ht="14">
      <c r="A75" s="1">
        <f t="shared" ca="1" si="0"/>
        <v>0.17421252700489043</v>
      </c>
      <c r="B75" s="1">
        <f t="shared" ca="1" si="1"/>
        <v>322</v>
      </c>
      <c r="C75" s="1" t="str">
        <f t="shared" ca="1" si="2"/>
        <v>P322</v>
      </c>
      <c r="D75" s="53" t="s">
        <v>24</v>
      </c>
      <c r="F75" s="1">
        <f t="shared" ca="1" si="3"/>
        <v>8.304763861044262E-2</v>
      </c>
      <c r="G75" s="1">
        <f t="shared" ca="1" si="4"/>
        <v>627</v>
      </c>
      <c r="H75" s="1" t="str">
        <f t="shared" ca="1" si="5"/>
        <v>P627</v>
      </c>
      <c r="I75" s="1">
        <v>4000</v>
      </c>
      <c r="K75" s="1">
        <f t="shared" ca="1" si="6"/>
        <v>0.12030014936746902</v>
      </c>
      <c r="L75" s="1">
        <f t="shared" ca="1" si="7"/>
        <v>624</v>
      </c>
      <c r="M75" s="1" t="str">
        <f t="shared" ca="1" si="8"/>
        <v>P624</v>
      </c>
      <c r="N75" s="1" t="s">
        <v>33</v>
      </c>
      <c r="P75" s="1">
        <f t="shared" ca="1" si="9"/>
        <v>0.48445075091997314</v>
      </c>
      <c r="Q75" s="1">
        <f t="shared" ca="1" si="10"/>
        <v>371</v>
      </c>
      <c r="R75" s="1" t="str">
        <f t="shared" ca="1" si="11"/>
        <v>P371</v>
      </c>
      <c r="S75" s="1">
        <v>50</v>
      </c>
      <c r="U75" s="1">
        <f t="shared" ca="1" si="12"/>
        <v>0.70663474050616204</v>
      </c>
      <c r="V75" s="1">
        <f t="shared" ca="1" si="13"/>
        <v>218</v>
      </c>
      <c r="W75" s="1" t="str">
        <f t="shared" ca="1" si="14"/>
        <v>P218</v>
      </c>
      <c r="X75" s="1">
        <v>20</v>
      </c>
      <c r="Z75" s="1">
        <f t="shared" ca="1" si="15"/>
        <v>0.80134159780981984</v>
      </c>
      <c r="AA75" s="1">
        <f t="shared" ca="1" si="16"/>
        <v>105</v>
      </c>
      <c r="AB75" s="1" t="str">
        <f t="shared" ca="1" si="17"/>
        <v>P105</v>
      </c>
      <c r="AC75" s="1">
        <v>10</v>
      </c>
      <c r="AE75" s="1">
        <f t="shared" ca="1" si="18"/>
        <v>0.5095557624593644</v>
      </c>
      <c r="AF75" s="1">
        <f t="shared" ca="1" si="19"/>
        <v>336</v>
      </c>
      <c r="AG75" s="1" t="str">
        <f t="shared" ca="1" si="20"/>
        <v>P336</v>
      </c>
      <c r="AH75" s="1">
        <v>50</v>
      </c>
    </row>
    <row r="76" spans="1:34" ht="14">
      <c r="A76" s="1">
        <f t="shared" ca="1" si="0"/>
        <v>0.71435674475474364</v>
      </c>
      <c r="B76" s="1">
        <f t="shared" ca="1" si="1"/>
        <v>109</v>
      </c>
      <c r="C76" s="1" t="str">
        <f t="shared" ca="1" si="2"/>
        <v>P109</v>
      </c>
      <c r="D76" s="53" t="s">
        <v>24</v>
      </c>
      <c r="F76" s="1">
        <f t="shared" ca="1" si="3"/>
        <v>0.76852665902899064</v>
      </c>
      <c r="G76" s="1">
        <f t="shared" ca="1" si="4"/>
        <v>170</v>
      </c>
      <c r="H76" s="1" t="str">
        <f t="shared" ca="1" si="5"/>
        <v>P170</v>
      </c>
      <c r="I76" s="1">
        <v>4000</v>
      </c>
      <c r="K76" s="1">
        <f t="shared" ca="1" si="6"/>
        <v>0.70258233069475506</v>
      </c>
      <c r="L76" s="1">
        <f t="shared" ca="1" si="7"/>
        <v>217</v>
      </c>
      <c r="M76" s="1" t="str">
        <f t="shared" ca="1" si="8"/>
        <v>P217</v>
      </c>
      <c r="N76" s="1" t="s">
        <v>33</v>
      </c>
      <c r="P76" s="1">
        <f t="shared" ca="1" si="9"/>
        <v>9.6558332784891454E-2</v>
      </c>
      <c r="Q76" s="1">
        <f t="shared" ca="1" si="10"/>
        <v>639</v>
      </c>
      <c r="R76" s="1" t="str">
        <f t="shared" ca="1" si="11"/>
        <v>P639</v>
      </c>
      <c r="S76" s="1">
        <v>50</v>
      </c>
      <c r="U76" s="1">
        <f t="shared" ca="1" si="12"/>
        <v>0.77770611513544941</v>
      </c>
      <c r="V76" s="1">
        <f t="shared" ca="1" si="13"/>
        <v>161</v>
      </c>
      <c r="W76" s="1" t="str">
        <f t="shared" ca="1" si="14"/>
        <v>P161</v>
      </c>
      <c r="X76" s="1">
        <v>20</v>
      </c>
      <c r="Z76" s="1">
        <f t="shared" ca="1" si="15"/>
        <v>0.1048260452255444</v>
      </c>
      <c r="AA76" s="1">
        <f t="shared" ca="1" si="16"/>
        <v>614</v>
      </c>
      <c r="AB76" s="1" t="str">
        <f t="shared" ca="1" si="17"/>
        <v>P614</v>
      </c>
      <c r="AC76" s="1">
        <v>10</v>
      </c>
      <c r="AE76" s="1">
        <f t="shared" ca="1" si="18"/>
        <v>0.50091215966674862</v>
      </c>
      <c r="AF76" s="1">
        <f t="shared" ca="1" si="19"/>
        <v>345</v>
      </c>
      <c r="AG76" s="1" t="str">
        <f t="shared" ca="1" si="20"/>
        <v>P345</v>
      </c>
      <c r="AH76" s="1">
        <v>50</v>
      </c>
    </row>
    <row r="77" spans="1:34" ht="14">
      <c r="A77" s="1">
        <f t="shared" ca="1" si="0"/>
        <v>0.29890174578227036</v>
      </c>
      <c r="B77" s="1">
        <f t="shared" ca="1" si="1"/>
        <v>270</v>
      </c>
      <c r="C77" s="1" t="str">
        <f t="shared" ca="1" si="2"/>
        <v>P270</v>
      </c>
      <c r="D77" s="53" t="s">
        <v>24</v>
      </c>
      <c r="F77" s="1">
        <f t="shared" ca="1" si="3"/>
        <v>0.2405771362087652</v>
      </c>
      <c r="G77" s="1">
        <f t="shared" ca="1" si="4"/>
        <v>502</v>
      </c>
      <c r="H77" s="1" t="str">
        <f t="shared" ca="1" si="5"/>
        <v>P502</v>
      </c>
      <c r="I77" s="1">
        <v>4000</v>
      </c>
      <c r="K77" s="1">
        <f t="shared" ca="1" si="6"/>
        <v>0.95263204580008132</v>
      </c>
      <c r="L77" s="1">
        <f t="shared" ca="1" si="7"/>
        <v>48</v>
      </c>
      <c r="M77" s="1" t="str">
        <f t="shared" ca="1" si="8"/>
        <v>P048</v>
      </c>
      <c r="N77" s="1" t="s">
        <v>33</v>
      </c>
      <c r="P77" s="1">
        <f t="shared" ca="1" si="9"/>
        <v>0.76470370974823909</v>
      </c>
      <c r="Q77" s="1">
        <f t="shared" ca="1" si="10"/>
        <v>179</v>
      </c>
      <c r="R77" s="1" t="str">
        <f t="shared" ca="1" si="11"/>
        <v>P179</v>
      </c>
      <c r="S77" s="1">
        <v>50</v>
      </c>
      <c r="U77" s="1">
        <f t="shared" ca="1" si="12"/>
        <v>0.7596983386475733</v>
      </c>
      <c r="V77" s="1">
        <f t="shared" ca="1" si="13"/>
        <v>173</v>
      </c>
      <c r="W77" s="1" t="str">
        <f t="shared" ca="1" si="14"/>
        <v>P173</v>
      </c>
      <c r="X77" s="1">
        <v>20</v>
      </c>
      <c r="Z77" s="1">
        <f t="shared" ca="1" si="15"/>
        <v>0.57089895378793554</v>
      </c>
      <c r="AA77" s="1">
        <f t="shared" ca="1" si="16"/>
        <v>253</v>
      </c>
      <c r="AB77" s="1" t="str">
        <f t="shared" ca="1" si="17"/>
        <v>P253</v>
      </c>
      <c r="AC77" s="1">
        <v>10</v>
      </c>
      <c r="AE77" s="1">
        <f t="shared" ca="1" si="18"/>
        <v>8.3701491234208447E-2</v>
      </c>
      <c r="AF77" s="1">
        <f t="shared" ca="1" si="19"/>
        <v>649</v>
      </c>
      <c r="AG77" s="1" t="str">
        <f t="shared" ca="1" si="20"/>
        <v>P649</v>
      </c>
      <c r="AH77" s="1">
        <v>50</v>
      </c>
    </row>
    <row r="78" spans="1:34" ht="14">
      <c r="A78" s="1">
        <f t="shared" ca="1" si="0"/>
        <v>0.69746434573670002</v>
      </c>
      <c r="B78" s="1">
        <f t="shared" ca="1" si="1"/>
        <v>122</v>
      </c>
      <c r="C78" s="1" t="str">
        <f t="shared" ca="1" si="2"/>
        <v>P122</v>
      </c>
      <c r="D78" s="53" t="s">
        <v>24</v>
      </c>
      <c r="F78" s="1">
        <f t="shared" ca="1" si="3"/>
        <v>0.29566121054779049</v>
      </c>
      <c r="G78" s="1">
        <f t="shared" ca="1" si="4"/>
        <v>460</v>
      </c>
      <c r="H78" s="1" t="str">
        <f t="shared" ca="1" si="5"/>
        <v>P460</v>
      </c>
      <c r="I78" s="1">
        <v>4000</v>
      </c>
      <c r="K78" s="1">
        <f t="shared" ca="1" si="6"/>
        <v>0.31441745668912868</v>
      </c>
      <c r="L78" s="1">
        <f t="shared" ca="1" si="7"/>
        <v>494</v>
      </c>
      <c r="M78" s="1" t="str">
        <f t="shared" ca="1" si="8"/>
        <v>P494</v>
      </c>
      <c r="N78" s="1" t="s">
        <v>33</v>
      </c>
      <c r="P78" s="1">
        <f t="shared" ca="1" si="9"/>
        <v>0.31591546277096905</v>
      </c>
      <c r="Q78" s="1">
        <f t="shared" ca="1" si="10"/>
        <v>477</v>
      </c>
      <c r="R78" s="1" t="str">
        <f t="shared" ca="1" si="11"/>
        <v>P477</v>
      </c>
      <c r="S78" s="1">
        <v>50</v>
      </c>
      <c r="U78" s="1">
        <f t="shared" ca="1" si="12"/>
        <v>0.59229311827449782</v>
      </c>
      <c r="V78" s="1">
        <f t="shared" ca="1" si="13"/>
        <v>307</v>
      </c>
      <c r="W78" s="1" t="str">
        <f t="shared" ca="1" si="14"/>
        <v>P307</v>
      </c>
      <c r="X78" s="1">
        <v>20</v>
      </c>
      <c r="Z78" s="1">
        <f t="shared" ca="1" si="15"/>
        <v>0.51482404359785972</v>
      </c>
      <c r="AA78" s="1">
        <f t="shared" ca="1" si="16"/>
        <v>295</v>
      </c>
      <c r="AB78" s="1" t="str">
        <f t="shared" ca="1" si="17"/>
        <v>P295</v>
      </c>
      <c r="AC78" s="1">
        <v>10</v>
      </c>
      <c r="AE78" s="1">
        <f t="shared" ca="1" si="18"/>
        <v>0.44869834154518817</v>
      </c>
      <c r="AF78" s="1">
        <f t="shared" ca="1" si="19"/>
        <v>390</v>
      </c>
      <c r="AG78" s="1" t="str">
        <f t="shared" ca="1" si="20"/>
        <v>P390</v>
      </c>
      <c r="AH78" s="1">
        <v>50</v>
      </c>
    </row>
    <row r="79" spans="1:34" ht="14">
      <c r="A79" s="1">
        <f t="shared" ca="1" si="0"/>
        <v>0.94389036307012164</v>
      </c>
      <c r="B79" s="1">
        <f t="shared" ca="1" si="1"/>
        <v>27</v>
      </c>
      <c r="C79" s="1" t="str">
        <f t="shared" ca="1" si="2"/>
        <v>P027</v>
      </c>
      <c r="D79" s="53" t="s">
        <v>24</v>
      </c>
      <c r="F79" s="1">
        <f t="shared" ca="1" si="3"/>
        <v>0.56973678683625739</v>
      </c>
      <c r="G79" s="1">
        <f t="shared" ca="1" si="4"/>
        <v>285</v>
      </c>
      <c r="H79" s="1" t="str">
        <f t="shared" ca="1" si="5"/>
        <v>P285</v>
      </c>
      <c r="I79" s="1">
        <v>4000</v>
      </c>
      <c r="K79" s="1">
        <f t="shared" ca="1" si="6"/>
        <v>2.0680295635415069E-2</v>
      </c>
      <c r="L79" s="1">
        <f t="shared" ca="1" si="7"/>
        <v>688</v>
      </c>
      <c r="M79" s="1" t="str">
        <f t="shared" ca="1" si="8"/>
        <v>P688</v>
      </c>
      <c r="N79" s="1" t="s">
        <v>33</v>
      </c>
      <c r="P79" s="1">
        <f t="shared" ca="1" si="9"/>
        <v>0.69671965810282777</v>
      </c>
      <c r="Q79" s="1">
        <f t="shared" ca="1" si="10"/>
        <v>226</v>
      </c>
      <c r="R79" s="1" t="str">
        <f t="shared" ca="1" si="11"/>
        <v>P226</v>
      </c>
      <c r="S79" s="1">
        <v>50</v>
      </c>
      <c r="U79" s="1">
        <f t="shared" ca="1" si="12"/>
        <v>0.13539051567216198</v>
      </c>
      <c r="V79" s="1">
        <f t="shared" ca="1" si="13"/>
        <v>604</v>
      </c>
      <c r="W79" s="1" t="str">
        <f t="shared" ca="1" si="14"/>
        <v>P604</v>
      </c>
      <c r="X79" s="1">
        <v>20</v>
      </c>
      <c r="Z79" s="1">
        <f t="shared" ca="1" si="15"/>
        <v>0.25185783315042665</v>
      </c>
      <c r="AA79" s="1">
        <f t="shared" ca="1" si="16"/>
        <v>489</v>
      </c>
      <c r="AB79" s="1" t="str">
        <f t="shared" ca="1" si="17"/>
        <v>P489</v>
      </c>
      <c r="AC79" s="1">
        <v>10</v>
      </c>
      <c r="AE79" s="1">
        <f t="shared" ca="1" si="18"/>
        <v>0.16976142030982866</v>
      </c>
      <c r="AF79" s="1">
        <f t="shared" ca="1" si="19"/>
        <v>594</v>
      </c>
      <c r="AG79" s="1" t="str">
        <f t="shared" ca="1" si="20"/>
        <v>P594</v>
      </c>
      <c r="AH79" s="1">
        <v>50</v>
      </c>
    </row>
    <row r="80" spans="1:34" ht="14">
      <c r="A80" s="1">
        <f t="shared" ca="1" si="0"/>
        <v>0.71961399927038439</v>
      </c>
      <c r="B80" s="1">
        <f t="shared" ca="1" si="1"/>
        <v>103</v>
      </c>
      <c r="C80" s="1" t="str">
        <f t="shared" ca="1" si="2"/>
        <v>P103</v>
      </c>
      <c r="D80" s="53" t="s">
        <v>24</v>
      </c>
      <c r="F80" s="1">
        <f t="shared" ca="1" si="3"/>
        <v>0.55521570414974841</v>
      </c>
      <c r="G80" s="1">
        <f t="shared" ca="1" si="4"/>
        <v>293</v>
      </c>
      <c r="H80" s="1" t="str">
        <f t="shared" ca="1" si="5"/>
        <v>P293</v>
      </c>
      <c r="I80" s="1">
        <v>4000</v>
      </c>
      <c r="K80" s="1">
        <f t="shared" ca="1" si="6"/>
        <v>3.9880394425029664E-2</v>
      </c>
      <c r="L80" s="1">
        <f t="shared" ca="1" si="7"/>
        <v>673</v>
      </c>
      <c r="M80" s="1" t="str">
        <f t="shared" ca="1" si="8"/>
        <v>P673</v>
      </c>
      <c r="N80" s="1" t="s">
        <v>33</v>
      </c>
      <c r="P80" s="1">
        <f t="shared" ca="1" si="9"/>
        <v>0.14542175208926245</v>
      </c>
      <c r="Q80" s="1">
        <f t="shared" ca="1" si="10"/>
        <v>595</v>
      </c>
      <c r="R80" s="1" t="str">
        <f t="shared" ca="1" si="11"/>
        <v>P595</v>
      </c>
      <c r="S80" s="1">
        <v>50</v>
      </c>
      <c r="U80" s="1">
        <f t="shared" ca="1" si="12"/>
        <v>0.10571170271508001</v>
      </c>
      <c r="V80" s="1">
        <f t="shared" ca="1" si="13"/>
        <v>629</v>
      </c>
      <c r="W80" s="1" t="str">
        <f t="shared" ca="1" si="14"/>
        <v>P629</v>
      </c>
      <c r="X80" s="1">
        <v>20</v>
      </c>
      <c r="Z80" s="1">
        <f t="shared" ca="1" si="15"/>
        <v>0.91803317085008984</v>
      </c>
      <c r="AA80" s="1">
        <f t="shared" ca="1" si="16"/>
        <v>48</v>
      </c>
      <c r="AB80" s="1" t="str">
        <f t="shared" ca="1" si="17"/>
        <v>P048</v>
      </c>
      <c r="AC80" s="1">
        <v>10</v>
      </c>
      <c r="AE80" s="1">
        <f t="shared" ca="1" si="18"/>
        <v>0.50133106038855035</v>
      </c>
      <c r="AF80" s="1">
        <f t="shared" ca="1" si="19"/>
        <v>344</v>
      </c>
      <c r="AG80" s="1" t="str">
        <f t="shared" ca="1" si="20"/>
        <v>P344</v>
      </c>
      <c r="AH80" s="1">
        <v>50</v>
      </c>
    </row>
    <row r="81" spans="1:34" ht="14">
      <c r="A81" s="1">
        <f t="shared" ca="1" si="0"/>
        <v>9.737302537658632E-2</v>
      </c>
      <c r="B81" s="1">
        <f t="shared" ca="1" si="1"/>
        <v>357</v>
      </c>
      <c r="C81" s="1" t="str">
        <f t="shared" ca="1" si="2"/>
        <v>P357</v>
      </c>
      <c r="D81" s="53" t="s">
        <v>24</v>
      </c>
      <c r="F81" s="1">
        <f t="shared" ca="1" si="3"/>
        <v>0.32641760425603006</v>
      </c>
      <c r="G81" s="1">
        <f t="shared" ca="1" si="4"/>
        <v>433</v>
      </c>
      <c r="H81" s="1" t="str">
        <f t="shared" ca="1" si="5"/>
        <v>P433</v>
      </c>
      <c r="I81" s="1">
        <v>4000</v>
      </c>
      <c r="K81" s="1">
        <f t="shared" ca="1" si="6"/>
        <v>0.25204183369196176</v>
      </c>
      <c r="L81" s="1">
        <f t="shared" ca="1" si="7"/>
        <v>539</v>
      </c>
      <c r="M81" s="1" t="str">
        <f t="shared" ca="1" si="8"/>
        <v>P539</v>
      </c>
      <c r="N81" s="1" t="s">
        <v>33</v>
      </c>
      <c r="P81" s="1">
        <f t="shared" ca="1" si="9"/>
        <v>0.15612519509840772</v>
      </c>
      <c r="Q81" s="1">
        <f t="shared" ca="1" si="10"/>
        <v>581</v>
      </c>
      <c r="R81" s="1" t="str">
        <f t="shared" ca="1" si="11"/>
        <v>P581</v>
      </c>
      <c r="S81" s="1">
        <v>50</v>
      </c>
      <c r="U81" s="1">
        <f t="shared" ca="1" si="12"/>
        <v>0.43793707892735612</v>
      </c>
      <c r="V81" s="1">
        <f t="shared" ca="1" si="13"/>
        <v>421</v>
      </c>
      <c r="W81" s="1" t="str">
        <f t="shared" ca="1" si="14"/>
        <v>P421</v>
      </c>
      <c r="X81" s="1">
        <v>20</v>
      </c>
      <c r="Z81" s="1">
        <f t="shared" ca="1" si="15"/>
        <v>0.80026496214211407</v>
      </c>
      <c r="AA81" s="1">
        <f t="shared" ca="1" si="16"/>
        <v>107</v>
      </c>
      <c r="AB81" s="1" t="str">
        <f t="shared" ca="1" si="17"/>
        <v>P107</v>
      </c>
      <c r="AC81" s="1">
        <v>10</v>
      </c>
      <c r="AE81" s="1">
        <f t="shared" ca="1" si="18"/>
        <v>0.52744269353324935</v>
      </c>
      <c r="AF81" s="1">
        <f t="shared" ca="1" si="19"/>
        <v>322</v>
      </c>
      <c r="AG81" s="1" t="str">
        <f t="shared" ca="1" si="20"/>
        <v>P322</v>
      </c>
      <c r="AH81" s="1">
        <v>50</v>
      </c>
    </row>
    <row r="82" spans="1:34" ht="14">
      <c r="A82" s="1">
        <f t="shared" ca="1" si="0"/>
        <v>0.96564833660121341</v>
      </c>
      <c r="B82" s="1">
        <f t="shared" ca="1" si="1"/>
        <v>11</v>
      </c>
      <c r="C82" s="1" t="str">
        <f t="shared" ca="1" si="2"/>
        <v>P011</v>
      </c>
      <c r="D82" s="53" t="s">
        <v>53</v>
      </c>
      <c r="F82" s="1">
        <f t="shared" ca="1" si="3"/>
        <v>0.12003451199279436</v>
      </c>
      <c r="G82" s="1">
        <f t="shared" ca="1" si="4"/>
        <v>584</v>
      </c>
      <c r="H82" s="1" t="str">
        <f t="shared" ca="1" si="5"/>
        <v>P584</v>
      </c>
      <c r="I82" s="1">
        <v>4000</v>
      </c>
      <c r="K82" s="1">
        <f t="shared" ca="1" si="6"/>
        <v>0.73936499544727274</v>
      </c>
      <c r="L82" s="1">
        <f t="shared" ca="1" si="7"/>
        <v>190</v>
      </c>
      <c r="M82" s="1" t="str">
        <f t="shared" ca="1" si="8"/>
        <v>P190</v>
      </c>
      <c r="N82" s="1" t="s">
        <v>33</v>
      </c>
      <c r="P82" s="1">
        <f t="shared" ca="1" si="9"/>
        <v>0.74056434405431537</v>
      </c>
      <c r="Q82" s="1">
        <f t="shared" ca="1" si="10"/>
        <v>194</v>
      </c>
      <c r="R82" s="1" t="str">
        <f t="shared" ca="1" si="11"/>
        <v>P194</v>
      </c>
      <c r="S82" s="1">
        <v>50</v>
      </c>
      <c r="U82" s="1">
        <f t="shared" ca="1" si="12"/>
        <v>0.50378525912366123</v>
      </c>
      <c r="V82" s="1">
        <f t="shared" ca="1" si="13"/>
        <v>379</v>
      </c>
      <c r="W82" s="1" t="str">
        <f t="shared" ca="1" si="14"/>
        <v>P379</v>
      </c>
      <c r="X82" s="1">
        <v>20</v>
      </c>
      <c r="Z82" s="1">
        <f t="shared" ca="1" si="15"/>
        <v>0.39484433387300311</v>
      </c>
      <c r="AA82" s="1">
        <f t="shared" ca="1" si="16"/>
        <v>369</v>
      </c>
      <c r="AB82" s="1" t="str">
        <f t="shared" ca="1" si="17"/>
        <v>P369</v>
      </c>
      <c r="AC82" s="1">
        <v>10</v>
      </c>
      <c r="AE82" s="1">
        <f t="shared" ca="1" si="18"/>
        <v>0.75679597185931513</v>
      </c>
      <c r="AF82" s="1">
        <f t="shared" ca="1" si="19"/>
        <v>170</v>
      </c>
      <c r="AG82" s="1" t="str">
        <f t="shared" ca="1" si="20"/>
        <v>P170</v>
      </c>
      <c r="AH82" s="1">
        <v>50</v>
      </c>
    </row>
    <row r="83" spans="1:34" ht="14">
      <c r="A83" s="1">
        <f t="shared" ca="1" si="0"/>
        <v>0.87404848782421207</v>
      </c>
      <c r="B83" s="1">
        <f t="shared" ca="1" si="1"/>
        <v>53</v>
      </c>
      <c r="C83" s="1" t="str">
        <f t="shared" ca="1" si="2"/>
        <v>P053</v>
      </c>
      <c r="D83" s="53" t="s">
        <v>53</v>
      </c>
      <c r="F83" s="1">
        <f t="shared" ca="1" si="3"/>
        <v>0.85219180537046557</v>
      </c>
      <c r="G83" s="1">
        <f t="shared" ca="1" si="4"/>
        <v>108</v>
      </c>
      <c r="H83" s="1" t="str">
        <f t="shared" ca="1" si="5"/>
        <v>P108</v>
      </c>
      <c r="I83" s="1">
        <v>4000</v>
      </c>
      <c r="K83" s="1">
        <f t="shared" ca="1" si="6"/>
        <v>0.55989991597458755</v>
      </c>
      <c r="L83" s="1">
        <f t="shared" ca="1" si="7"/>
        <v>324</v>
      </c>
      <c r="M83" s="1" t="str">
        <f t="shared" ca="1" si="8"/>
        <v>P324</v>
      </c>
      <c r="N83" s="1" t="s">
        <v>33</v>
      </c>
      <c r="P83" s="1">
        <f t="shared" ca="1" si="9"/>
        <v>0.95344215925433695</v>
      </c>
      <c r="Q83" s="1">
        <f t="shared" ca="1" si="10"/>
        <v>39</v>
      </c>
      <c r="R83" s="1" t="str">
        <f t="shared" ca="1" si="11"/>
        <v>P039</v>
      </c>
      <c r="S83" s="1">
        <v>50</v>
      </c>
      <c r="U83" s="1">
        <f t="shared" ca="1" si="12"/>
        <v>0.24551084014858204</v>
      </c>
      <c r="V83" s="1">
        <f t="shared" ca="1" si="13"/>
        <v>533</v>
      </c>
      <c r="W83" s="1" t="str">
        <f t="shared" ca="1" si="14"/>
        <v>P533</v>
      </c>
      <c r="X83" s="1">
        <v>20</v>
      </c>
      <c r="Z83" s="1">
        <f t="shared" ca="1" si="15"/>
        <v>0.12890553139536942</v>
      </c>
      <c r="AA83" s="1">
        <f t="shared" ca="1" si="16"/>
        <v>587</v>
      </c>
      <c r="AB83" s="1" t="str">
        <f t="shared" ca="1" si="17"/>
        <v>P587</v>
      </c>
      <c r="AC83" s="1">
        <v>10</v>
      </c>
      <c r="AE83" s="1">
        <f t="shared" ca="1" si="18"/>
        <v>0.18742279142485796</v>
      </c>
      <c r="AF83" s="1">
        <f t="shared" ca="1" si="19"/>
        <v>577</v>
      </c>
      <c r="AG83" s="1" t="str">
        <f t="shared" ca="1" si="20"/>
        <v>P577</v>
      </c>
      <c r="AH83" s="1">
        <v>50</v>
      </c>
    </row>
    <row r="84" spans="1:34" ht="14">
      <c r="A84" s="1">
        <f t="shared" ca="1" si="0"/>
        <v>0.85083805928500289</v>
      </c>
      <c r="B84" s="1">
        <f t="shared" ca="1" si="1"/>
        <v>61</v>
      </c>
      <c r="C84" s="1" t="str">
        <f t="shared" ca="1" si="2"/>
        <v>P061</v>
      </c>
      <c r="F84" s="1">
        <f t="shared" ca="1" si="3"/>
        <v>0.86874699684510304</v>
      </c>
      <c r="G84" s="1">
        <f t="shared" ca="1" si="4"/>
        <v>96</v>
      </c>
      <c r="H84" s="1" t="str">
        <f t="shared" ca="1" si="5"/>
        <v>P096</v>
      </c>
      <c r="I84" s="1">
        <v>4000</v>
      </c>
      <c r="K84" s="1">
        <f t="shared" ca="1" si="6"/>
        <v>0.58283683469958603</v>
      </c>
      <c r="L84" s="1">
        <f t="shared" ca="1" si="7"/>
        <v>309</v>
      </c>
      <c r="M84" s="1" t="str">
        <f t="shared" ca="1" si="8"/>
        <v>P309</v>
      </c>
      <c r="N84" s="1" t="s">
        <v>33</v>
      </c>
      <c r="P84" s="1">
        <f t="shared" ca="1" si="9"/>
        <v>0.15566962836453424</v>
      </c>
      <c r="Q84" s="1">
        <f t="shared" ca="1" si="10"/>
        <v>583</v>
      </c>
      <c r="R84" s="1" t="str">
        <f t="shared" ca="1" si="11"/>
        <v>P583</v>
      </c>
      <c r="S84" s="1">
        <v>50</v>
      </c>
      <c r="U84" s="1">
        <f t="shared" ca="1" si="12"/>
        <v>7.1758855003352107E-2</v>
      </c>
      <c r="V84" s="1">
        <f t="shared" ca="1" si="13"/>
        <v>658</v>
      </c>
      <c r="W84" s="1" t="str">
        <f t="shared" ca="1" si="14"/>
        <v>P658</v>
      </c>
      <c r="X84" s="1">
        <v>20</v>
      </c>
      <c r="Z84" s="1">
        <f t="shared" ca="1" si="15"/>
        <v>6.3620876983454311E-2</v>
      </c>
      <c r="AA84" s="1">
        <f t="shared" ca="1" si="16"/>
        <v>647</v>
      </c>
      <c r="AB84" s="1" t="str">
        <f t="shared" ca="1" si="17"/>
        <v>P647</v>
      </c>
      <c r="AC84" s="1">
        <v>10</v>
      </c>
      <c r="AE84" s="1">
        <f t="shared" ca="1" si="18"/>
        <v>0.183998918288792</v>
      </c>
      <c r="AF84" s="1">
        <f t="shared" ca="1" si="19"/>
        <v>581</v>
      </c>
      <c r="AG84" s="1" t="str">
        <f t="shared" ca="1" si="20"/>
        <v>P581</v>
      </c>
      <c r="AH84" s="1">
        <v>50</v>
      </c>
    </row>
    <row r="85" spans="1:34" ht="14">
      <c r="A85" s="1">
        <f t="shared" ca="1" si="0"/>
        <v>0.81481313688792656</v>
      </c>
      <c r="B85" s="1">
        <f t="shared" ca="1" si="1"/>
        <v>71</v>
      </c>
      <c r="C85" s="1" t="str">
        <f t="shared" ca="1" si="2"/>
        <v>P071</v>
      </c>
      <c r="F85" s="1">
        <f t="shared" ca="1" si="3"/>
        <v>0.14996548218355499</v>
      </c>
      <c r="G85" s="1">
        <f t="shared" ca="1" si="4"/>
        <v>564</v>
      </c>
      <c r="H85" s="1" t="str">
        <f t="shared" ca="1" si="5"/>
        <v>P564</v>
      </c>
      <c r="I85" s="1">
        <v>4000</v>
      </c>
      <c r="K85" s="1">
        <f t="shared" ca="1" si="6"/>
        <v>5.5984964719008712E-2</v>
      </c>
      <c r="L85" s="1">
        <f t="shared" ca="1" si="7"/>
        <v>666</v>
      </c>
      <c r="M85" s="1" t="str">
        <f t="shared" ca="1" si="8"/>
        <v>P666</v>
      </c>
      <c r="N85" s="1" t="s">
        <v>33</v>
      </c>
      <c r="P85" s="1">
        <f t="shared" ca="1" si="9"/>
        <v>0.98695440055673855</v>
      </c>
      <c r="Q85" s="1">
        <f t="shared" ca="1" si="10"/>
        <v>13</v>
      </c>
      <c r="R85" s="1" t="str">
        <f t="shared" ca="1" si="11"/>
        <v>P013</v>
      </c>
      <c r="S85" s="1">
        <v>50</v>
      </c>
      <c r="U85" s="1">
        <f t="shared" ca="1" si="12"/>
        <v>0.48837860261915356</v>
      </c>
      <c r="V85" s="1">
        <f t="shared" ca="1" si="13"/>
        <v>386</v>
      </c>
      <c r="W85" s="1" t="str">
        <f t="shared" ca="1" si="14"/>
        <v>P386</v>
      </c>
      <c r="X85" s="1">
        <v>20</v>
      </c>
      <c r="Z85" s="1">
        <f t="shared" ca="1" si="15"/>
        <v>0.63428388269027403</v>
      </c>
      <c r="AA85" s="1">
        <f t="shared" ca="1" si="16"/>
        <v>220</v>
      </c>
      <c r="AB85" s="1" t="str">
        <f t="shared" ca="1" si="17"/>
        <v>P220</v>
      </c>
      <c r="AC85" s="1">
        <v>10</v>
      </c>
      <c r="AE85" s="1">
        <f t="shared" ca="1" si="18"/>
        <v>0.52401243967248434</v>
      </c>
      <c r="AF85" s="1">
        <f t="shared" ca="1" si="19"/>
        <v>328</v>
      </c>
      <c r="AG85" s="1" t="str">
        <f t="shared" ca="1" si="20"/>
        <v>P328</v>
      </c>
      <c r="AH85" s="1">
        <v>50</v>
      </c>
    </row>
    <row r="86" spans="1:34" ht="14">
      <c r="A86" s="1">
        <f t="shared" ca="1" si="0"/>
        <v>0.43202342350211065</v>
      </c>
      <c r="B86" s="1">
        <f t="shared" ca="1" si="1"/>
        <v>221</v>
      </c>
      <c r="C86" s="1" t="str">
        <f t="shared" ca="1" si="2"/>
        <v>P221</v>
      </c>
      <c r="F86" s="1">
        <f t="shared" ca="1" si="3"/>
        <v>0.54209188301797195</v>
      </c>
      <c r="G86" s="1">
        <f t="shared" ca="1" si="4"/>
        <v>303</v>
      </c>
      <c r="H86" s="1" t="str">
        <f t="shared" ca="1" si="5"/>
        <v>P303</v>
      </c>
      <c r="I86" s="1">
        <v>4000</v>
      </c>
      <c r="K86" s="1">
        <f t="shared" ca="1" si="6"/>
        <v>0.59894811039869844</v>
      </c>
      <c r="L86" s="1">
        <f t="shared" ca="1" si="7"/>
        <v>296</v>
      </c>
      <c r="M86" s="1" t="str">
        <f t="shared" ca="1" si="8"/>
        <v>P296</v>
      </c>
      <c r="N86" s="1" t="s">
        <v>33</v>
      </c>
      <c r="P86" s="1">
        <f t="shared" ca="1" si="9"/>
        <v>0.45557658868696516</v>
      </c>
      <c r="Q86" s="1">
        <f t="shared" ca="1" si="10"/>
        <v>386</v>
      </c>
      <c r="R86" s="1" t="str">
        <f t="shared" ca="1" si="11"/>
        <v>P386</v>
      </c>
      <c r="S86" s="1">
        <v>50</v>
      </c>
      <c r="U86" s="1">
        <f t="shared" ca="1" si="12"/>
        <v>0.64456595247411497</v>
      </c>
      <c r="V86" s="1">
        <f t="shared" ca="1" si="13"/>
        <v>273</v>
      </c>
      <c r="W86" s="1" t="str">
        <f t="shared" ca="1" si="14"/>
        <v>P273</v>
      </c>
      <c r="X86" s="1">
        <v>20</v>
      </c>
      <c r="Z86" s="1">
        <f t="shared" ca="1" si="15"/>
        <v>0.36000504854026705</v>
      </c>
      <c r="AA86" s="1">
        <f t="shared" ca="1" si="16"/>
        <v>397</v>
      </c>
      <c r="AB86" s="1" t="str">
        <f t="shared" ca="1" si="17"/>
        <v>P397</v>
      </c>
      <c r="AC86" s="1">
        <v>10</v>
      </c>
      <c r="AE86" s="1">
        <f t="shared" ca="1" si="18"/>
        <v>0.75830211959198479</v>
      </c>
      <c r="AF86" s="1">
        <f t="shared" ca="1" si="19"/>
        <v>167</v>
      </c>
      <c r="AG86" s="1" t="str">
        <f t="shared" ca="1" si="20"/>
        <v>P167</v>
      </c>
      <c r="AH86" s="1">
        <v>50</v>
      </c>
    </row>
    <row r="87" spans="1:34" ht="14">
      <c r="A87" s="1">
        <f t="shared" ca="1" si="0"/>
        <v>0.41633339394859958</v>
      </c>
      <c r="B87" s="1">
        <f t="shared" ca="1" si="1"/>
        <v>227</v>
      </c>
      <c r="C87" s="1" t="str">
        <f t="shared" ca="1" si="2"/>
        <v>P227</v>
      </c>
      <c r="F87" s="1">
        <f t="shared" ca="1" si="3"/>
        <v>0.97183557200197301</v>
      </c>
      <c r="G87" s="1">
        <f t="shared" ca="1" si="4"/>
        <v>20</v>
      </c>
      <c r="H87" s="1" t="str">
        <f t="shared" ca="1" si="5"/>
        <v>P020</v>
      </c>
      <c r="I87" s="1">
        <v>4000</v>
      </c>
      <c r="K87" s="1">
        <f t="shared" ca="1" si="6"/>
        <v>0.68587760853512825</v>
      </c>
      <c r="L87" s="1">
        <f t="shared" ca="1" si="7"/>
        <v>224</v>
      </c>
      <c r="M87" s="1" t="str">
        <f t="shared" ca="1" si="8"/>
        <v>P224</v>
      </c>
      <c r="N87" s="1" t="s">
        <v>33</v>
      </c>
      <c r="P87" s="1">
        <f t="shared" ca="1" si="9"/>
        <v>8.6883767837727666E-2</v>
      </c>
      <c r="Q87" s="1">
        <f t="shared" ca="1" si="10"/>
        <v>645</v>
      </c>
      <c r="R87" s="1" t="str">
        <f t="shared" ca="1" si="11"/>
        <v>P645</v>
      </c>
      <c r="S87" s="1">
        <v>50</v>
      </c>
      <c r="U87" s="1">
        <f t="shared" ca="1" si="12"/>
        <v>0.89731122866438895</v>
      </c>
      <c r="V87" s="1">
        <f t="shared" ca="1" si="13"/>
        <v>75</v>
      </c>
      <c r="W87" s="1" t="str">
        <f t="shared" ca="1" si="14"/>
        <v>P075</v>
      </c>
      <c r="X87" s="1">
        <v>20</v>
      </c>
      <c r="Z87" s="1">
        <f t="shared" ca="1" si="15"/>
        <v>0.71482482461008456</v>
      </c>
      <c r="AA87" s="1">
        <f t="shared" ca="1" si="16"/>
        <v>162</v>
      </c>
      <c r="AB87" s="1" t="str">
        <f t="shared" ca="1" si="17"/>
        <v>P162</v>
      </c>
      <c r="AC87" s="1">
        <v>10</v>
      </c>
      <c r="AE87" s="1">
        <f t="shared" ca="1" si="18"/>
        <v>0.83471647723378706</v>
      </c>
      <c r="AF87" s="1">
        <f t="shared" ca="1" si="19"/>
        <v>101</v>
      </c>
      <c r="AG87" s="1" t="str">
        <f t="shared" ca="1" si="20"/>
        <v>P101</v>
      </c>
      <c r="AH87" s="1">
        <v>50</v>
      </c>
    </row>
    <row r="88" spans="1:34" ht="14">
      <c r="A88" s="1">
        <f t="shared" ca="1" si="0"/>
        <v>9.6082175315672647E-3</v>
      </c>
      <c r="B88" s="1">
        <f t="shared" ca="1" si="1"/>
        <v>405</v>
      </c>
      <c r="C88" s="1" t="str">
        <f t="shared" ca="1" si="2"/>
        <v>P405</v>
      </c>
      <c r="F88" s="1">
        <f t="shared" ca="1" si="3"/>
        <v>0.18428814262637272</v>
      </c>
      <c r="G88" s="1">
        <f t="shared" ca="1" si="4"/>
        <v>546</v>
      </c>
      <c r="H88" s="1" t="str">
        <f t="shared" ca="1" si="5"/>
        <v>P546</v>
      </c>
      <c r="I88" s="1">
        <v>4000</v>
      </c>
      <c r="K88" s="1">
        <f t="shared" ca="1" si="6"/>
        <v>0.6993847601016282</v>
      </c>
      <c r="L88" s="1">
        <f t="shared" ca="1" si="7"/>
        <v>218</v>
      </c>
      <c r="M88" s="1" t="str">
        <f t="shared" ca="1" si="8"/>
        <v>P218</v>
      </c>
      <c r="N88" s="1" t="s">
        <v>33</v>
      </c>
      <c r="P88" s="1">
        <f t="shared" ca="1" si="9"/>
        <v>0.84024094403400695</v>
      </c>
      <c r="Q88" s="1">
        <f t="shared" ca="1" si="10"/>
        <v>125</v>
      </c>
      <c r="R88" s="1" t="str">
        <f t="shared" ca="1" si="11"/>
        <v>P125</v>
      </c>
      <c r="S88" s="1">
        <v>50</v>
      </c>
      <c r="U88" s="1">
        <f t="shared" ca="1" si="12"/>
        <v>0.10470794399540806</v>
      </c>
      <c r="V88" s="1">
        <f t="shared" ca="1" si="13"/>
        <v>630</v>
      </c>
      <c r="W88" s="1" t="str">
        <f t="shared" ca="1" si="14"/>
        <v>P630</v>
      </c>
      <c r="X88" s="1">
        <v>20</v>
      </c>
      <c r="Z88" s="1">
        <f t="shared" ca="1" si="15"/>
        <v>6.7620806916451559E-2</v>
      </c>
      <c r="AA88" s="1">
        <f t="shared" ca="1" si="16"/>
        <v>646</v>
      </c>
      <c r="AB88" s="1" t="str">
        <f t="shared" ca="1" si="17"/>
        <v>P646</v>
      </c>
      <c r="AC88" s="1">
        <v>10</v>
      </c>
      <c r="AE88" s="1">
        <f t="shared" ca="1" si="18"/>
        <v>0.81533003369747825</v>
      </c>
      <c r="AF88" s="1">
        <f t="shared" ca="1" si="19"/>
        <v>117</v>
      </c>
      <c r="AG88" s="1" t="str">
        <f t="shared" ca="1" si="20"/>
        <v>P117</v>
      </c>
      <c r="AH88" s="1">
        <v>50</v>
      </c>
    </row>
    <row r="89" spans="1:34" ht="14">
      <c r="A89" s="1">
        <f t="shared" ca="1" si="0"/>
        <v>0.9873351608313331</v>
      </c>
      <c r="B89" s="1">
        <f t="shared" ca="1" si="1"/>
        <v>2</v>
      </c>
      <c r="C89" s="1" t="str">
        <f t="shared" ca="1" si="2"/>
        <v>P002</v>
      </c>
      <c r="F89" s="1">
        <f t="shared" ca="1" si="3"/>
        <v>5.2837388160461796E-2</v>
      </c>
      <c r="G89" s="1">
        <f t="shared" ca="1" si="4"/>
        <v>656</v>
      </c>
      <c r="H89" s="1" t="str">
        <f t="shared" ca="1" si="5"/>
        <v>P656</v>
      </c>
      <c r="I89" s="1">
        <v>4000</v>
      </c>
      <c r="K89" s="1">
        <f t="shared" ca="1" si="6"/>
        <v>0.97180503480993008</v>
      </c>
      <c r="L89" s="1">
        <f t="shared" ca="1" si="7"/>
        <v>33</v>
      </c>
      <c r="M89" s="1" t="str">
        <f t="shared" ca="1" si="8"/>
        <v>P033</v>
      </c>
      <c r="N89" s="1" t="s">
        <v>33</v>
      </c>
      <c r="P89" s="1">
        <f t="shared" ca="1" si="9"/>
        <v>0.38131584780853867</v>
      </c>
      <c r="Q89" s="1">
        <f t="shared" ca="1" si="10"/>
        <v>431</v>
      </c>
      <c r="R89" s="1" t="str">
        <f t="shared" ca="1" si="11"/>
        <v>P431</v>
      </c>
      <c r="S89" s="1">
        <v>50</v>
      </c>
      <c r="U89" s="1">
        <f t="shared" ca="1" si="12"/>
        <v>0.62776013828135091</v>
      </c>
      <c r="V89" s="1">
        <f t="shared" ca="1" si="13"/>
        <v>287</v>
      </c>
      <c r="W89" s="1" t="str">
        <f t="shared" ca="1" si="14"/>
        <v>P287</v>
      </c>
      <c r="X89" s="1">
        <v>20</v>
      </c>
      <c r="Z89" s="1">
        <f t="shared" ca="1" si="15"/>
        <v>0.26323646246799037</v>
      </c>
      <c r="AA89" s="1">
        <f t="shared" ca="1" si="16"/>
        <v>477</v>
      </c>
      <c r="AB89" s="1" t="str">
        <f t="shared" ca="1" si="17"/>
        <v>P477</v>
      </c>
      <c r="AC89" s="1">
        <v>10</v>
      </c>
      <c r="AE89" s="1">
        <f t="shared" ca="1" si="18"/>
        <v>0.83149396486771954</v>
      </c>
      <c r="AF89" s="1">
        <f t="shared" ca="1" si="19"/>
        <v>104</v>
      </c>
      <c r="AG89" s="1" t="str">
        <f t="shared" ca="1" si="20"/>
        <v>P104</v>
      </c>
      <c r="AH89" s="1">
        <v>50</v>
      </c>
    </row>
    <row r="90" spans="1:34" ht="14">
      <c r="A90" s="1">
        <f t="shared" ca="1" si="0"/>
        <v>0.15303089897366229</v>
      </c>
      <c r="B90" s="1">
        <f t="shared" ca="1" si="1"/>
        <v>332</v>
      </c>
      <c r="C90" s="1" t="str">
        <f t="shared" ca="1" si="2"/>
        <v>P332</v>
      </c>
      <c r="F90" s="1">
        <f t="shared" ca="1" si="3"/>
        <v>1.2684269191761688E-3</v>
      </c>
      <c r="G90" s="1">
        <f t="shared" ca="1" si="4"/>
        <v>699</v>
      </c>
      <c r="H90" s="1" t="str">
        <f t="shared" ca="1" si="5"/>
        <v>P699</v>
      </c>
      <c r="I90" s="1">
        <v>4000</v>
      </c>
      <c r="K90" s="1">
        <f t="shared" ca="1" si="6"/>
        <v>0.59177366289539679</v>
      </c>
      <c r="L90" s="1">
        <f t="shared" ca="1" si="7"/>
        <v>300</v>
      </c>
      <c r="M90" s="1" t="str">
        <f t="shared" ca="1" si="8"/>
        <v>P300</v>
      </c>
      <c r="N90" s="1" t="s">
        <v>33</v>
      </c>
      <c r="P90" s="1">
        <f t="shared" ca="1" si="9"/>
        <v>0.18821653262766425</v>
      </c>
      <c r="Q90" s="1">
        <f t="shared" ca="1" si="10"/>
        <v>558</v>
      </c>
      <c r="R90" s="1" t="str">
        <f t="shared" ca="1" si="11"/>
        <v>P558</v>
      </c>
      <c r="S90" s="1">
        <v>50</v>
      </c>
      <c r="U90" s="1">
        <f t="shared" ca="1" si="12"/>
        <v>0.15598606724888631</v>
      </c>
      <c r="V90" s="1">
        <f t="shared" ca="1" si="13"/>
        <v>589</v>
      </c>
      <c r="W90" s="1" t="str">
        <f t="shared" ca="1" si="14"/>
        <v>P589</v>
      </c>
      <c r="X90" s="1">
        <v>20</v>
      </c>
      <c r="Z90" s="1">
        <f t="shared" ca="1" si="15"/>
        <v>0.59088478184351434</v>
      </c>
      <c r="AA90" s="1">
        <f t="shared" ca="1" si="16"/>
        <v>243</v>
      </c>
      <c r="AB90" s="1" t="str">
        <f t="shared" ca="1" si="17"/>
        <v>P243</v>
      </c>
      <c r="AC90" s="1">
        <v>10</v>
      </c>
      <c r="AE90" s="1">
        <f t="shared" ca="1" si="18"/>
        <v>0.56048045892090403</v>
      </c>
      <c r="AF90" s="1">
        <f t="shared" ca="1" si="19"/>
        <v>298</v>
      </c>
      <c r="AG90" s="1" t="str">
        <f t="shared" ca="1" si="20"/>
        <v>P298</v>
      </c>
      <c r="AH90" s="1">
        <v>50</v>
      </c>
    </row>
    <row r="91" spans="1:34" ht="14">
      <c r="A91" s="1">
        <f t="shared" ca="1" si="0"/>
        <v>0.99087643123678038</v>
      </c>
      <c r="B91" s="1">
        <f t="shared" ca="1" si="1"/>
        <v>1</v>
      </c>
      <c r="C91" s="1" t="str">
        <f t="shared" ca="1" si="2"/>
        <v>P001</v>
      </c>
      <c r="F91" s="1">
        <f t="shared" ca="1" si="3"/>
        <v>0.6702158095784867</v>
      </c>
      <c r="G91" s="1">
        <f t="shared" ca="1" si="4"/>
        <v>216</v>
      </c>
      <c r="H91" s="1" t="str">
        <f t="shared" ca="1" si="5"/>
        <v>P216</v>
      </c>
      <c r="I91" s="1">
        <v>4000</v>
      </c>
      <c r="K91" s="1">
        <f t="shared" ca="1" si="6"/>
        <v>0.54651317707204072</v>
      </c>
      <c r="L91" s="1">
        <f t="shared" ca="1" si="7"/>
        <v>335</v>
      </c>
      <c r="M91" s="1" t="str">
        <f t="shared" ca="1" si="8"/>
        <v>P335</v>
      </c>
      <c r="N91" s="1" t="s">
        <v>33</v>
      </c>
      <c r="P91" s="1">
        <f t="shared" ca="1" si="9"/>
        <v>0.72861282484660184</v>
      </c>
      <c r="Q91" s="1">
        <f t="shared" ca="1" si="10"/>
        <v>209</v>
      </c>
      <c r="R91" s="1" t="str">
        <f t="shared" ca="1" si="11"/>
        <v>P209</v>
      </c>
      <c r="S91" s="1">
        <v>50</v>
      </c>
      <c r="U91" s="1">
        <f t="shared" ca="1" si="12"/>
        <v>0.15863412579486624</v>
      </c>
      <c r="V91" s="1">
        <f t="shared" ca="1" si="13"/>
        <v>587</v>
      </c>
      <c r="W91" s="1" t="str">
        <f t="shared" ca="1" si="14"/>
        <v>P587</v>
      </c>
      <c r="X91" s="1">
        <v>20</v>
      </c>
      <c r="Z91" s="1">
        <f t="shared" ca="1" si="15"/>
        <v>0.67069426267333154</v>
      </c>
      <c r="AA91" s="1">
        <f t="shared" ca="1" si="16"/>
        <v>196</v>
      </c>
      <c r="AB91" s="1" t="str">
        <f t="shared" ca="1" si="17"/>
        <v>P196</v>
      </c>
      <c r="AC91" s="1">
        <v>10</v>
      </c>
      <c r="AE91" s="1">
        <f t="shared" ca="1" si="18"/>
        <v>0.79788982226531002</v>
      </c>
      <c r="AF91" s="1">
        <f t="shared" ca="1" si="19"/>
        <v>127</v>
      </c>
      <c r="AG91" s="1" t="str">
        <f t="shared" ca="1" si="20"/>
        <v>P127</v>
      </c>
      <c r="AH91" s="1">
        <v>50</v>
      </c>
    </row>
    <row r="92" spans="1:34" ht="14">
      <c r="A92" s="1">
        <f t="shared" ca="1" si="0"/>
        <v>0.20829346478141009</v>
      </c>
      <c r="B92" s="1">
        <f t="shared" ca="1" si="1"/>
        <v>311</v>
      </c>
      <c r="C92" s="1" t="str">
        <f t="shared" ca="1" si="2"/>
        <v>P311</v>
      </c>
      <c r="F92" s="1">
        <f t="shared" ca="1" si="3"/>
        <v>0.35900645924167207</v>
      </c>
      <c r="G92" s="1">
        <f t="shared" ca="1" si="4"/>
        <v>410</v>
      </c>
      <c r="H92" s="1" t="str">
        <f t="shared" ca="1" si="5"/>
        <v>P410</v>
      </c>
      <c r="I92" s="1">
        <v>4000</v>
      </c>
      <c r="K92" s="1">
        <f t="shared" ca="1" si="6"/>
        <v>0.91327211175115819</v>
      </c>
      <c r="L92" s="1">
        <f t="shared" ca="1" si="7"/>
        <v>73</v>
      </c>
      <c r="M92" s="1" t="str">
        <f t="shared" ca="1" si="8"/>
        <v>P073</v>
      </c>
      <c r="N92" s="1" t="s">
        <v>33</v>
      </c>
      <c r="P92" s="1">
        <f t="shared" ca="1" si="9"/>
        <v>0.65036130154496241</v>
      </c>
      <c r="Q92" s="1">
        <f t="shared" ca="1" si="10"/>
        <v>259</v>
      </c>
      <c r="R92" s="1" t="str">
        <f t="shared" ca="1" si="11"/>
        <v>P259</v>
      </c>
      <c r="S92" s="1">
        <v>50</v>
      </c>
      <c r="U92" s="1">
        <f t="shared" ca="1" si="12"/>
        <v>0.38782969644121268</v>
      </c>
      <c r="V92" s="1">
        <f t="shared" ca="1" si="13"/>
        <v>450</v>
      </c>
      <c r="W92" s="1" t="str">
        <f t="shared" ca="1" si="14"/>
        <v>P450</v>
      </c>
      <c r="X92" s="1">
        <v>20</v>
      </c>
      <c r="Z92" s="1">
        <f t="shared" ca="1" si="15"/>
        <v>0.29763592410480999</v>
      </c>
      <c r="AA92" s="1">
        <f t="shared" ca="1" si="16"/>
        <v>448</v>
      </c>
      <c r="AB92" s="1" t="str">
        <f t="shared" ca="1" si="17"/>
        <v>P448</v>
      </c>
      <c r="AC92" s="1">
        <v>10</v>
      </c>
      <c r="AE92" s="1">
        <f t="shared" ca="1" si="18"/>
        <v>0.84092713056742086</v>
      </c>
      <c r="AF92" s="1">
        <f t="shared" ca="1" si="19"/>
        <v>97</v>
      </c>
      <c r="AG92" s="1" t="str">
        <f t="shared" ca="1" si="20"/>
        <v>P097</v>
      </c>
      <c r="AH92" s="1">
        <v>50</v>
      </c>
    </row>
    <row r="93" spans="1:34" ht="14">
      <c r="A93" s="1">
        <f t="shared" ca="1" si="0"/>
        <v>0.96159820907281479</v>
      </c>
      <c r="B93" s="1">
        <f t="shared" ca="1" si="1"/>
        <v>15</v>
      </c>
      <c r="C93" s="1" t="str">
        <f t="shared" ca="1" si="2"/>
        <v>P015</v>
      </c>
      <c r="F93" s="1">
        <f t="shared" ca="1" si="3"/>
        <v>0.13466327428936853</v>
      </c>
      <c r="G93" s="1">
        <f t="shared" ca="1" si="4"/>
        <v>569</v>
      </c>
      <c r="H93" s="1" t="str">
        <f t="shared" ca="1" si="5"/>
        <v>P569</v>
      </c>
      <c r="I93" s="1">
        <v>4000</v>
      </c>
      <c r="K93" s="1">
        <f t="shared" ca="1" si="6"/>
        <v>0.53769864876811524</v>
      </c>
      <c r="L93" s="1">
        <f t="shared" ca="1" si="7"/>
        <v>342</v>
      </c>
      <c r="M93" s="1" t="str">
        <f t="shared" ca="1" si="8"/>
        <v>P342</v>
      </c>
      <c r="N93" s="1" t="s">
        <v>33</v>
      </c>
      <c r="P93" s="1">
        <f t="shared" ca="1" si="9"/>
        <v>0.62265643878804644</v>
      </c>
      <c r="Q93" s="1">
        <f t="shared" ca="1" si="10"/>
        <v>283</v>
      </c>
      <c r="R93" s="1" t="str">
        <f t="shared" ca="1" si="11"/>
        <v>P283</v>
      </c>
      <c r="S93" s="1">
        <v>50</v>
      </c>
      <c r="U93" s="1">
        <f t="shared" ca="1" si="12"/>
        <v>0.58254951657445142</v>
      </c>
      <c r="V93" s="1">
        <f t="shared" ca="1" si="13"/>
        <v>317</v>
      </c>
      <c r="W93" s="1" t="str">
        <f t="shared" ca="1" si="14"/>
        <v>P317</v>
      </c>
      <c r="X93" s="1">
        <v>20</v>
      </c>
      <c r="Z93" s="1">
        <f t="shared" ca="1" si="15"/>
        <v>0.53557646706245765</v>
      </c>
      <c r="AA93" s="1">
        <f t="shared" ca="1" si="16"/>
        <v>277</v>
      </c>
      <c r="AB93" s="1" t="str">
        <f t="shared" ca="1" si="17"/>
        <v>P277</v>
      </c>
      <c r="AC93" s="1">
        <v>10</v>
      </c>
      <c r="AE93" s="1">
        <f t="shared" ca="1" si="18"/>
        <v>0.11853313660993325</v>
      </c>
      <c r="AF93" s="1">
        <f t="shared" ca="1" si="19"/>
        <v>625</v>
      </c>
      <c r="AG93" s="1" t="str">
        <f t="shared" ca="1" si="20"/>
        <v>P625</v>
      </c>
      <c r="AH93" s="1">
        <v>50</v>
      </c>
    </row>
    <row r="94" spans="1:34" ht="14">
      <c r="A94" s="1">
        <f t="shared" ca="1" si="0"/>
        <v>0.34790731302611511</v>
      </c>
      <c r="B94" s="1">
        <f t="shared" ca="1" si="1"/>
        <v>256</v>
      </c>
      <c r="C94" s="1" t="str">
        <f t="shared" ca="1" si="2"/>
        <v>P256</v>
      </c>
      <c r="F94" s="1">
        <f t="shared" ca="1" si="3"/>
        <v>3.8349723895721444E-2</v>
      </c>
      <c r="G94" s="1">
        <f t="shared" ca="1" si="4"/>
        <v>665</v>
      </c>
      <c r="H94" s="1" t="str">
        <f t="shared" ca="1" si="5"/>
        <v>P665</v>
      </c>
      <c r="I94" s="1">
        <v>4000</v>
      </c>
      <c r="K94" s="1">
        <f t="shared" ca="1" si="6"/>
        <v>0.14242358720855475</v>
      </c>
      <c r="L94" s="1">
        <f t="shared" ca="1" si="7"/>
        <v>614</v>
      </c>
      <c r="M94" s="1" t="str">
        <f t="shared" ca="1" si="8"/>
        <v>P614</v>
      </c>
      <c r="N94" s="1" t="s">
        <v>33</v>
      </c>
      <c r="P94" s="1">
        <f t="shared" ca="1" si="9"/>
        <v>0.80349287719172591</v>
      </c>
      <c r="Q94" s="1">
        <f t="shared" ca="1" si="10"/>
        <v>155</v>
      </c>
      <c r="R94" s="1" t="str">
        <f t="shared" ca="1" si="11"/>
        <v>P155</v>
      </c>
      <c r="S94" s="1">
        <v>50</v>
      </c>
      <c r="U94" s="1">
        <f t="shared" ca="1" si="12"/>
        <v>0.84216082907741585</v>
      </c>
      <c r="V94" s="1">
        <f t="shared" ca="1" si="13"/>
        <v>111</v>
      </c>
      <c r="W94" s="1" t="str">
        <f t="shared" ca="1" si="14"/>
        <v>P111</v>
      </c>
      <c r="X94" s="1">
        <v>20</v>
      </c>
      <c r="Z94" s="1">
        <f t="shared" ca="1" si="15"/>
        <v>0.15909555785761043</v>
      </c>
      <c r="AA94" s="1">
        <f t="shared" ca="1" si="16"/>
        <v>559</v>
      </c>
      <c r="AB94" s="1" t="str">
        <f t="shared" ca="1" si="17"/>
        <v>P559</v>
      </c>
      <c r="AC94" s="1">
        <v>10</v>
      </c>
      <c r="AE94" s="1">
        <f t="shared" ca="1" si="18"/>
        <v>0.16299867261443646</v>
      </c>
      <c r="AF94" s="1">
        <f t="shared" ca="1" si="19"/>
        <v>596</v>
      </c>
      <c r="AG94" s="1" t="str">
        <f t="shared" ca="1" si="20"/>
        <v>P596</v>
      </c>
      <c r="AH94" s="1">
        <v>50</v>
      </c>
    </row>
    <row r="95" spans="1:34" ht="14">
      <c r="A95" s="1">
        <f t="shared" ca="1" si="0"/>
        <v>2.8765060458623148E-3</v>
      </c>
      <c r="B95" s="1">
        <f t="shared" ca="1" si="1"/>
        <v>409</v>
      </c>
      <c r="C95" s="1" t="str">
        <f t="shared" ca="1" si="2"/>
        <v>P409</v>
      </c>
      <c r="F95" s="1">
        <f t="shared" ca="1" si="3"/>
        <v>0.24517425499773227</v>
      </c>
      <c r="G95" s="1">
        <f t="shared" ca="1" si="4"/>
        <v>499</v>
      </c>
      <c r="H95" s="1" t="str">
        <f t="shared" ca="1" si="5"/>
        <v>P499</v>
      </c>
      <c r="I95" s="1">
        <v>4000</v>
      </c>
      <c r="K95" s="1">
        <f t="shared" ca="1" si="6"/>
        <v>0.673262099043895</v>
      </c>
      <c r="L95" s="1">
        <f t="shared" ca="1" si="7"/>
        <v>237</v>
      </c>
      <c r="M95" s="1" t="str">
        <f t="shared" ca="1" si="8"/>
        <v>P237</v>
      </c>
      <c r="N95" s="1" t="s">
        <v>33</v>
      </c>
      <c r="P95" s="1">
        <f t="shared" ca="1" si="9"/>
        <v>0.49337441978452035</v>
      </c>
      <c r="Q95" s="1">
        <f t="shared" ca="1" si="10"/>
        <v>366</v>
      </c>
      <c r="R95" s="1" t="str">
        <f t="shared" ca="1" si="11"/>
        <v>P366</v>
      </c>
      <c r="S95" s="1">
        <v>50</v>
      </c>
      <c r="U95" s="1">
        <f t="shared" ca="1" si="12"/>
        <v>0.70106934645072638</v>
      </c>
      <c r="V95" s="1">
        <f t="shared" ca="1" si="13"/>
        <v>224</v>
      </c>
      <c r="W95" s="1" t="str">
        <f t="shared" ca="1" si="14"/>
        <v>P224</v>
      </c>
      <c r="X95" s="1">
        <v>20</v>
      </c>
      <c r="Z95" s="1">
        <f t="shared" ca="1" si="15"/>
        <v>0.25512940193905675</v>
      </c>
      <c r="AA95" s="1">
        <f t="shared" ca="1" si="16"/>
        <v>484</v>
      </c>
      <c r="AB95" s="1" t="str">
        <f t="shared" ca="1" si="17"/>
        <v>P484</v>
      </c>
      <c r="AC95" s="1">
        <v>10</v>
      </c>
      <c r="AE95" s="1">
        <f t="shared" ca="1" si="18"/>
        <v>7.743374781829393E-2</v>
      </c>
      <c r="AF95" s="1">
        <f t="shared" ca="1" si="19"/>
        <v>657</v>
      </c>
      <c r="AG95" s="1" t="str">
        <f t="shared" ca="1" si="20"/>
        <v>P657</v>
      </c>
      <c r="AH95" s="1">
        <v>50</v>
      </c>
    </row>
    <row r="96" spans="1:34" ht="14">
      <c r="A96" s="1">
        <f t="shared" ca="1" si="0"/>
        <v>0.4908020514056548</v>
      </c>
      <c r="B96" s="1">
        <f t="shared" ca="1" si="1"/>
        <v>202</v>
      </c>
      <c r="C96" s="1" t="str">
        <f t="shared" ca="1" si="2"/>
        <v>P202</v>
      </c>
      <c r="F96" s="1">
        <f t="shared" ca="1" si="3"/>
        <v>5.7804363972992379E-2</v>
      </c>
      <c r="G96" s="1">
        <f t="shared" ca="1" si="4"/>
        <v>650</v>
      </c>
      <c r="H96" s="1" t="str">
        <f t="shared" ca="1" si="5"/>
        <v>P650</v>
      </c>
      <c r="I96" s="1">
        <v>4000</v>
      </c>
      <c r="K96" s="1">
        <f t="shared" ca="1" si="6"/>
        <v>0.11899049426496544</v>
      </c>
      <c r="L96" s="1">
        <f t="shared" ca="1" si="7"/>
        <v>625</v>
      </c>
      <c r="M96" s="1" t="str">
        <f t="shared" ca="1" si="8"/>
        <v>P625</v>
      </c>
      <c r="N96" s="1" t="s">
        <v>33</v>
      </c>
      <c r="P96" s="1">
        <f t="shared" ca="1" si="9"/>
        <v>6.8004823714992058E-2</v>
      </c>
      <c r="Q96" s="1">
        <f t="shared" ca="1" si="10"/>
        <v>657</v>
      </c>
      <c r="R96" s="1" t="str">
        <f t="shared" ca="1" si="11"/>
        <v>P657</v>
      </c>
      <c r="S96" s="1">
        <v>50</v>
      </c>
      <c r="U96" s="1">
        <f t="shared" ca="1" si="12"/>
        <v>0.32662984184669153</v>
      </c>
      <c r="V96" s="1">
        <f t="shared" ca="1" si="13"/>
        <v>484</v>
      </c>
      <c r="W96" s="1" t="str">
        <f t="shared" ca="1" si="14"/>
        <v>P484</v>
      </c>
      <c r="X96" s="1">
        <v>20</v>
      </c>
      <c r="Z96" s="1">
        <f t="shared" ca="1" si="15"/>
        <v>2.2237632688951403E-2</v>
      </c>
      <c r="AA96" s="1">
        <f t="shared" ca="1" si="16"/>
        <v>679</v>
      </c>
      <c r="AB96" s="1" t="str">
        <f t="shared" ca="1" si="17"/>
        <v>P679</v>
      </c>
      <c r="AC96" s="1">
        <v>10</v>
      </c>
      <c r="AE96" s="1">
        <f t="shared" ca="1" si="18"/>
        <v>0.5547878873215375</v>
      </c>
      <c r="AF96" s="1">
        <f t="shared" ca="1" si="19"/>
        <v>303</v>
      </c>
      <c r="AG96" s="1" t="str">
        <f t="shared" ca="1" si="20"/>
        <v>P303</v>
      </c>
      <c r="AH96" s="1">
        <v>50</v>
      </c>
    </row>
    <row r="97" spans="1:34" ht="14">
      <c r="A97" s="1">
        <f t="shared" ca="1" si="0"/>
        <v>0.34400826551216912</v>
      </c>
      <c r="B97" s="1">
        <f t="shared" ca="1" si="1"/>
        <v>257</v>
      </c>
      <c r="C97" s="1" t="str">
        <f t="shared" ca="1" si="2"/>
        <v>P257</v>
      </c>
      <c r="F97" s="1">
        <f t="shared" ca="1" si="3"/>
        <v>0.58482849145601379</v>
      </c>
      <c r="G97" s="1">
        <f t="shared" ca="1" si="4"/>
        <v>275</v>
      </c>
      <c r="H97" s="1" t="str">
        <f t="shared" ca="1" si="5"/>
        <v>P275</v>
      </c>
      <c r="I97" s="1">
        <v>4000</v>
      </c>
      <c r="K97" s="1">
        <f t="shared" ca="1" si="6"/>
        <v>0.55228196859765533</v>
      </c>
      <c r="L97" s="1">
        <f t="shared" ca="1" si="7"/>
        <v>333</v>
      </c>
      <c r="M97" s="1" t="str">
        <f t="shared" ca="1" si="8"/>
        <v>P333</v>
      </c>
      <c r="N97" s="1" t="s">
        <v>33</v>
      </c>
      <c r="P97" s="1">
        <f t="shared" ca="1" si="9"/>
        <v>0.62349917309108249</v>
      </c>
      <c r="Q97" s="1">
        <f t="shared" ca="1" si="10"/>
        <v>280</v>
      </c>
      <c r="R97" s="1" t="str">
        <f t="shared" ca="1" si="11"/>
        <v>P280</v>
      </c>
      <c r="S97" s="1">
        <v>50</v>
      </c>
      <c r="U97" s="1">
        <f t="shared" ca="1" si="12"/>
        <v>2.620273728275091E-2</v>
      </c>
      <c r="V97" s="1">
        <f t="shared" ca="1" si="13"/>
        <v>688</v>
      </c>
      <c r="W97" s="1" t="str">
        <f t="shared" ca="1" si="14"/>
        <v>P688</v>
      </c>
      <c r="X97" s="1">
        <v>20</v>
      </c>
      <c r="Z97" s="1">
        <f t="shared" ca="1" si="15"/>
        <v>0.79700956469520046</v>
      </c>
      <c r="AA97" s="1">
        <f t="shared" ca="1" si="16"/>
        <v>108</v>
      </c>
      <c r="AB97" s="1" t="str">
        <f t="shared" ca="1" si="17"/>
        <v>P108</v>
      </c>
      <c r="AC97" s="1">
        <v>10</v>
      </c>
      <c r="AE97" s="1">
        <f t="shared" ca="1" si="18"/>
        <v>6.5503302594274948E-2</v>
      </c>
      <c r="AF97" s="1">
        <f t="shared" ca="1" si="19"/>
        <v>668</v>
      </c>
      <c r="AG97" s="1" t="str">
        <f t="shared" ca="1" si="20"/>
        <v>P668</v>
      </c>
      <c r="AH97" s="1">
        <v>50</v>
      </c>
    </row>
    <row r="98" spans="1:34" ht="14">
      <c r="A98" s="1">
        <f t="shared" ca="1" si="0"/>
        <v>0.18050080755754194</v>
      </c>
      <c r="B98" s="1">
        <f t="shared" ca="1" si="1"/>
        <v>321</v>
      </c>
      <c r="C98" s="1" t="str">
        <f t="shared" ca="1" si="2"/>
        <v>P321</v>
      </c>
      <c r="F98" s="1">
        <f t="shared" ca="1" si="3"/>
        <v>0.37476264936770731</v>
      </c>
      <c r="G98" s="1">
        <f t="shared" ca="1" si="4"/>
        <v>403</v>
      </c>
      <c r="H98" s="1" t="str">
        <f t="shared" ca="1" si="5"/>
        <v>P403</v>
      </c>
      <c r="I98" s="1">
        <v>4000</v>
      </c>
      <c r="K98" s="1">
        <f t="shared" ca="1" si="6"/>
        <v>0.72813716486422919</v>
      </c>
      <c r="L98" s="1">
        <f t="shared" ca="1" si="7"/>
        <v>200</v>
      </c>
      <c r="M98" s="1" t="str">
        <f t="shared" ca="1" si="8"/>
        <v>P200</v>
      </c>
      <c r="N98" s="1" t="s">
        <v>33</v>
      </c>
      <c r="P98" s="1">
        <f t="shared" ca="1" si="9"/>
        <v>0.6672940554664083</v>
      </c>
      <c r="Q98" s="1">
        <f t="shared" ca="1" si="10"/>
        <v>250</v>
      </c>
      <c r="R98" s="1" t="str">
        <f t="shared" ca="1" si="11"/>
        <v>P250</v>
      </c>
      <c r="S98" s="1">
        <v>50</v>
      </c>
      <c r="U98" s="1">
        <f t="shared" ca="1" si="12"/>
        <v>3.9847494237980396E-2</v>
      </c>
      <c r="V98" s="1">
        <f t="shared" ca="1" si="13"/>
        <v>679</v>
      </c>
      <c r="W98" s="1" t="str">
        <f t="shared" ca="1" si="14"/>
        <v>P679</v>
      </c>
      <c r="X98" s="1">
        <v>20</v>
      </c>
      <c r="Z98" s="1">
        <f t="shared" ca="1" si="15"/>
        <v>0.69995480130701249</v>
      </c>
      <c r="AA98" s="1">
        <f t="shared" ca="1" si="16"/>
        <v>175</v>
      </c>
      <c r="AB98" s="1" t="str">
        <f t="shared" ca="1" si="17"/>
        <v>P175</v>
      </c>
      <c r="AC98" s="1">
        <v>10</v>
      </c>
      <c r="AE98" s="1">
        <f t="shared" ca="1" si="18"/>
        <v>0.25099104539126738</v>
      </c>
      <c r="AF98" s="1">
        <f t="shared" ca="1" si="19"/>
        <v>537</v>
      </c>
      <c r="AG98" s="1" t="str">
        <f t="shared" ca="1" si="20"/>
        <v>P537</v>
      </c>
      <c r="AH98" s="1">
        <v>50</v>
      </c>
    </row>
    <row r="99" spans="1:34" ht="14">
      <c r="A99" s="1">
        <f t="shared" ca="1" si="0"/>
        <v>0.78995633947113719</v>
      </c>
      <c r="B99" s="1">
        <f t="shared" ca="1" si="1"/>
        <v>76</v>
      </c>
      <c r="C99" s="1" t="str">
        <f t="shared" ca="1" si="2"/>
        <v>P076</v>
      </c>
      <c r="F99" s="1">
        <f t="shared" ca="1" si="3"/>
        <v>0.11354765910720177</v>
      </c>
      <c r="G99" s="1">
        <f t="shared" ca="1" si="4"/>
        <v>593</v>
      </c>
      <c r="H99" s="1" t="str">
        <f t="shared" ca="1" si="5"/>
        <v>P593</v>
      </c>
      <c r="I99" s="1">
        <v>4000</v>
      </c>
      <c r="K99" s="1">
        <f t="shared" ca="1" si="6"/>
        <v>0.36836841070097082</v>
      </c>
      <c r="L99" s="1">
        <f t="shared" ca="1" si="7"/>
        <v>457</v>
      </c>
      <c r="M99" s="1" t="str">
        <f t="shared" ca="1" si="8"/>
        <v>P457</v>
      </c>
      <c r="N99" s="1" t="s">
        <v>33</v>
      </c>
      <c r="P99" s="1">
        <f t="shared" ca="1" si="9"/>
        <v>0.84952764831296312</v>
      </c>
      <c r="Q99" s="1">
        <f t="shared" ca="1" si="10"/>
        <v>119</v>
      </c>
      <c r="R99" s="1" t="str">
        <f t="shared" ca="1" si="11"/>
        <v>P119</v>
      </c>
      <c r="S99" s="1">
        <v>50</v>
      </c>
      <c r="U99" s="1">
        <f t="shared" ca="1" si="12"/>
        <v>0.89986178807517536</v>
      </c>
      <c r="V99" s="1">
        <f t="shared" ca="1" si="13"/>
        <v>73</v>
      </c>
      <c r="W99" s="1" t="str">
        <f t="shared" ca="1" si="14"/>
        <v>P073</v>
      </c>
      <c r="X99" s="1">
        <v>20</v>
      </c>
      <c r="Z99" s="1">
        <f t="shared" ca="1" si="15"/>
        <v>0.67267268376709355</v>
      </c>
      <c r="AA99" s="1">
        <f t="shared" ca="1" si="16"/>
        <v>194</v>
      </c>
      <c r="AB99" s="1" t="str">
        <f t="shared" ca="1" si="17"/>
        <v>P194</v>
      </c>
      <c r="AC99" s="1">
        <v>10</v>
      </c>
      <c r="AE99" s="1">
        <f t="shared" ca="1" si="18"/>
        <v>0.41111294571295831</v>
      </c>
      <c r="AF99" s="1">
        <f t="shared" ca="1" si="19"/>
        <v>419</v>
      </c>
      <c r="AG99" s="1" t="str">
        <f t="shared" ca="1" si="20"/>
        <v>P419</v>
      </c>
      <c r="AH99" s="1">
        <v>50</v>
      </c>
    </row>
    <row r="100" spans="1:34" ht="14">
      <c r="A100" s="1">
        <f t="shared" ca="1" si="0"/>
        <v>0.11530525380989232</v>
      </c>
      <c r="B100" s="1">
        <f t="shared" ca="1" si="1"/>
        <v>351</v>
      </c>
      <c r="C100" s="1" t="str">
        <f t="shared" ca="1" si="2"/>
        <v>P351</v>
      </c>
      <c r="F100" s="1">
        <f t="shared" ca="1" si="3"/>
        <v>0.7358842245390792</v>
      </c>
      <c r="G100" s="1">
        <f t="shared" ca="1" si="4"/>
        <v>183</v>
      </c>
      <c r="H100" s="1" t="str">
        <f t="shared" ca="1" si="5"/>
        <v>P183</v>
      </c>
      <c r="I100" s="1">
        <v>4000</v>
      </c>
      <c r="K100" s="1">
        <f t="shared" ca="1" si="6"/>
        <v>0.9673611184571882</v>
      </c>
      <c r="L100" s="1">
        <f t="shared" ca="1" si="7"/>
        <v>37</v>
      </c>
      <c r="M100" s="1" t="str">
        <f t="shared" ca="1" si="8"/>
        <v>P037</v>
      </c>
      <c r="N100" s="1" t="s">
        <v>33</v>
      </c>
      <c r="P100" s="1">
        <f t="shared" ca="1" si="9"/>
        <v>0.12749377759303182</v>
      </c>
      <c r="Q100" s="1">
        <f t="shared" ca="1" si="10"/>
        <v>610</v>
      </c>
      <c r="R100" s="1" t="str">
        <f t="shared" ca="1" si="11"/>
        <v>P610</v>
      </c>
      <c r="S100" s="1">
        <v>50</v>
      </c>
      <c r="U100" s="1">
        <f t="shared" ca="1" si="12"/>
        <v>2.7324971831941047E-2</v>
      </c>
      <c r="V100" s="1">
        <f t="shared" ca="1" si="13"/>
        <v>686</v>
      </c>
      <c r="W100" s="1" t="str">
        <f t="shared" ca="1" si="14"/>
        <v>P686</v>
      </c>
      <c r="X100" s="1">
        <v>20</v>
      </c>
      <c r="Z100" s="1">
        <f t="shared" ca="1" si="15"/>
        <v>0.80055898405805603</v>
      </c>
      <c r="AA100" s="1">
        <f t="shared" ca="1" si="16"/>
        <v>106</v>
      </c>
      <c r="AB100" s="1" t="str">
        <f t="shared" ca="1" si="17"/>
        <v>P106</v>
      </c>
      <c r="AC100" s="1">
        <v>10</v>
      </c>
      <c r="AE100" s="1">
        <f t="shared" ca="1" si="18"/>
        <v>0.34246759946096927</v>
      </c>
      <c r="AF100" s="1">
        <f t="shared" ca="1" si="19"/>
        <v>470</v>
      </c>
      <c r="AG100" s="1" t="str">
        <f t="shared" ca="1" si="20"/>
        <v>P470</v>
      </c>
      <c r="AH100" s="1">
        <v>50</v>
      </c>
    </row>
    <row r="101" spans="1:34" ht="14">
      <c r="A101" s="1">
        <f t="shared" ca="1" si="0"/>
        <v>8.16387884593891E-2</v>
      </c>
      <c r="B101" s="1">
        <f t="shared" ca="1" si="1"/>
        <v>363</v>
      </c>
      <c r="C101" s="1" t="str">
        <f t="shared" ca="1" si="2"/>
        <v>P363</v>
      </c>
      <c r="F101" s="1">
        <f t="shared" ca="1" si="3"/>
        <v>0.56200239733722646</v>
      </c>
      <c r="G101" s="1">
        <f t="shared" ca="1" si="4"/>
        <v>290</v>
      </c>
      <c r="H101" s="1" t="str">
        <f t="shared" ca="1" si="5"/>
        <v>P290</v>
      </c>
      <c r="I101" s="1">
        <v>4000</v>
      </c>
      <c r="K101" s="1">
        <f t="shared" ca="1" si="6"/>
        <v>0.52443422014549901</v>
      </c>
      <c r="L101" s="1">
        <f t="shared" ca="1" si="7"/>
        <v>348</v>
      </c>
      <c r="M101" s="1" t="str">
        <f t="shared" ca="1" si="8"/>
        <v>P348</v>
      </c>
      <c r="N101" s="1" t="s">
        <v>33</v>
      </c>
      <c r="P101" s="1">
        <f t="shared" ca="1" si="9"/>
        <v>0.26737030430131992</v>
      </c>
      <c r="Q101" s="1">
        <f t="shared" ca="1" si="10"/>
        <v>509</v>
      </c>
      <c r="R101" s="1" t="str">
        <f t="shared" ca="1" si="11"/>
        <v>P509</v>
      </c>
      <c r="S101" s="1">
        <v>50</v>
      </c>
      <c r="U101" s="1">
        <f t="shared" ca="1" si="12"/>
        <v>8.9700893115534752E-2</v>
      </c>
      <c r="V101" s="1">
        <f t="shared" ca="1" si="13"/>
        <v>644</v>
      </c>
      <c r="W101" s="1" t="str">
        <f t="shared" ca="1" si="14"/>
        <v>P644</v>
      </c>
      <c r="X101" s="1">
        <v>20</v>
      </c>
      <c r="Z101" s="1">
        <f t="shared" ca="1" si="15"/>
        <v>4.0681137080701202E-2</v>
      </c>
      <c r="AA101" s="1">
        <f t="shared" ca="1" si="16"/>
        <v>659</v>
      </c>
      <c r="AB101" s="1" t="str">
        <f t="shared" ca="1" si="17"/>
        <v>P659</v>
      </c>
      <c r="AC101" s="1">
        <v>10</v>
      </c>
      <c r="AE101" s="1">
        <f t="shared" ca="1" si="18"/>
        <v>0.21055141199916549</v>
      </c>
      <c r="AF101" s="1">
        <f t="shared" ca="1" si="19"/>
        <v>563</v>
      </c>
      <c r="AG101" s="1" t="str">
        <f t="shared" ca="1" si="20"/>
        <v>P563</v>
      </c>
      <c r="AH101" s="1">
        <v>50</v>
      </c>
    </row>
    <row r="102" spans="1:34" ht="14">
      <c r="A102" s="1">
        <f t="shared" ca="1" si="0"/>
        <v>0.28954219410698057</v>
      </c>
      <c r="B102" s="1">
        <f t="shared" ca="1" si="1"/>
        <v>275</v>
      </c>
      <c r="C102" s="1" t="str">
        <f t="shared" ca="1" si="2"/>
        <v>P275</v>
      </c>
      <c r="F102" s="1">
        <f t="shared" ca="1" si="3"/>
        <v>0.16198899206304285</v>
      </c>
      <c r="G102" s="1">
        <f t="shared" ca="1" si="4"/>
        <v>553</v>
      </c>
      <c r="H102" s="1" t="str">
        <f t="shared" ca="1" si="5"/>
        <v>P553</v>
      </c>
      <c r="I102" s="1">
        <v>4000</v>
      </c>
      <c r="K102" s="1">
        <f t="shared" ca="1" si="6"/>
        <v>0.21697255047569985</v>
      </c>
      <c r="L102" s="1">
        <f t="shared" ca="1" si="7"/>
        <v>562</v>
      </c>
      <c r="M102" s="1" t="str">
        <f t="shared" ca="1" si="8"/>
        <v>P562</v>
      </c>
      <c r="N102" s="1" t="s">
        <v>33</v>
      </c>
      <c r="P102" s="1">
        <f t="shared" ca="1" si="9"/>
        <v>0.33286563458531027</v>
      </c>
      <c r="Q102" s="1">
        <f t="shared" ca="1" si="10"/>
        <v>465</v>
      </c>
      <c r="R102" s="1" t="str">
        <f t="shared" ca="1" si="11"/>
        <v>P465</v>
      </c>
      <c r="S102" s="1">
        <v>50</v>
      </c>
      <c r="U102" s="1">
        <f t="shared" ca="1" si="12"/>
        <v>0.19501438608024058</v>
      </c>
      <c r="V102" s="1">
        <f t="shared" ca="1" si="13"/>
        <v>568</v>
      </c>
      <c r="W102" s="1" t="str">
        <f t="shared" ca="1" si="14"/>
        <v>P568</v>
      </c>
      <c r="X102" s="1">
        <v>20</v>
      </c>
      <c r="Z102" s="1">
        <f t="shared" ca="1" si="15"/>
        <v>0.69465277067871878</v>
      </c>
      <c r="AA102" s="1">
        <f t="shared" ca="1" si="16"/>
        <v>182</v>
      </c>
      <c r="AB102" s="1" t="str">
        <f t="shared" ca="1" si="17"/>
        <v>P182</v>
      </c>
      <c r="AC102" s="1">
        <v>10</v>
      </c>
      <c r="AE102" s="1">
        <f t="shared" ca="1" si="18"/>
        <v>0.72423819848608517</v>
      </c>
      <c r="AF102" s="1">
        <f t="shared" ca="1" si="19"/>
        <v>200</v>
      </c>
      <c r="AG102" s="1" t="str">
        <f t="shared" ca="1" si="20"/>
        <v>P200</v>
      </c>
      <c r="AH102" s="1">
        <v>50</v>
      </c>
    </row>
    <row r="103" spans="1:34" ht="14">
      <c r="A103" s="1">
        <f t="shared" ca="1" si="0"/>
        <v>0.29012297257428588</v>
      </c>
      <c r="B103" s="1">
        <f t="shared" ca="1" si="1"/>
        <v>274</v>
      </c>
      <c r="C103" s="1" t="str">
        <f t="shared" ca="1" si="2"/>
        <v>P274</v>
      </c>
      <c r="F103" s="1">
        <f t="shared" ca="1" si="3"/>
        <v>0.29506730762383504</v>
      </c>
      <c r="G103" s="1">
        <f t="shared" ca="1" si="4"/>
        <v>462</v>
      </c>
      <c r="H103" s="1" t="str">
        <f t="shared" ca="1" si="5"/>
        <v>P462</v>
      </c>
      <c r="I103" s="1">
        <v>4000</v>
      </c>
      <c r="K103" s="1">
        <f t="shared" ca="1" si="6"/>
        <v>0.56261191053434079</v>
      </c>
      <c r="L103" s="1">
        <f t="shared" ca="1" si="7"/>
        <v>322</v>
      </c>
      <c r="M103" s="1" t="str">
        <f t="shared" ca="1" si="8"/>
        <v>P322</v>
      </c>
      <c r="N103" s="1" t="s">
        <v>33</v>
      </c>
      <c r="P103" s="1">
        <f t="shared" ca="1" si="9"/>
        <v>0.10352162537605958</v>
      </c>
      <c r="Q103" s="1">
        <f t="shared" ca="1" si="10"/>
        <v>633</v>
      </c>
      <c r="R103" s="1" t="str">
        <f t="shared" ca="1" si="11"/>
        <v>P633</v>
      </c>
      <c r="S103" s="1">
        <v>50</v>
      </c>
      <c r="U103" s="1">
        <f t="shared" ca="1" si="12"/>
        <v>0.81986037241367782</v>
      </c>
      <c r="V103" s="1">
        <f t="shared" ca="1" si="13"/>
        <v>126</v>
      </c>
      <c r="W103" s="1" t="str">
        <f t="shared" ca="1" si="14"/>
        <v>P126</v>
      </c>
      <c r="X103" s="1">
        <v>20</v>
      </c>
      <c r="Z103" s="1">
        <f t="shared" ca="1" si="15"/>
        <v>0.82256557244742567</v>
      </c>
      <c r="AA103" s="1">
        <f t="shared" ca="1" si="16"/>
        <v>97</v>
      </c>
      <c r="AB103" s="1" t="str">
        <f t="shared" ca="1" si="17"/>
        <v>P097</v>
      </c>
      <c r="AC103" s="1">
        <v>10</v>
      </c>
      <c r="AE103" s="1">
        <f t="shared" ca="1" si="18"/>
        <v>0.5483100925730926</v>
      </c>
      <c r="AF103" s="1">
        <f t="shared" ca="1" si="19"/>
        <v>306</v>
      </c>
      <c r="AG103" s="1" t="str">
        <f t="shared" ca="1" si="20"/>
        <v>P306</v>
      </c>
      <c r="AH103" s="1">
        <v>50</v>
      </c>
    </row>
    <row r="104" spans="1:34" ht="14">
      <c r="A104" s="1">
        <f t="shared" ca="1" si="0"/>
        <v>7.7912931931440554E-2</v>
      </c>
      <c r="B104" s="1">
        <f t="shared" ca="1" si="1"/>
        <v>366</v>
      </c>
      <c r="C104" s="1" t="str">
        <f t="shared" ca="1" si="2"/>
        <v>P366</v>
      </c>
      <c r="F104" s="1">
        <f t="shared" ca="1" si="3"/>
        <v>9.0729243387761227E-2</v>
      </c>
      <c r="G104" s="1">
        <f t="shared" ca="1" si="4"/>
        <v>617</v>
      </c>
      <c r="H104" s="1" t="str">
        <f t="shared" ca="1" si="5"/>
        <v>P617</v>
      </c>
      <c r="I104" s="1">
        <v>4000</v>
      </c>
      <c r="K104" s="1">
        <f t="shared" ca="1" si="6"/>
        <v>0.63501173969773883</v>
      </c>
      <c r="L104" s="1">
        <f t="shared" ca="1" si="7"/>
        <v>268</v>
      </c>
      <c r="M104" s="1" t="str">
        <f t="shared" ca="1" si="8"/>
        <v>P268</v>
      </c>
      <c r="N104" s="1" t="s">
        <v>33</v>
      </c>
      <c r="P104" s="1">
        <f t="shared" ca="1" si="9"/>
        <v>0.20526561546580835</v>
      </c>
      <c r="Q104" s="1">
        <f t="shared" ca="1" si="10"/>
        <v>547</v>
      </c>
      <c r="R104" s="1" t="str">
        <f t="shared" ca="1" si="11"/>
        <v>P547</v>
      </c>
      <c r="S104" s="1">
        <v>50</v>
      </c>
      <c r="U104" s="1">
        <f t="shared" ca="1" si="12"/>
        <v>0.69222234163291796</v>
      </c>
      <c r="V104" s="1">
        <f t="shared" ca="1" si="13"/>
        <v>232</v>
      </c>
      <c r="W104" s="1" t="str">
        <f t="shared" ca="1" si="14"/>
        <v>P232</v>
      </c>
      <c r="X104" s="1">
        <v>20</v>
      </c>
      <c r="Z104" s="1">
        <f t="shared" ca="1" si="15"/>
        <v>0.62497649248819631</v>
      </c>
      <c r="AA104" s="1">
        <f t="shared" ca="1" si="16"/>
        <v>228</v>
      </c>
      <c r="AB104" s="1" t="str">
        <f t="shared" ca="1" si="17"/>
        <v>P228</v>
      </c>
      <c r="AC104" s="1">
        <v>10</v>
      </c>
      <c r="AE104" s="1">
        <f t="shared" ca="1" si="18"/>
        <v>0.10044195687402346</v>
      </c>
      <c r="AF104" s="1">
        <f t="shared" ca="1" si="19"/>
        <v>639</v>
      </c>
      <c r="AG104" s="1" t="str">
        <f t="shared" ca="1" si="20"/>
        <v>P639</v>
      </c>
      <c r="AH104" s="1">
        <v>50</v>
      </c>
    </row>
    <row r="105" spans="1:34" ht="14">
      <c r="A105" s="1">
        <f t="shared" ca="1" si="0"/>
        <v>0.63797004067047647</v>
      </c>
      <c r="B105" s="1">
        <f t="shared" ca="1" si="1"/>
        <v>143</v>
      </c>
      <c r="C105" s="1" t="str">
        <f t="shared" ca="1" si="2"/>
        <v>P143</v>
      </c>
      <c r="F105" s="1">
        <f t="shared" ca="1" si="3"/>
        <v>0.9437808925098391</v>
      </c>
      <c r="G105" s="1">
        <f t="shared" ca="1" si="4"/>
        <v>48</v>
      </c>
      <c r="H105" s="1" t="str">
        <f t="shared" ca="1" si="5"/>
        <v>P048</v>
      </c>
      <c r="I105" s="1">
        <v>4000</v>
      </c>
      <c r="K105" s="1">
        <f t="shared" ca="1" si="6"/>
        <v>0.16268814148699384</v>
      </c>
      <c r="L105" s="1">
        <f t="shared" ca="1" si="7"/>
        <v>598</v>
      </c>
      <c r="M105" s="1" t="str">
        <f t="shared" ca="1" si="8"/>
        <v>P598</v>
      </c>
      <c r="N105" s="1" t="s">
        <v>33</v>
      </c>
      <c r="P105" s="1">
        <f t="shared" ca="1" si="9"/>
        <v>0.92104506684867304</v>
      </c>
      <c r="Q105" s="1">
        <f t="shared" ca="1" si="10"/>
        <v>65</v>
      </c>
      <c r="R105" s="1" t="str">
        <f t="shared" ca="1" si="11"/>
        <v>P065</v>
      </c>
      <c r="S105" s="1">
        <v>50</v>
      </c>
      <c r="U105" s="1">
        <f t="shared" ca="1" si="12"/>
        <v>0.52431256346770472</v>
      </c>
      <c r="V105" s="1">
        <f t="shared" ca="1" si="13"/>
        <v>359</v>
      </c>
      <c r="W105" s="1" t="str">
        <f t="shared" ca="1" si="14"/>
        <v>P359</v>
      </c>
      <c r="X105" s="1">
        <v>20</v>
      </c>
      <c r="Z105" s="1">
        <f t="shared" ca="1" si="15"/>
        <v>0.2938046920925611</v>
      </c>
      <c r="AA105" s="1">
        <f t="shared" ca="1" si="16"/>
        <v>454</v>
      </c>
      <c r="AB105" s="1" t="str">
        <f t="shared" ca="1" si="17"/>
        <v>P454</v>
      </c>
      <c r="AC105" s="1">
        <v>10</v>
      </c>
      <c r="AE105" s="1">
        <f t="shared" ca="1" si="18"/>
        <v>0.26306921545723672</v>
      </c>
      <c r="AF105" s="1">
        <f t="shared" ca="1" si="19"/>
        <v>528</v>
      </c>
      <c r="AG105" s="1" t="str">
        <f t="shared" ca="1" si="20"/>
        <v>P528</v>
      </c>
      <c r="AH105" s="1">
        <v>50</v>
      </c>
    </row>
    <row r="106" spans="1:34" ht="14">
      <c r="A106" s="1">
        <f t="shared" ca="1" si="0"/>
        <v>0.64046814171071687</v>
      </c>
      <c r="B106" s="1">
        <f t="shared" ca="1" si="1"/>
        <v>142</v>
      </c>
      <c r="C106" s="1" t="str">
        <f t="shared" ca="1" si="2"/>
        <v>P142</v>
      </c>
      <c r="F106" s="1">
        <f t="shared" ca="1" si="3"/>
        <v>0.2882122575777335</v>
      </c>
      <c r="G106" s="1">
        <f t="shared" ca="1" si="4"/>
        <v>469</v>
      </c>
      <c r="H106" s="1" t="str">
        <f t="shared" ca="1" si="5"/>
        <v>P469</v>
      </c>
      <c r="I106" s="1">
        <v>4000</v>
      </c>
      <c r="K106" s="1">
        <f t="shared" ca="1" si="6"/>
        <v>0.92480841484893228</v>
      </c>
      <c r="L106" s="1">
        <f t="shared" ca="1" si="7"/>
        <v>60</v>
      </c>
      <c r="M106" s="1" t="str">
        <f t="shared" ca="1" si="8"/>
        <v>P060</v>
      </c>
      <c r="N106" s="1" t="s">
        <v>33</v>
      </c>
      <c r="P106" s="1">
        <f t="shared" ca="1" si="9"/>
        <v>0.69268657804514688</v>
      </c>
      <c r="Q106" s="1">
        <f t="shared" ca="1" si="10"/>
        <v>230</v>
      </c>
      <c r="R106" s="1" t="str">
        <f t="shared" ca="1" si="11"/>
        <v>P230</v>
      </c>
      <c r="S106" s="1">
        <v>50</v>
      </c>
      <c r="U106" s="1">
        <f t="shared" ca="1" si="12"/>
        <v>0.62947844273306508</v>
      </c>
      <c r="V106" s="1">
        <f t="shared" ca="1" si="13"/>
        <v>284</v>
      </c>
      <c r="W106" s="1" t="str">
        <f t="shared" ca="1" si="14"/>
        <v>P284</v>
      </c>
      <c r="X106" s="1">
        <v>20</v>
      </c>
      <c r="Z106" s="1">
        <f t="shared" ca="1" si="15"/>
        <v>0.70432045240926477</v>
      </c>
      <c r="AA106" s="1">
        <f t="shared" ca="1" si="16"/>
        <v>168</v>
      </c>
      <c r="AB106" s="1" t="str">
        <f t="shared" ca="1" si="17"/>
        <v>P168</v>
      </c>
      <c r="AC106" s="1">
        <v>10</v>
      </c>
      <c r="AE106" s="1">
        <f t="shared" ca="1" si="18"/>
        <v>0.37014856775708571</v>
      </c>
      <c r="AF106" s="1">
        <f t="shared" ca="1" si="19"/>
        <v>449</v>
      </c>
      <c r="AG106" s="1" t="str">
        <f t="shared" ca="1" si="20"/>
        <v>P449</v>
      </c>
      <c r="AH106" s="1">
        <v>50</v>
      </c>
    </row>
    <row r="107" spans="1:34" ht="14">
      <c r="A107" s="1">
        <f t="shared" ca="1" si="0"/>
        <v>4.3237428210097462E-2</v>
      </c>
      <c r="B107" s="1">
        <f t="shared" ca="1" si="1"/>
        <v>383</v>
      </c>
      <c r="C107" s="1" t="str">
        <f t="shared" ca="1" si="2"/>
        <v>P383</v>
      </c>
      <c r="F107" s="1">
        <f t="shared" ca="1" si="3"/>
        <v>0.63879783649370869</v>
      </c>
      <c r="G107" s="1">
        <f t="shared" ca="1" si="4"/>
        <v>238</v>
      </c>
      <c r="H107" s="1" t="str">
        <f t="shared" ca="1" si="5"/>
        <v>P238</v>
      </c>
      <c r="I107" s="1">
        <v>4000</v>
      </c>
      <c r="K107" s="1">
        <f t="shared" ca="1" si="6"/>
        <v>0.54648048872506294</v>
      </c>
      <c r="L107" s="1">
        <f t="shared" ca="1" si="7"/>
        <v>336</v>
      </c>
      <c r="M107" s="1" t="str">
        <f t="shared" ca="1" si="8"/>
        <v>P336</v>
      </c>
      <c r="N107" s="1" t="s">
        <v>33</v>
      </c>
      <c r="P107" s="1">
        <f t="shared" ca="1" si="9"/>
        <v>0.78303024594702242</v>
      </c>
      <c r="Q107" s="1">
        <f t="shared" ca="1" si="10"/>
        <v>170</v>
      </c>
      <c r="R107" s="1" t="str">
        <f t="shared" ca="1" si="11"/>
        <v>P170</v>
      </c>
      <c r="S107" s="1">
        <v>50</v>
      </c>
      <c r="U107" s="1">
        <f t="shared" ca="1" si="12"/>
        <v>0.94937870001566016</v>
      </c>
      <c r="V107" s="1">
        <f t="shared" ca="1" si="13"/>
        <v>39</v>
      </c>
      <c r="W107" s="1" t="str">
        <f t="shared" ca="1" si="14"/>
        <v>P039</v>
      </c>
      <c r="X107" s="1">
        <v>20</v>
      </c>
      <c r="Z107" s="1">
        <f t="shared" ca="1" si="15"/>
        <v>0.41668301399472341</v>
      </c>
      <c r="AA107" s="1">
        <f t="shared" ca="1" si="16"/>
        <v>353</v>
      </c>
      <c r="AB107" s="1" t="str">
        <f t="shared" ca="1" si="17"/>
        <v>P353</v>
      </c>
      <c r="AC107" s="1">
        <v>10</v>
      </c>
      <c r="AE107" s="1">
        <f t="shared" ca="1" si="18"/>
        <v>0.74682122993933175</v>
      </c>
      <c r="AF107" s="1">
        <f t="shared" ca="1" si="19"/>
        <v>180</v>
      </c>
      <c r="AG107" s="1" t="str">
        <f t="shared" ca="1" si="20"/>
        <v>P180</v>
      </c>
      <c r="AH107" s="1">
        <v>50</v>
      </c>
    </row>
    <row r="108" spans="1:34" ht="14">
      <c r="A108" s="1">
        <f t="shared" ca="1" si="0"/>
        <v>0.50764651219026702</v>
      </c>
      <c r="B108" s="1">
        <f t="shared" ca="1" si="1"/>
        <v>198</v>
      </c>
      <c r="C108" s="1" t="str">
        <f t="shared" ca="1" si="2"/>
        <v>P198</v>
      </c>
      <c r="F108" s="1">
        <f t="shared" ca="1" si="3"/>
        <v>0.88793597000177571</v>
      </c>
      <c r="G108" s="1">
        <f t="shared" ca="1" si="4"/>
        <v>82</v>
      </c>
      <c r="H108" s="1" t="str">
        <f t="shared" ca="1" si="5"/>
        <v>P082</v>
      </c>
      <c r="I108" s="1">
        <v>4000</v>
      </c>
      <c r="K108" s="1">
        <f t="shared" ca="1" si="6"/>
        <v>0.7225988139092091</v>
      </c>
      <c r="L108" s="1">
        <f t="shared" ca="1" si="7"/>
        <v>206</v>
      </c>
      <c r="M108" s="1" t="str">
        <f t="shared" ca="1" si="8"/>
        <v>P206</v>
      </c>
      <c r="N108" s="1" t="s">
        <v>33</v>
      </c>
      <c r="P108" s="1">
        <f t="shared" ca="1" si="9"/>
        <v>4.5476695619737106E-2</v>
      </c>
      <c r="Q108" s="1">
        <f t="shared" ca="1" si="10"/>
        <v>677</v>
      </c>
      <c r="R108" s="1" t="str">
        <f t="shared" ca="1" si="11"/>
        <v>P677</v>
      </c>
      <c r="S108" s="1">
        <v>50</v>
      </c>
      <c r="U108" s="1">
        <f t="shared" ca="1" si="12"/>
        <v>0.7178256181894932</v>
      </c>
      <c r="V108" s="1">
        <f t="shared" ca="1" si="13"/>
        <v>207</v>
      </c>
      <c r="W108" s="1" t="str">
        <f t="shared" ca="1" si="14"/>
        <v>P207</v>
      </c>
      <c r="X108" s="1">
        <v>20</v>
      </c>
      <c r="Z108" s="1">
        <f t="shared" ca="1" si="15"/>
        <v>6.9500469429147671E-2</v>
      </c>
      <c r="AA108" s="1">
        <f t="shared" ca="1" si="16"/>
        <v>642</v>
      </c>
      <c r="AB108" s="1" t="str">
        <f t="shared" ca="1" si="17"/>
        <v>P642</v>
      </c>
      <c r="AC108" s="1">
        <v>10</v>
      </c>
      <c r="AE108" s="1">
        <f t="shared" ca="1" si="18"/>
        <v>0.82818068758916175</v>
      </c>
      <c r="AF108" s="1">
        <f t="shared" ca="1" si="19"/>
        <v>105</v>
      </c>
      <c r="AG108" s="1" t="str">
        <f t="shared" ca="1" si="20"/>
        <v>P105</v>
      </c>
      <c r="AH108" s="1">
        <v>50</v>
      </c>
    </row>
    <row r="109" spans="1:34" ht="14">
      <c r="A109" s="1">
        <f t="shared" ca="1" si="0"/>
        <v>0.26743857234984358</v>
      </c>
      <c r="B109" s="1">
        <f t="shared" ca="1" si="1"/>
        <v>289</v>
      </c>
      <c r="C109" s="1" t="str">
        <f t="shared" ca="1" si="2"/>
        <v>P289</v>
      </c>
      <c r="F109" s="1">
        <f t="shared" ca="1" si="3"/>
        <v>0.50504050388740318</v>
      </c>
      <c r="G109" s="1">
        <f t="shared" ca="1" si="4"/>
        <v>324</v>
      </c>
      <c r="H109" s="1" t="str">
        <f t="shared" ca="1" si="5"/>
        <v>P324</v>
      </c>
      <c r="I109" s="1">
        <v>4000</v>
      </c>
      <c r="K109" s="1">
        <f t="shared" ca="1" si="6"/>
        <v>0.78634431035193031</v>
      </c>
      <c r="L109" s="1">
        <f t="shared" ca="1" si="7"/>
        <v>168</v>
      </c>
      <c r="M109" s="1" t="str">
        <f t="shared" ca="1" si="8"/>
        <v>P168</v>
      </c>
      <c r="N109" s="1" t="s">
        <v>33</v>
      </c>
      <c r="P109" s="1">
        <f t="shared" ca="1" si="9"/>
        <v>0.17280215056914028</v>
      </c>
      <c r="Q109" s="1">
        <f t="shared" ca="1" si="10"/>
        <v>569</v>
      </c>
      <c r="R109" s="1" t="str">
        <f t="shared" ca="1" si="11"/>
        <v>P569</v>
      </c>
      <c r="S109" s="1">
        <v>50</v>
      </c>
      <c r="U109" s="1">
        <f t="shared" ca="1" si="12"/>
        <v>0.60068598432144338</v>
      </c>
      <c r="V109" s="1">
        <f t="shared" ca="1" si="13"/>
        <v>304</v>
      </c>
      <c r="W109" s="1" t="str">
        <f t="shared" ca="1" si="14"/>
        <v>P304</v>
      </c>
      <c r="X109" s="1">
        <v>20</v>
      </c>
      <c r="Z109" s="1">
        <f t="shared" ca="1" si="15"/>
        <v>0.19411479925832531</v>
      </c>
      <c r="AA109" s="1">
        <f t="shared" ca="1" si="16"/>
        <v>522</v>
      </c>
      <c r="AB109" s="1" t="str">
        <f t="shared" ca="1" si="17"/>
        <v>P522</v>
      </c>
      <c r="AC109" s="1">
        <v>10</v>
      </c>
      <c r="AE109" s="1">
        <f t="shared" ca="1" si="18"/>
        <v>0.78578602311337897</v>
      </c>
      <c r="AF109" s="1">
        <f t="shared" ca="1" si="19"/>
        <v>139</v>
      </c>
      <c r="AG109" s="1" t="str">
        <f t="shared" ca="1" si="20"/>
        <v>P139</v>
      </c>
      <c r="AH109" s="1">
        <v>50</v>
      </c>
    </row>
    <row r="110" spans="1:34" ht="14">
      <c r="A110" s="1">
        <f t="shared" ca="1" si="0"/>
        <v>0.12210637123254475</v>
      </c>
      <c r="B110" s="1">
        <f t="shared" ca="1" si="1"/>
        <v>346</v>
      </c>
      <c r="C110" s="1" t="str">
        <f t="shared" ca="1" si="2"/>
        <v>P346</v>
      </c>
      <c r="F110" s="1">
        <f t="shared" ca="1" si="3"/>
        <v>8.7611379922054144E-2</v>
      </c>
      <c r="G110" s="1">
        <f t="shared" ca="1" si="4"/>
        <v>618</v>
      </c>
      <c r="H110" s="1" t="str">
        <f t="shared" ca="1" si="5"/>
        <v>P618</v>
      </c>
      <c r="I110" s="1">
        <v>4000</v>
      </c>
      <c r="K110" s="1">
        <f t="shared" ca="1" si="6"/>
        <v>0.23360531758199887</v>
      </c>
      <c r="L110" s="1">
        <f t="shared" ca="1" si="7"/>
        <v>552</v>
      </c>
      <c r="M110" s="1" t="str">
        <f t="shared" ca="1" si="8"/>
        <v>P552</v>
      </c>
      <c r="N110" s="1" t="s">
        <v>33</v>
      </c>
      <c r="P110" s="1">
        <f t="shared" ca="1" si="9"/>
        <v>0.8054725842556556</v>
      </c>
      <c r="Q110" s="1">
        <f t="shared" ca="1" si="10"/>
        <v>153</v>
      </c>
      <c r="R110" s="1" t="str">
        <f t="shared" ca="1" si="11"/>
        <v>P153</v>
      </c>
      <c r="S110" s="1">
        <v>50</v>
      </c>
      <c r="U110" s="1">
        <f t="shared" ca="1" si="12"/>
        <v>0.32199964766507883</v>
      </c>
      <c r="V110" s="1">
        <f t="shared" ca="1" si="13"/>
        <v>490</v>
      </c>
      <c r="W110" s="1" t="str">
        <f t="shared" ca="1" si="14"/>
        <v>P490</v>
      </c>
      <c r="X110" s="1">
        <v>20</v>
      </c>
      <c r="Z110" s="1">
        <f t="shared" ca="1" si="15"/>
        <v>0.64469577726589766</v>
      </c>
      <c r="AA110" s="1">
        <f t="shared" ca="1" si="16"/>
        <v>211</v>
      </c>
      <c r="AB110" s="1" t="str">
        <f t="shared" ca="1" si="17"/>
        <v>P211</v>
      </c>
      <c r="AC110" s="1">
        <v>10</v>
      </c>
      <c r="AE110" s="1">
        <f t="shared" ca="1" si="18"/>
        <v>0.61499719088781524</v>
      </c>
      <c r="AF110" s="1">
        <f t="shared" ca="1" si="19"/>
        <v>271</v>
      </c>
      <c r="AG110" s="1" t="str">
        <f t="shared" ca="1" si="20"/>
        <v>P271</v>
      </c>
      <c r="AH110" s="1">
        <v>50</v>
      </c>
    </row>
    <row r="111" spans="1:34" ht="14">
      <c r="A111" s="1">
        <f t="shared" ca="1" si="0"/>
        <v>0.22921541267062595</v>
      </c>
      <c r="B111" s="1">
        <f t="shared" ca="1" si="1"/>
        <v>303</v>
      </c>
      <c r="C111" s="1" t="str">
        <f t="shared" ca="1" si="2"/>
        <v>P303</v>
      </c>
      <c r="F111" s="1">
        <f t="shared" ca="1" si="3"/>
        <v>0.21529149317052754</v>
      </c>
      <c r="G111" s="1">
        <f t="shared" ca="1" si="4"/>
        <v>528</v>
      </c>
      <c r="H111" s="1" t="str">
        <f t="shared" ca="1" si="5"/>
        <v>P528</v>
      </c>
      <c r="I111" s="1">
        <v>4000</v>
      </c>
      <c r="K111" s="1">
        <f t="shared" ca="1" si="6"/>
        <v>8.0265926948599797E-2</v>
      </c>
      <c r="L111" s="1">
        <f t="shared" ca="1" si="7"/>
        <v>650</v>
      </c>
      <c r="M111" s="1" t="str">
        <f t="shared" ca="1" si="8"/>
        <v>P650</v>
      </c>
      <c r="N111" s="1" t="s">
        <v>33</v>
      </c>
      <c r="P111" s="1">
        <f t="shared" ca="1" si="9"/>
        <v>0.79054756859425845</v>
      </c>
      <c r="Q111" s="1">
        <f t="shared" ca="1" si="10"/>
        <v>166</v>
      </c>
      <c r="R111" s="1" t="str">
        <f t="shared" ca="1" si="11"/>
        <v>P166</v>
      </c>
      <c r="S111" s="1">
        <v>50</v>
      </c>
      <c r="U111" s="1">
        <f t="shared" ca="1" si="12"/>
        <v>0.43642296627558974</v>
      </c>
      <c r="V111" s="1">
        <f t="shared" ca="1" si="13"/>
        <v>422</v>
      </c>
      <c r="W111" s="1" t="str">
        <f t="shared" ca="1" si="14"/>
        <v>P422</v>
      </c>
      <c r="X111" s="1">
        <v>20</v>
      </c>
      <c r="Z111" s="1">
        <f t="shared" ca="1" si="15"/>
        <v>0.90576286642566806</v>
      </c>
      <c r="AA111" s="1">
        <f t="shared" ca="1" si="16"/>
        <v>54</v>
      </c>
      <c r="AB111" s="1" t="str">
        <f t="shared" ca="1" si="17"/>
        <v>P054</v>
      </c>
      <c r="AC111" s="1">
        <v>10</v>
      </c>
      <c r="AE111" s="1">
        <f t="shared" ca="1" si="18"/>
        <v>1.4008767647494924E-2</v>
      </c>
      <c r="AF111" s="1">
        <f t="shared" ca="1" si="19"/>
        <v>697</v>
      </c>
      <c r="AG111" s="1" t="str">
        <f t="shared" ca="1" si="20"/>
        <v>P697</v>
      </c>
      <c r="AH111" s="1">
        <v>50</v>
      </c>
    </row>
    <row r="112" spans="1:34" ht="14">
      <c r="A112" s="1">
        <f t="shared" ca="1" si="0"/>
        <v>2.0798367681769125E-3</v>
      </c>
      <c r="B112" s="1">
        <f t="shared" ca="1" si="1"/>
        <v>410</v>
      </c>
      <c r="C112" s="1" t="str">
        <f t="shared" ca="1" si="2"/>
        <v>P410</v>
      </c>
      <c r="F112" s="1">
        <f t="shared" ca="1" si="3"/>
        <v>0.97288976895951729</v>
      </c>
      <c r="G112" s="1">
        <f t="shared" ca="1" si="4"/>
        <v>18</v>
      </c>
      <c r="H112" s="1" t="str">
        <f t="shared" ca="1" si="5"/>
        <v>P018</v>
      </c>
      <c r="I112" s="1">
        <v>4000</v>
      </c>
      <c r="K112" s="1">
        <f t="shared" ca="1" si="6"/>
        <v>0.31911410849333133</v>
      </c>
      <c r="L112" s="1">
        <f t="shared" ca="1" si="7"/>
        <v>492</v>
      </c>
      <c r="M112" s="1" t="str">
        <f t="shared" ca="1" si="8"/>
        <v>P492</v>
      </c>
      <c r="N112" s="1" t="s">
        <v>33</v>
      </c>
      <c r="P112" s="1">
        <f t="shared" ca="1" si="9"/>
        <v>0.314461254552165</v>
      </c>
      <c r="Q112" s="1">
        <f t="shared" ca="1" si="10"/>
        <v>478</v>
      </c>
      <c r="R112" s="1" t="str">
        <f t="shared" ca="1" si="11"/>
        <v>P478</v>
      </c>
      <c r="S112" s="1">
        <v>50</v>
      </c>
      <c r="U112" s="1">
        <f t="shared" ca="1" si="12"/>
        <v>0.35544985592514711</v>
      </c>
      <c r="V112" s="1">
        <f t="shared" ca="1" si="13"/>
        <v>469</v>
      </c>
      <c r="W112" s="1" t="str">
        <f t="shared" ca="1" si="14"/>
        <v>P469</v>
      </c>
      <c r="X112" s="1">
        <v>20</v>
      </c>
      <c r="Z112" s="1">
        <f t="shared" ca="1" si="15"/>
        <v>0.17035048287784904</v>
      </c>
      <c r="AA112" s="1">
        <f t="shared" ca="1" si="16"/>
        <v>551</v>
      </c>
      <c r="AB112" s="1" t="str">
        <f t="shared" ca="1" si="17"/>
        <v>P551</v>
      </c>
      <c r="AC112" s="1">
        <v>10</v>
      </c>
      <c r="AE112" s="1">
        <f t="shared" ca="1" si="18"/>
        <v>0.35171744139309902</v>
      </c>
      <c r="AF112" s="1">
        <f t="shared" ca="1" si="19"/>
        <v>464</v>
      </c>
      <c r="AG112" s="1" t="str">
        <f t="shared" ca="1" si="20"/>
        <v>P464</v>
      </c>
      <c r="AH112" s="1">
        <v>50</v>
      </c>
    </row>
    <row r="113" spans="1:34" ht="14">
      <c r="A113" s="1">
        <f t="shared" ca="1" si="0"/>
        <v>0.98294711750782549</v>
      </c>
      <c r="B113" s="1">
        <f t="shared" ca="1" si="1"/>
        <v>4</v>
      </c>
      <c r="C113" s="1" t="str">
        <f t="shared" ca="1" si="2"/>
        <v>P004</v>
      </c>
      <c r="F113" s="1">
        <f t="shared" ca="1" si="3"/>
        <v>2.7376724074931302E-2</v>
      </c>
      <c r="G113" s="1">
        <f t="shared" ca="1" si="4"/>
        <v>677</v>
      </c>
      <c r="H113" s="1" t="str">
        <f t="shared" ca="1" si="5"/>
        <v>P677</v>
      </c>
      <c r="I113" s="1">
        <v>4000</v>
      </c>
      <c r="K113" s="1">
        <f t="shared" ca="1" si="6"/>
        <v>0.97590408029014453</v>
      </c>
      <c r="L113" s="1">
        <f t="shared" ca="1" si="7"/>
        <v>29</v>
      </c>
      <c r="M113" s="1" t="str">
        <f t="shared" ca="1" si="8"/>
        <v>P029</v>
      </c>
      <c r="N113" s="1" t="s">
        <v>33</v>
      </c>
      <c r="P113" s="1">
        <f t="shared" ca="1" si="9"/>
        <v>0.52523349099998429</v>
      </c>
      <c r="Q113" s="1">
        <f t="shared" ca="1" si="10"/>
        <v>351</v>
      </c>
      <c r="R113" s="1" t="str">
        <f t="shared" ca="1" si="11"/>
        <v>P351</v>
      </c>
      <c r="S113" s="1">
        <v>50</v>
      </c>
      <c r="U113" s="1">
        <f t="shared" ca="1" si="12"/>
        <v>0.42345031793286592</v>
      </c>
      <c r="V113" s="1">
        <f t="shared" ca="1" si="13"/>
        <v>431</v>
      </c>
      <c r="W113" s="1" t="str">
        <f t="shared" ca="1" si="14"/>
        <v>P431</v>
      </c>
      <c r="X113" s="1">
        <v>20</v>
      </c>
      <c r="Z113" s="1">
        <f t="shared" ca="1" si="15"/>
        <v>0.28936279581224733</v>
      </c>
      <c r="AA113" s="1">
        <f t="shared" ca="1" si="16"/>
        <v>457</v>
      </c>
      <c r="AB113" s="1" t="str">
        <f t="shared" ca="1" si="17"/>
        <v>P457</v>
      </c>
      <c r="AC113" s="1">
        <v>10</v>
      </c>
      <c r="AE113" s="1">
        <f t="shared" ca="1" si="18"/>
        <v>7.3258106450544425E-3</v>
      </c>
      <c r="AF113" s="1">
        <f t="shared" ca="1" si="19"/>
        <v>699</v>
      </c>
      <c r="AG113" s="1" t="str">
        <f t="shared" ca="1" si="20"/>
        <v>P699</v>
      </c>
      <c r="AH113" s="1">
        <v>50</v>
      </c>
    </row>
    <row r="114" spans="1:34" ht="14">
      <c r="A114" s="1">
        <f t="shared" ca="1" si="0"/>
        <v>3.161235394368711E-2</v>
      </c>
      <c r="B114" s="1">
        <f t="shared" ca="1" si="1"/>
        <v>388</v>
      </c>
      <c r="C114" s="1" t="str">
        <f t="shared" ca="1" si="2"/>
        <v>P388</v>
      </c>
      <c r="F114" s="1">
        <f t="shared" ca="1" si="3"/>
        <v>0.29176098901857217</v>
      </c>
      <c r="G114" s="1">
        <f t="shared" ca="1" si="4"/>
        <v>464</v>
      </c>
      <c r="H114" s="1" t="str">
        <f t="shared" ca="1" si="5"/>
        <v>P464</v>
      </c>
      <c r="I114" s="1">
        <v>4000</v>
      </c>
      <c r="K114" s="1">
        <f t="shared" ca="1" si="6"/>
        <v>0.70908143864847517</v>
      </c>
      <c r="L114" s="1">
        <f t="shared" ca="1" si="7"/>
        <v>214</v>
      </c>
      <c r="M114" s="1" t="str">
        <f t="shared" ca="1" si="8"/>
        <v>P214</v>
      </c>
      <c r="N114" s="1" t="s">
        <v>33</v>
      </c>
      <c r="P114" s="1">
        <f t="shared" ca="1" si="9"/>
        <v>0.6854069647286184</v>
      </c>
      <c r="Q114" s="1">
        <f t="shared" ca="1" si="10"/>
        <v>236</v>
      </c>
      <c r="R114" s="1" t="str">
        <f t="shared" ca="1" si="11"/>
        <v>P236</v>
      </c>
      <c r="S114" s="1">
        <v>50</v>
      </c>
      <c r="U114" s="1">
        <f t="shared" ca="1" si="12"/>
        <v>0.71550327254806811</v>
      </c>
      <c r="V114" s="1">
        <f t="shared" ca="1" si="13"/>
        <v>210</v>
      </c>
      <c r="W114" s="1" t="str">
        <f t="shared" ca="1" si="14"/>
        <v>P210</v>
      </c>
      <c r="X114" s="1">
        <v>20</v>
      </c>
      <c r="Z114" s="1">
        <f t="shared" ca="1" si="15"/>
        <v>0.78896173262222957</v>
      </c>
      <c r="AA114" s="1">
        <f t="shared" ca="1" si="16"/>
        <v>111</v>
      </c>
      <c r="AB114" s="1" t="str">
        <f t="shared" ca="1" si="17"/>
        <v>P111</v>
      </c>
      <c r="AC114" s="1">
        <v>10</v>
      </c>
      <c r="AE114" s="1">
        <f t="shared" ca="1" si="18"/>
        <v>0.7453915520559975</v>
      </c>
      <c r="AF114" s="1">
        <f t="shared" ca="1" si="19"/>
        <v>185</v>
      </c>
      <c r="AG114" s="1" t="str">
        <f t="shared" ca="1" si="20"/>
        <v>P185</v>
      </c>
      <c r="AH114" s="1">
        <v>50</v>
      </c>
    </row>
    <row r="115" spans="1:34" ht="14">
      <c r="A115" s="1">
        <f t="shared" ca="1" si="0"/>
        <v>0.40634610398507076</v>
      </c>
      <c r="B115" s="1">
        <f t="shared" ca="1" si="1"/>
        <v>233</v>
      </c>
      <c r="C115" s="1" t="str">
        <f t="shared" ca="1" si="2"/>
        <v>P233</v>
      </c>
      <c r="F115" s="1">
        <f t="shared" ca="1" si="3"/>
        <v>0.63407205960290258</v>
      </c>
      <c r="G115" s="1">
        <f t="shared" ca="1" si="4"/>
        <v>242</v>
      </c>
      <c r="H115" s="1" t="str">
        <f t="shared" ca="1" si="5"/>
        <v>P242</v>
      </c>
      <c r="I115" s="1">
        <v>4000</v>
      </c>
      <c r="K115" s="1">
        <f t="shared" ca="1" si="6"/>
        <v>0.17902079829896789</v>
      </c>
      <c r="L115" s="1">
        <f t="shared" ca="1" si="7"/>
        <v>587</v>
      </c>
      <c r="M115" s="1" t="str">
        <f t="shared" ca="1" si="8"/>
        <v>P587</v>
      </c>
      <c r="N115" s="1" t="s">
        <v>33</v>
      </c>
      <c r="P115" s="1">
        <f t="shared" ca="1" si="9"/>
        <v>5.6376664521470166E-2</v>
      </c>
      <c r="Q115" s="1">
        <f t="shared" ca="1" si="10"/>
        <v>669</v>
      </c>
      <c r="R115" s="1" t="str">
        <f t="shared" ca="1" si="11"/>
        <v>P669</v>
      </c>
      <c r="S115" s="1">
        <v>50</v>
      </c>
      <c r="U115" s="1">
        <f t="shared" ca="1" si="12"/>
        <v>0.83303414829230615</v>
      </c>
      <c r="V115" s="1">
        <f t="shared" ca="1" si="13"/>
        <v>117</v>
      </c>
      <c r="W115" s="1" t="str">
        <f t="shared" ca="1" si="14"/>
        <v>P117</v>
      </c>
      <c r="X115" s="1">
        <v>20</v>
      </c>
      <c r="Z115" s="1">
        <f t="shared" ca="1" si="15"/>
        <v>0.33037644471679151</v>
      </c>
      <c r="AA115" s="1">
        <f t="shared" ca="1" si="16"/>
        <v>420</v>
      </c>
      <c r="AB115" s="1" t="str">
        <f t="shared" ca="1" si="17"/>
        <v>P420</v>
      </c>
      <c r="AC115" s="1">
        <v>10</v>
      </c>
      <c r="AE115" s="1">
        <f t="shared" ca="1" si="18"/>
        <v>0.50548448891386988</v>
      </c>
      <c r="AF115" s="1">
        <f t="shared" ca="1" si="19"/>
        <v>340</v>
      </c>
      <c r="AG115" s="1" t="str">
        <f t="shared" ca="1" si="20"/>
        <v>P340</v>
      </c>
      <c r="AH115" s="1">
        <v>50</v>
      </c>
    </row>
    <row r="116" spans="1:34" ht="14">
      <c r="A116" s="1">
        <f t="shared" ca="1" si="0"/>
        <v>0.95400617870491344</v>
      </c>
      <c r="B116" s="1">
        <f t="shared" ca="1" si="1"/>
        <v>24</v>
      </c>
      <c r="C116" s="1" t="str">
        <f t="shared" ca="1" si="2"/>
        <v>P024</v>
      </c>
      <c r="F116" s="1">
        <f t="shared" ca="1" si="3"/>
        <v>0.21961291756861034</v>
      </c>
      <c r="G116" s="1">
        <f t="shared" ca="1" si="4"/>
        <v>520</v>
      </c>
      <c r="H116" s="1" t="str">
        <f t="shared" ca="1" si="5"/>
        <v>P520</v>
      </c>
      <c r="I116" s="1">
        <v>4000</v>
      </c>
      <c r="K116" s="1">
        <f t="shared" ca="1" si="6"/>
        <v>0.582929760378465</v>
      </c>
      <c r="L116" s="1">
        <f t="shared" ca="1" si="7"/>
        <v>308</v>
      </c>
      <c r="M116" s="1" t="str">
        <f t="shared" ca="1" si="8"/>
        <v>P308</v>
      </c>
      <c r="N116" s="1" t="s">
        <v>33</v>
      </c>
      <c r="P116" s="1">
        <f t="shared" ca="1" si="9"/>
        <v>0.55698721828884501</v>
      </c>
      <c r="Q116" s="1">
        <f t="shared" ca="1" si="10"/>
        <v>328</v>
      </c>
      <c r="R116" s="1" t="str">
        <f t="shared" ca="1" si="11"/>
        <v>P328</v>
      </c>
      <c r="S116" s="1">
        <v>50</v>
      </c>
      <c r="U116" s="1">
        <f t="shared" ca="1" si="12"/>
        <v>0.70750168718296358</v>
      </c>
      <c r="V116" s="1">
        <f t="shared" ca="1" si="13"/>
        <v>216</v>
      </c>
      <c r="W116" s="1" t="str">
        <f t="shared" ca="1" si="14"/>
        <v>P216</v>
      </c>
      <c r="X116" s="1">
        <v>20</v>
      </c>
      <c r="Z116" s="1">
        <f t="shared" ca="1" si="15"/>
        <v>0.39667756217919103</v>
      </c>
      <c r="AA116" s="1">
        <f t="shared" ca="1" si="16"/>
        <v>365</v>
      </c>
      <c r="AB116" s="1" t="str">
        <f t="shared" ca="1" si="17"/>
        <v>P365</v>
      </c>
      <c r="AC116" s="1">
        <v>10</v>
      </c>
      <c r="AE116" s="1">
        <f t="shared" ca="1" si="18"/>
        <v>0.82382069386968915</v>
      </c>
      <c r="AF116" s="1">
        <f t="shared" ca="1" si="19"/>
        <v>108</v>
      </c>
      <c r="AG116" s="1" t="str">
        <f t="shared" ca="1" si="20"/>
        <v>P108</v>
      </c>
      <c r="AH116" s="1">
        <v>50</v>
      </c>
    </row>
    <row r="117" spans="1:34" ht="14">
      <c r="A117" s="1">
        <f t="shared" ca="1" si="0"/>
        <v>0.41931324809459092</v>
      </c>
      <c r="B117" s="1">
        <f t="shared" ca="1" si="1"/>
        <v>225</v>
      </c>
      <c r="C117" s="1" t="str">
        <f t="shared" ca="1" si="2"/>
        <v>P225</v>
      </c>
      <c r="F117" s="1">
        <f t="shared" ca="1" si="3"/>
        <v>0.6696018523979782</v>
      </c>
      <c r="G117" s="1">
        <f t="shared" ca="1" si="4"/>
        <v>217</v>
      </c>
      <c r="H117" s="1" t="str">
        <f t="shared" ca="1" si="5"/>
        <v>P217</v>
      </c>
      <c r="I117" s="1">
        <v>4000</v>
      </c>
      <c r="K117" s="1">
        <f t="shared" ca="1" si="6"/>
        <v>0.3138262698573796</v>
      </c>
      <c r="L117" s="1">
        <f t="shared" ca="1" si="7"/>
        <v>495</v>
      </c>
      <c r="M117" s="1" t="str">
        <f t="shared" ca="1" si="8"/>
        <v>P495</v>
      </c>
      <c r="N117" s="1" t="s">
        <v>33</v>
      </c>
      <c r="P117" s="1">
        <f t="shared" ca="1" si="9"/>
        <v>0.166898662563011</v>
      </c>
      <c r="Q117" s="1">
        <f t="shared" ca="1" si="10"/>
        <v>574</v>
      </c>
      <c r="R117" s="1" t="str">
        <f t="shared" ca="1" si="11"/>
        <v>P574</v>
      </c>
      <c r="S117" s="1">
        <v>50</v>
      </c>
      <c r="U117" s="1">
        <f t="shared" ca="1" si="12"/>
        <v>0.3407732442847049</v>
      </c>
      <c r="V117" s="1">
        <f t="shared" ca="1" si="13"/>
        <v>474</v>
      </c>
      <c r="W117" s="1" t="str">
        <f t="shared" ca="1" si="14"/>
        <v>P474</v>
      </c>
      <c r="X117" s="1">
        <v>20</v>
      </c>
      <c r="Z117" s="1">
        <f t="shared" ca="1" si="15"/>
        <v>0.91196701489689735</v>
      </c>
      <c r="AA117" s="1">
        <f t="shared" ca="1" si="16"/>
        <v>50</v>
      </c>
      <c r="AB117" s="1" t="str">
        <f t="shared" ca="1" si="17"/>
        <v>P050</v>
      </c>
      <c r="AC117" s="1">
        <v>10</v>
      </c>
      <c r="AE117" s="1">
        <f t="shared" ca="1" si="18"/>
        <v>0.22935715807697687</v>
      </c>
      <c r="AF117" s="1">
        <f t="shared" ca="1" si="19"/>
        <v>556</v>
      </c>
      <c r="AG117" s="1" t="str">
        <f t="shared" ca="1" si="20"/>
        <v>P556</v>
      </c>
      <c r="AH117" s="1">
        <v>50</v>
      </c>
    </row>
    <row r="118" spans="1:34" ht="14">
      <c r="A118" s="1">
        <f t="shared" ca="1" si="0"/>
        <v>0.51136573819300279</v>
      </c>
      <c r="B118" s="1">
        <f t="shared" ca="1" si="1"/>
        <v>195</v>
      </c>
      <c r="C118" s="1" t="str">
        <f t="shared" ca="1" si="2"/>
        <v>P195</v>
      </c>
      <c r="F118" s="1">
        <f t="shared" ca="1" si="3"/>
        <v>0.3383107675233421</v>
      </c>
      <c r="G118" s="1">
        <f t="shared" ca="1" si="4"/>
        <v>425</v>
      </c>
      <c r="H118" s="1" t="str">
        <f t="shared" ca="1" si="5"/>
        <v>P425</v>
      </c>
      <c r="I118" s="1">
        <v>4000</v>
      </c>
      <c r="K118" s="1">
        <f t="shared" ca="1" si="6"/>
        <v>0.95377687261623967</v>
      </c>
      <c r="L118" s="1">
        <f t="shared" ca="1" si="7"/>
        <v>46</v>
      </c>
      <c r="M118" s="1" t="str">
        <f t="shared" ca="1" si="8"/>
        <v>P046</v>
      </c>
      <c r="N118" s="1" t="s">
        <v>33</v>
      </c>
      <c r="P118" s="1">
        <f t="shared" ca="1" si="9"/>
        <v>0.14572782288025199</v>
      </c>
      <c r="Q118" s="1">
        <f t="shared" ca="1" si="10"/>
        <v>594</v>
      </c>
      <c r="R118" s="1" t="str">
        <f t="shared" ca="1" si="11"/>
        <v>P594</v>
      </c>
      <c r="S118" s="1">
        <v>50</v>
      </c>
      <c r="U118" s="1">
        <f t="shared" ca="1" si="12"/>
        <v>0.39691632479257033</v>
      </c>
      <c r="V118" s="1">
        <f t="shared" ca="1" si="13"/>
        <v>444</v>
      </c>
      <c r="W118" s="1" t="str">
        <f t="shared" ca="1" si="14"/>
        <v>P444</v>
      </c>
      <c r="X118" s="1">
        <v>20</v>
      </c>
      <c r="Z118" s="1">
        <f t="shared" ca="1" si="15"/>
        <v>0.13495168657275114</v>
      </c>
      <c r="AA118" s="1">
        <f t="shared" ca="1" si="16"/>
        <v>582</v>
      </c>
      <c r="AB118" s="1" t="str">
        <f t="shared" ca="1" si="17"/>
        <v>P582</v>
      </c>
      <c r="AC118" s="1">
        <v>10</v>
      </c>
      <c r="AE118" s="1">
        <f t="shared" ca="1" si="18"/>
        <v>0.47309132651273578</v>
      </c>
      <c r="AF118" s="1">
        <f t="shared" ca="1" si="19"/>
        <v>368</v>
      </c>
      <c r="AG118" s="1" t="str">
        <f t="shared" ca="1" si="20"/>
        <v>P368</v>
      </c>
      <c r="AH118" s="1">
        <v>50</v>
      </c>
    </row>
    <row r="119" spans="1:34" ht="14">
      <c r="A119" s="1">
        <f t="shared" ca="1" si="0"/>
        <v>8.5481980461205587E-2</v>
      </c>
      <c r="B119" s="1">
        <f t="shared" ca="1" si="1"/>
        <v>360</v>
      </c>
      <c r="C119" s="1" t="str">
        <f t="shared" ca="1" si="2"/>
        <v>P360</v>
      </c>
      <c r="F119" s="1">
        <f t="shared" ca="1" si="3"/>
        <v>0.91750162806347313</v>
      </c>
      <c r="G119" s="1">
        <f t="shared" ca="1" si="4"/>
        <v>64</v>
      </c>
      <c r="H119" s="1" t="str">
        <f t="shared" ca="1" si="5"/>
        <v>P064</v>
      </c>
      <c r="I119" s="1">
        <v>4000</v>
      </c>
      <c r="K119" s="1">
        <f t="shared" ca="1" si="6"/>
        <v>8.7123949174299886E-2</v>
      </c>
      <c r="L119" s="1">
        <f t="shared" ca="1" si="7"/>
        <v>647</v>
      </c>
      <c r="M119" s="1" t="str">
        <f t="shared" ca="1" si="8"/>
        <v>P647</v>
      </c>
      <c r="N119" s="1" t="s">
        <v>33</v>
      </c>
      <c r="P119" s="1">
        <f t="shared" ca="1" si="9"/>
        <v>8.7994695045953697E-2</v>
      </c>
      <c r="Q119" s="1">
        <f t="shared" ca="1" si="10"/>
        <v>644</v>
      </c>
      <c r="R119" s="1" t="str">
        <f t="shared" ca="1" si="11"/>
        <v>P644</v>
      </c>
      <c r="S119" s="1">
        <v>50</v>
      </c>
      <c r="U119" s="1">
        <f t="shared" ca="1" si="12"/>
        <v>0.74383891787116285</v>
      </c>
      <c r="V119" s="1">
        <f t="shared" ca="1" si="13"/>
        <v>190</v>
      </c>
      <c r="W119" s="1" t="str">
        <f t="shared" ca="1" si="14"/>
        <v>P190</v>
      </c>
      <c r="X119" s="1">
        <v>20</v>
      </c>
      <c r="Z119" s="1">
        <f t="shared" ca="1" si="15"/>
        <v>1.6756212151773586E-2</v>
      </c>
      <c r="AA119" s="1">
        <f t="shared" ca="1" si="16"/>
        <v>686</v>
      </c>
      <c r="AB119" s="1" t="str">
        <f t="shared" ca="1" si="17"/>
        <v>P686</v>
      </c>
      <c r="AC119" s="1">
        <v>10</v>
      </c>
      <c r="AE119" s="1">
        <f t="shared" ca="1" si="18"/>
        <v>0.94403819433781422</v>
      </c>
      <c r="AF119" s="1">
        <f t="shared" ca="1" si="19"/>
        <v>37</v>
      </c>
      <c r="AG119" s="1" t="str">
        <f t="shared" ca="1" si="20"/>
        <v>P037</v>
      </c>
      <c r="AH119" s="1">
        <v>50</v>
      </c>
    </row>
    <row r="120" spans="1:34" ht="14">
      <c r="A120" s="1">
        <f t="shared" ca="1" si="0"/>
        <v>0.14805122161291517</v>
      </c>
      <c r="B120" s="1">
        <f t="shared" ca="1" si="1"/>
        <v>335</v>
      </c>
      <c r="C120" s="1" t="str">
        <f t="shared" ca="1" si="2"/>
        <v>P335</v>
      </c>
      <c r="F120" s="1">
        <f t="shared" ca="1" si="3"/>
        <v>0.95591712033495235</v>
      </c>
      <c r="G120" s="1">
        <f t="shared" ca="1" si="4"/>
        <v>33</v>
      </c>
      <c r="H120" s="1" t="str">
        <f t="shared" ca="1" si="5"/>
        <v>P033</v>
      </c>
      <c r="I120" s="1">
        <v>4000</v>
      </c>
      <c r="K120" s="1">
        <f t="shared" ca="1" si="6"/>
        <v>0.66957749654926701</v>
      </c>
      <c r="L120" s="1">
        <f t="shared" ca="1" si="7"/>
        <v>243</v>
      </c>
      <c r="M120" s="1" t="str">
        <f t="shared" ca="1" si="8"/>
        <v>P243</v>
      </c>
      <c r="N120" s="1" t="s">
        <v>33</v>
      </c>
      <c r="P120" s="1">
        <f t="shared" ca="1" si="9"/>
        <v>0.69500065799562072</v>
      </c>
      <c r="Q120" s="1">
        <f t="shared" ca="1" si="10"/>
        <v>227</v>
      </c>
      <c r="R120" s="1" t="str">
        <f t="shared" ca="1" si="11"/>
        <v>P227</v>
      </c>
      <c r="S120" s="1">
        <v>50</v>
      </c>
      <c r="U120" s="1">
        <f t="shared" ca="1" si="12"/>
        <v>0.65837946850818374</v>
      </c>
      <c r="V120" s="1">
        <f t="shared" ca="1" si="13"/>
        <v>262</v>
      </c>
      <c r="W120" s="1" t="str">
        <f t="shared" ca="1" si="14"/>
        <v>P262</v>
      </c>
      <c r="X120" s="1">
        <v>20</v>
      </c>
      <c r="Z120" s="1">
        <f t="shared" ca="1" si="15"/>
        <v>0.75884247350011402</v>
      </c>
      <c r="AA120" s="1">
        <f t="shared" ca="1" si="16"/>
        <v>133</v>
      </c>
      <c r="AB120" s="1" t="str">
        <f t="shared" ca="1" si="17"/>
        <v>P133</v>
      </c>
      <c r="AC120" s="1">
        <v>10</v>
      </c>
      <c r="AE120" s="1">
        <f t="shared" ca="1" si="18"/>
        <v>0.38402917056644625</v>
      </c>
      <c r="AF120" s="1">
        <f t="shared" ca="1" si="19"/>
        <v>437</v>
      </c>
      <c r="AG120" s="1" t="str">
        <f t="shared" ca="1" si="20"/>
        <v>P437</v>
      </c>
      <c r="AH120" s="1">
        <v>50</v>
      </c>
    </row>
    <row r="121" spans="1:34" ht="14">
      <c r="A121" s="1">
        <f t="shared" ca="1" si="0"/>
        <v>7.1253482054633888E-2</v>
      </c>
      <c r="B121" s="1">
        <f t="shared" ca="1" si="1"/>
        <v>373</v>
      </c>
      <c r="C121" s="1" t="str">
        <f t="shared" ca="1" si="2"/>
        <v>P373</v>
      </c>
      <c r="F121" s="1">
        <f t="shared" ca="1" si="3"/>
        <v>0.49975005818805462</v>
      </c>
      <c r="G121" s="1">
        <f t="shared" ca="1" si="4"/>
        <v>325</v>
      </c>
      <c r="H121" s="1" t="str">
        <f t="shared" ca="1" si="5"/>
        <v>P325</v>
      </c>
      <c r="I121" s="1">
        <v>6000</v>
      </c>
      <c r="K121" s="1">
        <f t="shared" ca="1" si="6"/>
        <v>0.66237408664547748</v>
      </c>
      <c r="L121" s="1">
        <f t="shared" ca="1" si="7"/>
        <v>250</v>
      </c>
      <c r="M121" s="1" t="str">
        <f t="shared" ca="1" si="8"/>
        <v>P250</v>
      </c>
      <c r="N121" s="1" t="s">
        <v>33</v>
      </c>
      <c r="P121" s="1">
        <f t="shared" ca="1" si="9"/>
        <v>0.90961209039856161</v>
      </c>
      <c r="Q121" s="1">
        <f t="shared" ca="1" si="10"/>
        <v>74</v>
      </c>
      <c r="R121" s="1" t="str">
        <f t="shared" ca="1" si="11"/>
        <v>P074</v>
      </c>
      <c r="S121" s="1">
        <v>50</v>
      </c>
      <c r="U121" s="1">
        <f t="shared" ca="1" si="12"/>
        <v>0.1874079262189543</v>
      </c>
      <c r="V121" s="1">
        <f t="shared" ca="1" si="13"/>
        <v>573</v>
      </c>
      <c r="W121" s="1" t="str">
        <f t="shared" ca="1" si="14"/>
        <v>P573</v>
      </c>
      <c r="X121" s="1">
        <v>20</v>
      </c>
      <c r="Z121" s="1">
        <f t="shared" ca="1" si="15"/>
        <v>0.58484564116643145</v>
      </c>
      <c r="AA121" s="1">
        <f t="shared" ca="1" si="16"/>
        <v>246</v>
      </c>
      <c r="AB121" s="1" t="str">
        <f t="shared" ca="1" si="17"/>
        <v>P246</v>
      </c>
      <c r="AC121" s="1">
        <v>10</v>
      </c>
      <c r="AE121" s="1">
        <f t="shared" ca="1" si="18"/>
        <v>0.29036826302126195</v>
      </c>
      <c r="AF121" s="1">
        <f t="shared" ca="1" si="19"/>
        <v>512</v>
      </c>
      <c r="AG121" s="1" t="str">
        <f t="shared" ca="1" si="20"/>
        <v>P512</v>
      </c>
      <c r="AH121" s="1">
        <v>50</v>
      </c>
    </row>
    <row r="122" spans="1:34" ht="14">
      <c r="A122" s="1">
        <f t="shared" ca="1" si="0"/>
        <v>0.20194500398023718</v>
      </c>
      <c r="B122" s="1">
        <f t="shared" ca="1" si="1"/>
        <v>314</v>
      </c>
      <c r="C122" s="1" t="str">
        <f t="shared" ca="1" si="2"/>
        <v>P314</v>
      </c>
      <c r="F122" s="1">
        <f t="shared" ca="1" si="3"/>
        <v>0.12265205877641827</v>
      </c>
      <c r="G122" s="1">
        <f t="shared" ca="1" si="4"/>
        <v>582</v>
      </c>
      <c r="H122" s="1" t="str">
        <f t="shared" ca="1" si="5"/>
        <v>P582</v>
      </c>
      <c r="I122" s="1">
        <v>6000</v>
      </c>
      <c r="K122" s="1">
        <f t="shared" ca="1" si="6"/>
        <v>0.97344724040941688</v>
      </c>
      <c r="L122" s="1">
        <f t="shared" ca="1" si="7"/>
        <v>31</v>
      </c>
      <c r="M122" s="1" t="str">
        <f t="shared" ca="1" si="8"/>
        <v>P031</v>
      </c>
      <c r="N122" s="1" t="s">
        <v>33</v>
      </c>
      <c r="P122" s="1">
        <f t="shared" ca="1" si="9"/>
        <v>0.8910204898841968</v>
      </c>
      <c r="Q122" s="1">
        <f t="shared" ca="1" si="10"/>
        <v>88</v>
      </c>
      <c r="R122" s="1" t="str">
        <f t="shared" ca="1" si="11"/>
        <v>P088</v>
      </c>
      <c r="S122" s="1">
        <v>50</v>
      </c>
      <c r="U122" s="1">
        <f t="shared" ca="1" si="12"/>
        <v>0.27365193938328258</v>
      </c>
      <c r="V122" s="1">
        <f t="shared" ca="1" si="13"/>
        <v>512</v>
      </c>
      <c r="W122" s="1" t="str">
        <f t="shared" ca="1" si="14"/>
        <v>P512</v>
      </c>
      <c r="X122" s="1">
        <v>20</v>
      </c>
      <c r="Z122" s="1">
        <f t="shared" ca="1" si="15"/>
        <v>0.55154292194210208</v>
      </c>
      <c r="AA122" s="1">
        <f t="shared" ca="1" si="16"/>
        <v>263</v>
      </c>
      <c r="AB122" s="1" t="str">
        <f t="shared" ca="1" si="17"/>
        <v>P263</v>
      </c>
      <c r="AC122" s="1">
        <v>10</v>
      </c>
      <c r="AE122" s="1">
        <f t="shared" ca="1" si="18"/>
        <v>0.30776885449142855</v>
      </c>
      <c r="AF122" s="1">
        <f t="shared" ca="1" si="19"/>
        <v>497</v>
      </c>
      <c r="AG122" s="1" t="str">
        <f t="shared" ca="1" si="20"/>
        <v>P497</v>
      </c>
      <c r="AH122" s="1">
        <v>50</v>
      </c>
    </row>
    <row r="123" spans="1:34" ht="14">
      <c r="A123" s="1">
        <f t="shared" ca="1" si="0"/>
        <v>0.94296021326830093</v>
      </c>
      <c r="B123" s="1">
        <f t="shared" ca="1" si="1"/>
        <v>28</v>
      </c>
      <c r="C123" s="1" t="str">
        <f t="shared" ca="1" si="2"/>
        <v>P028</v>
      </c>
      <c r="F123" s="1">
        <f t="shared" ca="1" si="3"/>
        <v>0.36973356283417769</v>
      </c>
      <c r="G123" s="1">
        <f t="shared" ca="1" si="4"/>
        <v>406</v>
      </c>
      <c r="H123" s="1" t="str">
        <f t="shared" ca="1" si="5"/>
        <v>P406</v>
      </c>
      <c r="I123" s="1">
        <v>6000</v>
      </c>
      <c r="K123" s="1">
        <f t="shared" ca="1" si="6"/>
        <v>0.97883291584023879</v>
      </c>
      <c r="L123" s="1">
        <f t="shared" ca="1" si="7"/>
        <v>25</v>
      </c>
      <c r="M123" s="1" t="str">
        <f t="shared" ca="1" si="8"/>
        <v>P025</v>
      </c>
      <c r="N123" s="1" t="s">
        <v>33</v>
      </c>
      <c r="P123" s="1">
        <f t="shared" ca="1" si="9"/>
        <v>0.35848615528310124</v>
      </c>
      <c r="Q123" s="1">
        <f t="shared" ca="1" si="10"/>
        <v>448</v>
      </c>
      <c r="R123" s="1" t="str">
        <f t="shared" ca="1" si="11"/>
        <v>P448</v>
      </c>
      <c r="S123" s="1">
        <v>50</v>
      </c>
      <c r="U123" s="1">
        <f t="shared" ca="1" si="12"/>
        <v>0.6617946620653502</v>
      </c>
      <c r="V123" s="1">
        <f t="shared" ca="1" si="13"/>
        <v>259</v>
      </c>
      <c r="W123" s="1" t="str">
        <f t="shared" ca="1" si="14"/>
        <v>P259</v>
      </c>
      <c r="X123" s="1">
        <v>20</v>
      </c>
      <c r="Z123" s="1">
        <f t="shared" ca="1" si="15"/>
        <v>0.27361831575120321</v>
      </c>
      <c r="AA123" s="1">
        <f t="shared" ca="1" si="16"/>
        <v>471</v>
      </c>
      <c r="AB123" s="1" t="str">
        <f t="shared" ca="1" si="17"/>
        <v>P471</v>
      </c>
      <c r="AC123" s="1">
        <v>10</v>
      </c>
      <c r="AE123" s="1">
        <f t="shared" ca="1" si="18"/>
        <v>1.5835585089315041E-2</v>
      </c>
      <c r="AF123" s="1">
        <f t="shared" ca="1" si="19"/>
        <v>693</v>
      </c>
      <c r="AG123" s="1" t="str">
        <f t="shared" ca="1" si="20"/>
        <v>P693</v>
      </c>
      <c r="AH123" s="1">
        <v>50</v>
      </c>
    </row>
    <row r="124" spans="1:34" ht="14">
      <c r="A124" s="1">
        <f t="shared" ca="1" si="0"/>
        <v>0.41145053949215848</v>
      </c>
      <c r="B124" s="1">
        <f t="shared" ca="1" si="1"/>
        <v>229</v>
      </c>
      <c r="C124" s="1" t="str">
        <f t="shared" ca="1" si="2"/>
        <v>P229</v>
      </c>
      <c r="F124" s="1">
        <f t="shared" ca="1" si="3"/>
        <v>0.34767074676318199</v>
      </c>
      <c r="G124" s="1">
        <f t="shared" ca="1" si="4"/>
        <v>421</v>
      </c>
      <c r="H124" s="1" t="str">
        <f t="shared" ca="1" si="5"/>
        <v>P421</v>
      </c>
      <c r="I124" s="1">
        <v>6000</v>
      </c>
      <c r="K124" s="1">
        <f t="shared" ca="1" si="6"/>
        <v>0.43957471923307334</v>
      </c>
      <c r="L124" s="1">
        <f t="shared" ca="1" si="7"/>
        <v>404</v>
      </c>
      <c r="M124" s="1" t="str">
        <f t="shared" ca="1" si="8"/>
        <v>P404</v>
      </c>
      <c r="N124" s="1" t="s">
        <v>33</v>
      </c>
      <c r="P124" s="1">
        <f t="shared" ca="1" si="9"/>
        <v>0.1764826354070238</v>
      </c>
      <c r="Q124" s="1">
        <f t="shared" ca="1" si="10"/>
        <v>566</v>
      </c>
      <c r="R124" s="1" t="str">
        <f t="shared" ca="1" si="11"/>
        <v>P566</v>
      </c>
      <c r="S124" s="1">
        <v>50</v>
      </c>
      <c r="U124" s="1">
        <f t="shared" ca="1" si="12"/>
        <v>0.22237008825162585</v>
      </c>
      <c r="V124" s="1">
        <f t="shared" ca="1" si="13"/>
        <v>548</v>
      </c>
      <c r="W124" s="1" t="str">
        <f t="shared" ca="1" si="14"/>
        <v>P548</v>
      </c>
      <c r="X124" s="1">
        <v>20</v>
      </c>
      <c r="Z124" s="1">
        <f t="shared" ca="1" si="15"/>
        <v>0.39555563147034423</v>
      </c>
      <c r="AA124" s="1">
        <f t="shared" ca="1" si="16"/>
        <v>368</v>
      </c>
      <c r="AB124" s="1" t="str">
        <f t="shared" ca="1" si="17"/>
        <v>P368</v>
      </c>
      <c r="AC124" s="1">
        <v>10</v>
      </c>
      <c r="AE124" s="1">
        <f t="shared" ca="1" si="18"/>
        <v>0.56506866237116538</v>
      </c>
      <c r="AF124" s="1">
        <f t="shared" ca="1" si="19"/>
        <v>296</v>
      </c>
      <c r="AG124" s="1" t="str">
        <f t="shared" ca="1" si="20"/>
        <v>P296</v>
      </c>
      <c r="AH124" s="1">
        <v>50</v>
      </c>
    </row>
    <row r="125" spans="1:34" ht="14">
      <c r="A125" s="1">
        <f t="shared" ca="1" si="0"/>
        <v>0.51754263517058996</v>
      </c>
      <c r="B125" s="1">
        <f t="shared" ca="1" si="1"/>
        <v>193</v>
      </c>
      <c r="C125" s="1" t="str">
        <f t="shared" ca="1" si="2"/>
        <v>P193</v>
      </c>
      <c r="F125" s="1">
        <f t="shared" ca="1" si="3"/>
        <v>0.46951279417247049</v>
      </c>
      <c r="G125" s="1">
        <f t="shared" ca="1" si="4"/>
        <v>341</v>
      </c>
      <c r="H125" s="1" t="str">
        <f t="shared" ca="1" si="5"/>
        <v>P341</v>
      </c>
      <c r="I125" s="1">
        <v>6000</v>
      </c>
      <c r="K125" s="1">
        <f t="shared" ca="1" si="6"/>
        <v>0.1597063814972538</v>
      </c>
      <c r="L125" s="1">
        <f t="shared" ca="1" si="7"/>
        <v>604</v>
      </c>
      <c r="M125" s="1" t="str">
        <f t="shared" ca="1" si="8"/>
        <v>P604</v>
      </c>
      <c r="N125" s="1" t="s">
        <v>33</v>
      </c>
      <c r="P125" s="1">
        <f t="shared" ca="1" si="9"/>
        <v>0.71051995017497283</v>
      </c>
      <c r="Q125" s="1">
        <f t="shared" ca="1" si="10"/>
        <v>221</v>
      </c>
      <c r="R125" s="1" t="str">
        <f t="shared" ca="1" si="11"/>
        <v>P221</v>
      </c>
      <c r="S125" s="1">
        <v>50</v>
      </c>
      <c r="U125" s="1">
        <f t="shared" ca="1" si="12"/>
        <v>0.80491801612429215</v>
      </c>
      <c r="V125" s="1">
        <f t="shared" ca="1" si="13"/>
        <v>139</v>
      </c>
      <c r="W125" s="1" t="str">
        <f t="shared" ca="1" si="14"/>
        <v>P139</v>
      </c>
      <c r="X125" s="1">
        <v>20</v>
      </c>
      <c r="Z125" s="1">
        <f t="shared" ca="1" si="15"/>
        <v>0.54018751124458997</v>
      </c>
      <c r="AA125" s="1">
        <f t="shared" ca="1" si="16"/>
        <v>273</v>
      </c>
      <c r="AB125" s="1" t="str">
        <f t="shared" ca="1" si="17"/>
        <v>P273</v>
      </c>
      <c r="AC125" s="1">
        <v>10</v>
      </c>
      <c r="AE125" s="1">
        <f t="shared" ca="1" si="18"/>
        <v>0.24492479905156561</v>
      </c>
      <c r="AF125" s="1">
        <f t="shared" ca="1" si="19"/>
        <v>540</v>
      </c>
      <c r="AG125" s="1" t="str">
        <f t="shared" ca="1" si="20"/>
        <v>P540</v>
      </c>
      <c r="AH125" s="1">
        <v>50</v>
      </c>
    </row>
    <row r="126" spans="1:34" ht="14">
      <c r="A126" s="1">
        <f t="shared" ca="1" si="0"/>
        <v>2.8386065114802461E-2</v>
      </c>
      <c r="B126" s="1">
        <f t="shared" ca="1" si="1"/>
        <v>389</v>
      </c>
      <c r="C126" s="1" t="str">
        <f t="shared" ca="1" si="2"/>
        <v>P389</v>
      </c>
      <c r="F126" s="1">
        <f t="shared" ca="1" si="3"/>
        <v>0.88599506477236334</v>
      </c>
      <c r="G126" s="1">
        <f t="shared" ca="1" si="4"/>
        <v>84</v>
      </c>
      <c r="H126" s="1" t="str">
        <f t="shared" ca="1" si="5"/>
        <v>P084</v>
      </c>
      <c r="I126" s="1">
        <v>6000</v>
      </c>
      <c r="K126" s="1">
        <f t="shared" ca="1" si="6"/>
        <v>0.65430281682151914</v>
      </c>
      <c r="L126" s="1">
        <f t="shared" ca="1" si="7"/>
        <v>257</v>
      </c>
      <c r="M126" s="1" t="str">
        <f t="shared" ca="1" si="8"/>
        <v>P257</v>
      </c>
      <c r="N126" s="1" t="s">
        <v>33</v>
      </c>
      <c r="P126" s="1">
        <f t="shared" ca="1" si="9"/>
        <v>0.67872115601414351</v>
      </c>
      <c r="Q126" s="1">
        <f t="shared" ca="1" si="10"/>
        <v>240</v>
      </c>
      <c r="R126" s="1" t="str">
        <f t="shared" ca="1" si="11"/>
        <v>P240</v>
      </c>
      <c r="S126" s="1">
        <v>50</v>
      </c>
      <c r="U126" s="1">
        <f t="shared" ca="1" si="12"/>
        <v>0.96996900745826065</v>
      </c>
      <c r="V126" s="1">
        <f t="shared" ca="1" si="13"/>
        <v>22</v>
      </c>
      <c r="W126" s="1" t="str">
        <f t="shared" ca="1" si="14"/>
        <v>P022</v>
      </c>
      <c r="X126" s="1">
        <v>20</v>
      </c>
      <c r="Z126" s="1">
        <f t="shared" ca="1" si="15"/>
        <v>0.62600216594326397</v>
      </c>
      <c r="AA126" s="1">
        <f t="shared" ca="1" si="16"/>
        <v>227</v>
      </c>
      <c r="AB126" s="1" t="str">
        <f t="shared" ca="1" si="17"/>
        <v>P227</v>
      </c>
      <c r="AC126" s="1">
        <v>10</v>
      </c>
      <c r="AE126" s="1">
        <f t="shared" ca="1" si="18"/>
        <v>0.16701284123726823</v>
      </c>
      <c r="AF126" s="1">
        <f t="shared" ca="1" si="19"/>
        <v>595</v>
      </c>
      <c r="AG126" s="1" t="str">
        <f t="shared" ca="1" si="20"/>
        <v>P595</v>
      </c>
      <c r="AH126" s="1">
        <v>50</v>
      </c>
    </row>
    <row r="127" spans="1:34" ht="14">
      <c r="A127" s="1">
        <f t="shared" ca="1" si="0"/>
        <v>0.27958561450023423</v>
      </c>
      <c r="B127" s="1">
        <f t="shared" ca="1" si="1"/>
        <v>282</v>
      </c>
      <c r="C127" s="1" t="str">
        <f t="shared" ca="1" si="2"/>
        <v>P282</v>
      </c>
      <c r="F127" s="1">
        <f t="shared" ca="1" si="3"/>
        <v>0.96449212275013874</v>
      </c>
      <c r="G127" s="1">
        <f t="shared" ca="1" si="4"/>
        <v>25</v>
      </c>
      <c r="H127" s="1" t="str">
        <f t="shared" ca="1" si="5"/>
        <v>P025</v>
      </c>
      <c r="I127" s="1">
        <v>6000</v>
      </c>
      <c r="K127" s="1">
        <f t="shared" ca="1" si="6"/>
        <v>0.32721515669300516</v>
      </c>
      <c r="L127" s="1">
        <f t="shared" ca="1" si="7"/>
        <v>487</v>
      </c>
      <c r="M127" s="1" t="str">
        <f t="shared" ca="1" si="8"/>
        <v>P487</v>
      </c>
      <c r="N127" s="1" t="s">
        <v>33</v>
      </c>
      <c r="P127" s="1">
        <f t="shared" ca="1" si="9"/>
        <v>0.76763654960412209</v>
      </c>
      <c r="Q127" s="1">
        <f t="shared" ca="1" si="10"/>
        <v>178</v>
      </c>
      <c r="R127" s="1" t="str">
        <f t="shared" ca="1" si="11"/>
        <v>P178</v>
      </c>
      <c r="S127" s="1">
        <v>50</v>
      </c>
      <c r="U127" s="1">
        <f t="shared" ca="1" si="12"/>
        <v>0.45788845208354845</v>
      </c>
      <c r="V127" s="1">
        <f t="shared" ca="1" si="13"/>
        <v>404</v>
      </c>
      <c r="W127" s="1" t="str">
        <f t="shared" ca="1" si="14"/>
        <v>P404</v>
      </c>
      <c r="X127" s="1">
        <v>20</v>
      </c>
      <c r="Z127" s="1">
        <f t="shared" ca="1" si="15"/>
        <v>0.32203101452810146</v>
      </c>
      <c r="AA127" s="1">
        <f t="shared" ca="1" si="16"/>
        <v>426</v>
      </c>
      <c r="AB127" s="1" t="str">
        <f t="shared" ca="1" si="17"/>
        <v>P426</v>
      </c>
      <c r="AC127" s="1">
        <v>10</v>
      </c>
      <c r="AE127" s="1">
        <f t="shared" ca="1" si="18"/>
        <v>1.4198384598091751E-2</v>
      </c>
      <c r="AF127" s="1">
        <f t="shared" ca="1" si="19"/>
        <v>696</v>
      </c>
      <c r="AG127" s="1" t="str">
        <f t="shared" ca="1" si="20"/>
        <v>P696</v>
      </c>
      <c r="AH127" s="1">
        <v>50</v>
      </c>
    </row>
    <row r="128" spans="1:34" ht="14">
      <c r="A128" s="1">
        <f t="shared" ca="1" si="0"/>
        <v>0.72276987276104754</v>
      </c>
      <c r="B128" s="1">
        <f t="shared" ca="1" si="1"/>
        <v>101</v>
      </c>
      <c r="C128" s="1" t="str">
        <f t="shared" ca="1" si="2"/>
        <v>P101</v>
      </c>
      <c r="F128" s="1">
        <f t="shared" ca="1" si="3"/>
        <v>0.88957384627532698</v>
      </c>
      <c r="G128" s="1">
        <f t="shared" ca="1" si="4"/>
        <v>79</v>
      </c>
      <c r="H128" s="1" t="str">
        <f t="shared" ca="1" si="5"/>
        <v>P079</v>
      </c>
      <c r="I128" s="1">
        <v>6000</v>
      </c>
      <c r="K128" s="1">
        <f t="shared" ca="1" si="6"/>
        <v>2.180567480137996E-2</v>
      </c>
      <c r="L128" s="1">
        <f t="shared" ca="1" si="7"/>
        <v>686</v>
      </c>
      <c r="M128" s="1" t="str">
        <f t="shared" ca="1" si="8"/>
        <v>P686</v>
      </c>
      <c r="N128" s="1" t="s">
        <v>33</v>
      </c>
      <c r="P128" s="1">
        <f t="shared" ca="1" si="9"/>
        <v>0.30158436872740912</v>
      </c>
      <c r="Q128" s="1">
        <f t="shared" ca="1" si="10"/>
        <v>490</v>
      </c>
      <c r="R128" s="1" t="str">
        <f t="shared" ca="1" si="11"/>
        <v>P490</v>
      </c>
      <c r="S128" s="1">
        <v>50</v>
      </c>
      <c r="U128" s="1">
        <f t="shared" ca="1" si="12"/>
        <v>0.25904334712338661</v>
      </c>
      <c r="V128" s="1">
        <f t="shared" ca="1" si="13"/>
        <v>519</v>
      </c>
      <c r="W128" s="1" t="str">
        <f t="shared" ca="1" si="14"/>
        <v>P519</v>
      </c>
      <c r="X128" s="1">
        <v>20</v>
      </c>
      <c r="Z128" s="1">
        <f t="shared" ca="1" si="15"/>
        <v>0.53381522345925114</v>
      </c>
      <c r="AA128" s="1">
        <f t="shared" ca="1" si="16"/>
        <v>278</v>
      </c>
      <c r="AB128" s="1" t="str">
        <f t="shared" ca="1" si="17"/>
        <v>P278</v>
      </c>
      <c r="AC128" s="1">
        <v>10</v>
      </c>
      <c r="AE128" s="1">
        <f t="shared" ca="1" si="18"/>
        <v>0.99906514472821806</v>
      </c>
      <c r="AF128" s="1">
        <f t="shared" ca="1" si="19"/>
        <v>2</v>
      </c>
      <c r="AG128" s="1" t="str">
        <f t="shared" ca="1" si="20"/>
        <v>P002</v>
      </c>
      <c r="AH128" s="1">
        <v>50</v>
      </c>
    </row>
    <row r="129" spans="1:34" ht="14">
      <c r="A129" s="1">
        <f t="shared" ca="1" si="0"/>
        <v>0.12576178821976103</v>
      </c>
      <c r="B129" s="1">
        <f t="shared" ca="1" si="1"/>
        <v>343</v>
      </c>
      <c r="C129" s="1" t="str">
        <f t="shared" ca="1" si="2"/>
        <v>P343</v>
      </c>
      <c r="F129" s="1">
        <f t="shared" ca="1" si="3"/>
        <v>0.28072749486419279</v>
      </c>
      <c r="G129" s="1">
        <f t="shared" ca="1" si="4"/>
        <v>473</v>
      </c>
      <c r="H129" s="1" t="str">
        <f t="shared" ca="1" si="5"/>
        <v>P473</v>
      </c>
      <c r="I129" s="1">
        <v>6000</v>
      </c>
      <c r="K129" s="1">
        <f t="shared" ca="1" si="6"/>
        <v>0.80146909585655213</v>
      </c>
      <c r="L129" s="1">
        <f t="shared" ca="1" si="7"/>
        <v>158</v>
      </c>
      <c r="M129" s="1" t="str">
        <f t="shared" ca="1" si="8"/>
        <v>P158</v>
      </c>
      <c r="N129" s="1" t="s">
        <v>33</v>
      </c>
      <c r="P129" s="1">
        <f t="shared" ca="1" si="9"/>
        <v>0.14752177595869298</v>
      </c>
      <c r="Q129" s="1">
        <f t="shared" ca="1" si="10"/>
        <v>591</v>
      </c>
      <c r="R129" s="1" t="str">
        <f t="shared" ca="1" si="11"/>
        <v>P591</v>
      </c>
      <c r="S129" s="1">
        <v>50</v>
      </c>
      <c r="U129" s="1">
        <f t="shared" ca="1" si="12"/>
        <v>4.2725732710513054E-2</v>
      </c>
      <c r="V129" s="1">
        <f t="shared" ca="1" si="13"/>
        <v>677</v>
      </c>
      <c r="W129" s="1" t="str">
        <f t="shared" ca="1" si="14"/>
        <v>P677</v>
      </c>
      <c r="X129" s="1">
        <v>20</v>
      </c>
      <c r="Z129" s="1">
        <f t="shared" ca="1" si="15"/>
        <v>7.6702595375361393E-2</v>
      </c>
      <c r="AA129" s="1">
        <f t="shared" ca="1" si="16"/>
        <v>636</v>
      </c>
      <c r="AB129" s="1" t="str">
        <f t="shared" ca="1" si="17"/>
        <v>P636</v>
      </c>
      <c r="AC129" s="1">
        <v>10</v>
      </c>
      <c r="AE129" s="1">
        <f t="shared" ca="1" si="18"/>
        <v>0.32945754825605811</v>
      </c>
      <c r="AF129" s="1">
        <f t="shared" ca="1" si="19"/>
        <v>482</v>
      </c>
      <c r="AG129" s="1" t="str">
        <f t="shared" ca="1" si="20"/>
        <v>P482</v>
      </c>
      <c r="AH129" s="1">
        <v>50</v>
      </c>
    </row>
    <row r="130" spans="1:34" ht="14">
      <c r="A130" s="1">
        <f t="shared" ca="1" si="0"/>
        <v>0.9086786814809571</v>
      </c>
      <c r="B130" s="1">
        <f t="shared" ca="1" si="1"/>
        <v>43</v>
      </c>
      <c r="C130" s="1" t="str">
        <f t="shared" ca="1" si="2"/>
        <v>P043</v>
      </c>
      <c r="F130" s="1">
        <f t="shared" ca="1" si="3"/>
        <v>0.87640306865509998</v>
      </c>
      <c r="G130" s="1">
        <f t="shared" ca="1" si="4"/>
        <v>92</v>
      </c>
      <c r="H130" s="1" t="str">
        <f t="shared" ca="1" si="5"/>
        <v>P092</v>
      </c>
      <c r="I130" s="1">
        <v>6000</v>
      </c>
      <c r="K130" s="1">
        <f t="shared" ca="1" si="6"/>
        <v>0.34648276556811253</v>
      </c>
      <c r="L130" s="1">
        <f t="shared" ca="1" si="7"/>
        <v>467</v>
      </c>
      <c r="M130" s="1" t="str">
        <f t="shared" ca="1" si="8"/>
        <v>P467</v>
      </c>
      <c r="N130" s="1" t="s">
        <v>33</v>
      </c>
      <c r="P130" s="1">
        <f t="shared" ca="1" si="9"/>
        <v>0.68980912248740123</v>
      </c>
      <c r="Q130" s="1">
        <f t="shared" ca="1" si="10"/>
        <v>233</v>
      </c>
      <c r="R130" s="1" t="str">
        <f t="shared" ca="1" si="11"/>
        <v>P233</v>
      </c>
      <c r="S130" s="1">
        <v>50</v>
      </c>
      <c r="U130" s="1">
        <f t="shared" ca="1" si="12"/>
        <v>0.65533586697413393</v>
      </c>
      <c r="V130" s="1">
        <f t="shared" ca="1" si="13"/>
        <v>265</v>
      </c>
      <c r="W130" s="1" t="str">
        <f t="shared" ca="1" si="14"/>
        <v>P265</v>
      </c>
      <c r="X130" s="1">
        <v>20</v>
      </c>
      <c r="Z130" s="1">
        <f t="shared" ca="1" si="15"/>
        <v>0.76033238826387251</v>
      </c>
      <c r="AA130" s="1">
        <f t="shared" ca="1" si="16"/>
        <v>131</v>
      </c>
      <c r="AB130" s="1" t="str">
        <f t="shared" ca="1" si="17"/>
        <v>P131</v>
      </c>
      <c r="AC130" s="1">
        <v>10</v>
      </c>
      <c r="AE130" s="1">
        <f t="shared" ca="1" si="18"/>
        <v>0.54701035770963069</v>
      </c>
      <c r="AF130" s="1">
        <f t="shared" ca="1" si="19"/>
        <v>307</v>
      </c>
      <c r="AG130" s="1" t="str">
        <f t="shared" ca="1" si="20"/>
        <v>P307</v>
      </c>
      <c r="AH130" s="1">
        <v>50</v>
      </c>
    </row>
    <row r="131" spans="1:34" ht="14">
      <c r="A131" s="1">
        <f t="shared" ca="1" si="0"/>
        <v>0.19165281690205682</v>
      </c>
      <c r="B131" s="1">
        <f t="shared" ca="1" si="1"/>
        <v>318</v>
      </c>
      <c r="C131" s="1" t="str">
        <f t="shared" ca="1" si="2"/>
        <v>P318</v>
      </c>
      <c r="F131" s="1">
        <f t="shared" ca="1" si="3"/>
        <v>0.29826462028692025</v>
      </c>
      <c r="G131" s="1">
        <f t="shared" ca="1" si="4"/>
        <v>458</v>
      </c>
      <c r="H131" s="1" t="str">
        <f t="shared" ca="1" si="5"/>
        <v>P458</v>
      </c>
      <c r="I131" s="1">
        <v>6000</v>
      </c>
      <c r="K131" s="1">
        <f t="shared" ca="1" si="6"/>
        <v>0.79882072771749313</v>
      </c>
      <c r="L131" s="1">
        <f t="shared" ca="1" si="7"/>
        <v>160</v>
      </c>
      <c r="M131" s="1" t="str">
        <f t="shared" ca="1" si="8"/>
        <v>P160</v>
      </c>
      <c r="N131" s="1" t="s">
        <v>33</v>
      </c>
      <c r="P131" s="1">
        <f t="shared" ca="1" si="9"/>
        <v>0.21206533177976172</v>
      </c>
      <c r="Q131" s="1">
        <f t="shared" ca="1" si="10"/>
        <v>540</v>
      </c>
      <c r="R131" s="1" t="str">
        <f t="shared" ca="1" si="11"/>
        <v>P540</v>
      </c>
      <c r="S131" s="1">
        <v>50</v>
      </c>
      <c r="U131" s="1">
        <f t="shared" ca="1" si="12"/>
        <v>0.37731666856330415</v>
      </c>
      <c r="V131" s="1">
        <f t="shared" ca="1" si="13"/>
        <v>457</v>
      </c>
      <c r="W131" s="1" t="str">
        <f t="shared" ca="1" si="14"/>
        <v>P457</v>
      </c>
      <c r="X131" s="1">
        <v>20</v>
      </c>
      <c r="Z131" s="1">
        <f t="shared" ca="1" si="15"/>
        <v>5.3812811455867804E-3</v>
      </c>
      <c r="AA131" s="1">
        <f t="shared" ca="1" si="16"/>
        <v>697</v>
      </c>
      <c r="AB131" s="1" t="str">
        <f t="shared" ca="1" si="17"/>
        <v>P697</v>
      </c>
      <c r="AC131" s="1">
        <v>10</v>
      </c>
      <c r="AE131" s="1">
        <f t="shared" ca="1" si="18"/>
        <v>0.20422034185242666</v>
      </c>
      <c r="AF131" s="1">
        <f t="shared" ca="1" si="19"/>
        <v>566</v>
      </c>
      <c r="AG131" s="1" t="str">
        <f t="shared" ca="1" si="20"/>
        <v>P566</v>
      </c>
      <c r="AH131" s="1">
        <v>50</v>
      </c>
    </row>
    <row r="132" spans="1:34" ht="14">
      <c r="A132" s="1">
        <f t="shared" ca="1" si="0"/>
        <v>0.23018237210753467</v>
      </c>
      <c r="B132" s="1">
        <f t="shared" ca="1" si="1"/>
        <v>302</v>
      </c>
      <c r="C132" s="1" t="str">
        <f t="shared" ca="1" si="2"/>
        <v>P302</v>
      </c>
      <c r="F132" s="1">
        <f t="shared" ca="1" si="3"/>
        <v>0.12674382484571867</v>
      </c>
      <c r="G132" s="1">
        <f t="shared" ca="1" si="4"/>
        <v>578</v>
      </c>
      <c r="H132" s="1" t="str">
        <f t="shared" ca="1" si="5"/>
        <v>P578</v>
      </c>
      <c r="I132" s="1">
        <v>6000</v>
      </c>
      <c r="K132" s="1">
        <f t="shared" ca="1" si="6"/>
        <v>0.55513013056553828</v>
      </c>
      <c r="L132" s="1">
        <f t="shared" ca="1" si="7"/>
        <v>329</v>
      </c>
      <c r="M132" s="1" t="str">
        <f t="shared" ca="1" si="8"/>
        <v>P329</v>
      </c>
      <c r="N132" s="1" t="s">
        <v>33</v>
      </c>
      <c r="P132" s="1">
        <f t="shared" ca="1" si="9"/>
        <v>0.10226797845527802</v>
      </c>
      <c r="Q132" s="1">
        <f t="shared" ca="1" si="10"/>
        <v>635</v>
      </c>
      <c r="R132" s="1" t="str">
        <f t="shared" ca="1" si="11"/>
        <v>P635</v>
      </c>
      <c r="S132" s="1">
        <v>50</v>
      </c>
      <c r="U132" s="1">
        <f t="shared" ca="1" si="12"/>
        <v>0.94697867350366938</v>
      </c>
      <c r="V132" s="1">
        <f t="shared" ca="1" si="13"/>
        <v>41</v>
      </c>
      <c r="W132" s="1" t="str">
        <f t="shared" ca="1" si="14"/>
        <v>P041</v>
      </c>
      <c r="X132" s="1">
        <v>20</v>
      </c>
      <c r="Z132" s="1">
        <f t="shared" ca="1" si="15"/>
        <v>0.4234247208553551</v>
      </c>
      <c r="AA132" s="1">
        <f t="shared" ca="1" si="16"/>
        <v>350</v>
      </c>
      <c r="AB132" s="1" t="str">
        <f t="shared" ca="1" si="17"/>
        <v>P350</v>
      </c>
      <c r="AC132" s="1">
        <v>10</v>
      </c>
      <c r="AE132" s="1">
        <f t="shared" ca="1" si="18"/>
        <v>1.2655408891774633E-2</v>
      </c>
      <c r="AF132" s="1">
        <f t="shared" ca="1" si="19"/>
        <v>698</v>
      </c>
      <c r="AG132" s="1" t="str">
        <f t="shared" ca="1" si="20"/>
        <v>P698</v>
      </c>
      <c r="AH132" s="1">
        <v>50</v>
      </c>
    </row>
    <row r="133" spans="1:34" ht="14">
      <c r="A133" s="1">
        <f t="shared" ca="1" si="0"/>
        <v>0.57505939206217171</v>
      </c>
      <c r="B133" s="1">
        <f t="shared" ca="1" si="1"/>
        <v>162</v>
      </c>
      <c r="C133" s="1" t="str">
        <f t="shared" ca="1" si="2"/>
        <v>P162</v>
      </c>
      <c r="F133" s="1">
        <f t="shared" ca="1" si="3"/>
        <v>0.3478249237427623</v>
      </c>
      <c r="G133" s="1">
        <f t="shared" ca="1" si="4"/>
        <v>420</v>
      </c>
      <c r="H133" s="1" t="str">
        <f t="shared" ca="1" si="5"/>
        <v>P420</v>
      </c>
      <c r="I133" s="1">
        <v>6000</v>
      </c>
      <c r="K133" s="1">
        <f t="shared" ca="1" si="6"/>
        <v>0.25053698832844262</v>
      </c>
      <c r="L133" s="1">
        <f t="shared" ca="1" si="7"/>
        <v>541</v>
      </c>
      <c r="M133" s="1" t="str">
        <f t="shared" ca="1" si="8"/>
        <v>P541</v>
      </c>
      <c r="N133" s="1" t="s">
        <v>33</v>
      </c>
      <c r="P133" s="1">
        <f t="shared" ca="1" si="9"/>
        <v>0.39030952646356765</v>
      </c>
      <c r="Q133" s="1">
        <f t="shared" ca="1" si="10"/>
        <v>421</v>
      </c>
      <c r="R133" s="1" t="str">
        <f t="shared" ca="1" si="11"/>
        <v>P421</v>
      </c>
      <c r="S133" s="1">
        <v>50</v>
      </c>
      <c r="U133" s="1">
        <f t="shared" ca="1" si="12"/>
        <v>0.57407891361693075</v>
      </c>
      <c r="V133" s="1">
        <f t="shared" ca="1" si="13"/>
        <v>328</v>
      </c>
      <c r="W133" s="1" t="str">
        <f t="shared" ca="1" si="14"/>
        <v>P328</v>
      </c>
      <c r="X133" s="1">
        <v>20</v>
      </c>
      <c r="Z133" s="1">
        <f t="shared" ca="1" si="15"/>
        <v>0.9140183415949078</v>
      </c>
      <c r="AA133" s="1">
        <f t="shared" ca="1" si="16"/>
        <v>49</v>
      </c>
      <c r="AB133" s="1" t="str">
        <f t="shared" ca="1" si="17"/>
        <v>P049</v>
      </c>
      <c r="AC133" s="1">
        <v>10</v>
      </c>
      <c r="AE133" s="1">
        <f t="shared" ca="1" si="18"/>
        <v>4.6988379257103197E-2</v>
      </c>
      <c r="AF133" s="1">
        <f t="shared" ca="1" si="19"/>
        <v>679</v>
      </c>
      <c r="AG133" s="1" t="str">
        <f t="shared" ca="1" si="20"/>
        <v>P679</v>
      </c>
      <c r="AH133" s="1">
        <v>50</v>
      </c>
    </row>
    <row r="134" spans="1:34" ht="14">
      <c r="A134" s="1">
        <f t="shared" ca="1" si="0"/>
        <v>0.54565771948280695</v>
      </c>
      <c r="B134" s="1">
        <f t="shared" ca="1" si="1"/>
        <v>178</v>
      </c>
      <c r="C134" s="1" t="str">
        <f t="shared" ca="1" si="2"/>
        <v>P178</v>
      </c>
      <c r="F134" s="1">
        <f t="shared" ca="1" si="3"/>
        <v>0.27530005127903989</v>
      </c>
      <c r="G134" s="1">
        <f t="shared" ca="1" si="4"/>
        <v>479</v>
      </c>
      <c r="H134" s="1" t="str">
        <f t="shared" ca="1" si="5"/>
        <v>P479</v>
      </c>
      <c r="I134" s="1">
        <v>6000</v>
      </c>
      <c r="K134" s="1">
        <f t="shared" ca="1" si="6"/>
        <v>0.91329269010923464</v>
      </c>
      <c r="L134" s="1">
        <f t="shared" ca="1" si="7"/>
        <v>72</v>
      </c>
      <c r="M134" s="1" t="str">
        <f t="shared" ca="1" si="8"/>
        <v>P072</v>
      </c>
      <c r="N134" s="1" t="s">
        <v>33</v>
      </c>
      <c r="P134" s="1">
        <f t="shared" ca="1" si="9"/>
        <v>0.37796178250714418</v>
      </c>
      <c r="Q134" s="1">
        <f t="shared" ca="1" si="10"/>
        <v>436</v>
      </c>
      <c r="R134" s="1" t="str">
        <f t="shared" ca="1" si="11"/>
        <v>P436</v>
      </c>
      <c r="S134" s="1">
        <v>50</v>
      </c>
      <c r="U134" s="1">
        <f t="shared" ca="1" si="12"/>
        <v>0.57122135402117546</v>
      </c>
      <c r="V134" s="1">
        <f t="shared" ca="1" si="13"/>
        <v>329</v>
      </c>
      <c r="W134" s="1" t="str">
        <f t="shared" ca="1" si="14"/>
        <v>P329</v>
      </c>
      <c r="X134" s="1">
        <v>20</v>
      </c>
      <c r="Z134" s="1">
        <f t="shared" ca="1" si="15"/>
        <v>0.75378329033706037</v>
      </c>
      <c r="AA134" s="1">
        <f t="shared" ca="1" si="16"/>
        <v>136</v>
      </c>
      <c r="AB134" s="1" t="str">
        <f t="shared" ca="1" si="17"/>
        <v>P136</v>
      </c>
      <c r="AC134" s="1">
        <v>10</v>
      </c>
      <c r="AE134" s="1">
        <f t="shared" ca="1" si="18"/>
        <v>0.43250833750885165</v>
      </c>
      <c r="AF134" s="1">
        <f t="shared" ca="1" si="19"/>
        <v>405</v>
      </c>
      <c r="AG134" s="1" t="str">
        <f t="shared" ca="1" si="20"/>
        <v>P405</v>
      </c>
      <c r="AH134" s="1">
        <v>50</v>
      </c>
    </row>
    <row r="135" spans="1:34" ht="14">
      <c r="A135" s="1">
        <f t="shared" ca="1" si="0"/>
        <v>0.57319817242342297</v>
      </c>
      <c r="B135" s="1">
        <f t="shared" ca="1" si="1"/>
        <v>165</v>
      </c>
      <c r="C135" s="1" t="str">
        <f t="shared" ca="1" si="2"/>
        <v>P165</v>
      </c>
      <c r="F135" s="1">
        <f t="shared" ca="1" si="3"/>
        <v>9.9740187688666104E-2</v>
      </c>
      <c r="G135" s="1">
        <f t="shared" ca="1" si="4"/>
        <v>605</v>
      </c>
      <c r="H135" s="1" t="str">
        <f t="shared" ca="1" si="5"/>
        <v>P605</v>
      </c>
      <c r="I135" s="1">
        <v>6000</v>
      </c>
      <c r="K135" s="1">
        <f t="shared" ca="1" si="6"/>
        <v>0.54431476862066697</v>
      </c>
      <c r="L135" s="1">
        <f t="shared" ca="1" si="7"/>
        <v>338</v>
      </c>
      <c r="M135" s="1" t="str">
        <f t="shared" ca="1" si="8"/>
        <v>P338</v>
      </c>
      <c r="N135" s="1" t="s">
        <v>33</v>
      </c>
      <c r="P135" s="1">
        <f t="shared" ca="1" si="9"/>
        <v>0.65041275888869432</v>
      </c>
      <c r="Q135" s="1">
        <f t="shared" ca="1" si="10"/>
        <v>258</v>
      </c>
      <c r="R135" s="1" t="str">
        <f t="shared" ca="1" si="11"/>
        <v>P258</v>
      </c>
      <c r="S135" s="1">
        <v>60</v>
      </c>
      <c r="U135" s="1">
        <f t="shared" ca="1" si="12"/>
        <v>0.18350594469295156</v>
      </c>
      <c r="V135" s="1">
        <f t="shared" ca="1" si="13"/>
        <v>575</v>
      </c>
      <c r="W135" s="1" t="str">
        <f t="shared" ca="1" si="14"/>
        <v>P575</v>
      </c>
      <c r="X135" s="1">
        <v>30</v>
      </c>
      <c r="Z135" s="1">
        <f t="shared" ca="1" si="15"/>
        <v>0.76975261717097454</v>
      </c>
      <c r="AA135" s="1">
        <f t="shared" ca="1" si="16"/>
        <v>120</v>
      </c>
      <c r="AB135" s="1" t="str">
        <f t="shared" ca="1" si="17"/>
        <v>P120</v>
      </c>
      <c r="AC135" s="1">
        <v>10</v>
      </c>
      <c r="AE135" s="1">
        <f t="shared" ca="1" si="18"/>
        <v>0.5139210541717899</v>
      </c>
      <c r="AF135" s="1">
        <f t="shared" ca="1" si="19"/>
        <v>334</v>
      </c>
      <c r="AG135" s="1" t="str">
        <f t="shared" ca="1" si="20"/>
        <v>P334</v>
      </c>
      <c r="AH135" s="1">
        <v>50</v>
      </c>
    </row>
    <row r="136" spans="1:34" ht="14">
      <c r="A136" s="1">
        <f t="shared" ca="1" si="0"/>
        <v>0.50872930143671569</v>
      </c>
      <c r="B136" s="1">
        <f t="shared" ca="1" si="1"/>
        <v>197</v>
      </c>
      <c r="C136" s="1" t="str">
        <f t="shared" ca="1" si="2"/>
        <v>P197</v>
      </c>
      <c r="F136" s="1">
        <f t="shared" ca="1" si="3"/>
        <v>9.1762004926935425E-2</v>
      </c>
      <c r="G136" s="1">
        <f t="shared" ca="1" si="4"/>
        <v>616</v>
      </c>
      <c r="H136" s="1" t="str">
        <f t="shared" ca="1" si="5"/>
        <v>P616</v>
      </c>
      <c r="I136" s="1">
        <v>6000</v>
      </c>
      <c r="K136" s="1">
        <f t="shared" ca="1" si="6"/>
        <v>4.6202990621327822E-2</v>
      </c>
      <c r="L136" s="1">
        <f t="shared" ca="1" si="7"/>
        <v>671</v>
      </c>
      <c r="M136" s="1" t="str">
        <f t="shared" ca="1" si="8"/>
        <v>P671</v>
      </c>
      <c r="N136" s="1" t="s">
        <v>33</v>
      </c>
      <c r="P136" s="1">
        <f t="shared" ca="1" si="9"/>
        <v>0.98108719841351832</v>
      </c>
      <c r="Q136" s="1">
        <f t="shared" ca="1" si="10"/>
        <v>23</v>
      </c>
      <c r="R136" s="1" t="str">
        <f t="shared" ca="1" si="11"/>
        <v>P023</v>
      </c>
      <c r="S136" s="1">
        <v>60</v>
      </c>
      <c r="U136" s="1">
        <f t="shared" ca="1" si="12"/>
        <v>0.64883303790612112</v>
      </c>
      <c r="V136" s="1">
        <f t="shared" ca="1" si="13"/>
        <v>270</v>
      </c>
      <c r="W136" s="1" t="str">
        <f t="shared" ca="1" si="14"/>
        <v>P270</v>
      </c>
      <c r="X136" s="1">
        <v>30</v>
      </c>
      <c r="Z136" s="1">
        <f t="shared" ca="1" si="15"/>
        <v>0.23632756705571201</v>
      </c>
      <c r="AA136" s="1">
        <f t="shared" ca="1" si="16"/>
        <v>497</v>
      </c>
      <c r="AB136" s="1" t="str">
        <f t="shared" ca="1" si="17"/>
        <v>P497</v>
      </c>
      <c r="AC136" s="1">
        <v>10</v>
      </c>
      <c r="AE136" s="1">
        <f t="shared" ca="1" si="18"/>
        <v>0.33801687954478465</v>
      </c>
      <c r="AF136" s="1">
        <f t="shared" ca="1" si="19"/>
        <v>476</v>
      </c>
      <c r="AG136" s="1" t="str">
        <f t="shared" ca="1" si="20"/>
        <v>P476</v>
      </c>
      <c r="AH136" s="1">
        <v>50</v>
      </c>
    </row>
    <row r="137" spans="1:34" ht="14">
      <c r="A137" s="1">
        <f t="shared" ca="1" si="0"/>
        <v>0.73166942897981835</v>
      </c>
      <c r="B137" s="1">
        <f t="shared" ca="1" si="1"/>
        <v>98</v>
      </c>
      <c r="C137" s="1" t="str">
        <f t="shared" ca="1" si="2"/>
        <v>P098</v>
      </c>
      <c r="F137" s="1">
        <f t="shared" ca="1" si="3"/>
        <v>7.284946206884757E-2</v>
      </c>
      <c r="G137" s="1">
        <f t="shared" ca="1" si="4"/>
        <v>637</v>
      </c>
      <c r="H137" s="1" t="str">
        <f t="shared" ca="1" si="5"/>
        <v>P637</v>
      </c>
      <c r="I137" s="1">
        <v>6000</v>
      </c>
      <c r="K137" s="1">
        <f t="shared" ca="1" si="6"/>
        <v>0.72381282832363725</v>
      </c>
      <c r="L137" s="1">
        <f t="shared" ca="1" si="7"/>
        <v>205</v>
      </c>
      <c r="M137" s="1" t="str">
        <f t="shared" ca="1" si="8"/>
        <v>P205</v>
      </c>
      <c r="N137" s="1" t="s">
        <v>33</v>
      </c>
      <c r="P137" s="1">
        <f t="shared" ca="1" si="9"/>
        <v>0.94465637521102064</v>
      </c>
      <c r="Q137" s="1">
        <f t="shared" ca="1" si="10"/>
        <v>46</v>
      </c>
      <c r="R137" s="1" t="str">
        <f t="shared" ca="1" si="11"/>
        <v>P046</v>
      </c>
      <c r="S137" s="1">
        <v>60</v>
      </c>
      <c r="U137" s="1">
        <f t="shared" ca="1" si="12"/>
        <v>0.54566806464081685</v>
      </c>
      <c r="V137" s="1">
        <f t="shared" ca="1" si="13"/>
        <v>346</v>
      </c>
      <c r="W137" s="1" t="str">
        <f t="shared" ca="1" si="14"/>
        <v>P346</v>
      </c>
      <c r="X137" s="1">
        <v>30</v>
      </c>
      <c r="Z137" s="1">
        <f t="shared" ca="1" si="15"/>
        <v>3.0998740577525385E-2</v>
      </c>
      <c r="AA137" s="1">
        <f t="shared" ca="1" si="16"/>
        <v>671</v>
      </c>
      <c r="AB137" s="1" t="str">
        <f t="shared" ca="1" si="17"/>
        <v>P671</v>
      </c>
      <c r="AC137" s="1">
        <v>10</v>
      </c>
      <c r="AE137" s="1">
        <f t="shared" ca="1" si="18"/>
        <v>0.37162897221617575</v>
      </c>
      <c r="AF137" s="1">
        <f t="shared" ca="1" si="19"/>
        <v>448</v>
      </c>
      <c r="AG137" s="1" t="str">
        <f t="shared" ca="1" si="20"/>
        <v>P448</v>
      </c>
      <c r="AH137" s="1">
        <v>50</v>
      </c>
    </row>
    <row r="138" spans="1:34" ht="14">
      <c r="A138" s="1">
        <f t="shared" ca="1" si="0"/>
        <v>0.34810728245451028</v>
      </c>
      <c r="B138" s="1">
        <f t="shared" ca="1" si="1"/>
        <v>255</v>
      </c>
      <c r="C138" s="1" t="str">
        <f t="shared" ca="1" si="2"/>
        <v>P255</v>
      </c>
      <c r="F138" s="1">
        <f t="shared" ca="1" si="3"/>
        <v>0.3904984788931376</v>
      </c>
      <c r="G138" s="1">
        <f t="shared" ca="1" si="4"/>
        <v>394</v>
      </c>
      <c r="H138" s="1" t="str">
        <f t="shared" ca="1" si="5"/>
        <v>P394</v>
      </c>
      <c r="I138" s="1">
        <v>6000</v>
      </c>
      <c r="K138" s="1">
        <f t="shared" ca="1" si="6"/>
        <v>0.11709639177975983</v>
      </c>
      <c r="L138" s="1">
        <f t="shared" ca="1" si="7"/>
        <v>628</v>
      </c>
      <c r="M138" s="1" t="str">
        <f t="shared" ca="1" si="8"/>
        <v>P628</v>
      </c>
      <c r="N138" s="1" t="s">
        <v>33</v>
      </c>
      <c r="P138" s="1">
        <f t="shared" ca="1" si="9"/>
        <v>0.69279514337269577</v>
      </c>
      <c r="Q138" s="1">
        <f t="shared" ca="1" si="10"/>
        <v>229</v>
      </c>
      <c r="R138" s="1" t="str">
        <f t="shared" ca="1" si="11"/>
        <v>P229</v>
      </c>
      <c r="S138" s="1">
        <v>60</v>
      </c>
      <c r="U138" s="1">
        <f t="shared" ca="1" si="12"/>
        <v>0.33092342502850514</v>
      </c>
      <c r="V138" s="1">
        <f t="shared" ca="1" si="13"/>
        <v>480</v>
      </c>
      <c r="W138" s="1" t="str">
        <f t="shared" ca="1" si="14"/>
        <v>P480</v>
      </c>
      <c r="X138" s="1">
        <v>30</v>
      </c>
      <c r="Z138" s="1">
        <f t="shared" ca="1" si="15"/>
        <v>0.82813329119452572</v>
      </c>
      <c r="AA138" s="1">
        <f t="shared" ca="1" si="16"/>
        <v>91</v>
      </c>
      <c r="AB138" s="1" t="str">
        <f t="shared" ca="1" si="17"/>
        <v>P091</v>
      </c>
      <c r="AC138" s="1">
        <v>10</v>
      </c>
      <c r="AE138" s="1">
        <f t="shared" ca="1" si="18"/>
        <v>0.26150266650010567</v>
      </c>
      <c r="AF138" s="1">
        <f t="shared" ca="1" si="19"/>
        <v>529</v>
      </c>
      <c r="AG138" s="1" t="str">
        <f t="shared" ca="1" si="20"/>
        <v>P529</v>
      </c>
      <c r="AH138" s="1">
        <v>50</v>
      </c>
    </row>
    <row r="139" spans="1:34" ht="14">
      <c r="A139" s="1">
        <f t="shared" ca="1" si="0"/>
        <v>0.94932315435062165</v>
      </c>
      <c r="B139" s="1">
        <f t="shared" ca="1" si="1"/>
        <v>25</v>
      </c>
      <c r="C139" s="1" t="str">
        <f t="shared" ca="1" si="2"/>
        <v>P025</v>
      </c>
      <c r="F139" s="1">
        <f t="shared" ca="1" si="3"/>
        <v>0.83527377066220687</v>
      </c>
      <c r="G139" s="1">
        <f t="shared" ca="1" si="4"/>
        <v>117</v>
      </c>
      <c r="H139" s="1" t="str">
        <f t="shared" ca="1" si="5"/>
        <v>P117</v>
      </c>
      <c r="I139" s="1">
        <v>6000</v>
      </c>
      <c r="K139" s="1">
        <f t="shared" ca="1" si="6"/>
        <v>2.4908785581791659E-2</v>
      </c>
      <c r="L139" s="1">
        <f t="shared" ca="1" si="7"/>
        <v>685</v>
      </c>
      <c r="M139" s="1" t="str">
        <f t="shared" ca="1" si="8"/>
        <v>P685</v>
      </c>
      <c r="N139" s="1" t="s">
        <v>33</v>
      </c>
      <c r="P139" s="1">
        <f t="shared" ca="1" si="9"/>
        <v>0.64335308475497266</v>
      </c>
      <c r="Q139" s="1">
        <f t="shared" ca="1" si="10"/>
        <v>265</v>
      </c>
      <c r="R139" s="1" t="str">
        <f t="shared" ca="1" si="11"/>
        <v>P265</v>
      </c>
      <c r="S139" s="1">
        <v>60</v>
      </c>
      <c r="U139" s="1">
        <f t="shared" ca="1" si="12"/>
        <v>0.19975150060153479</v>
      </c>
      <c r="V139" s="1">
        <f t="shared" ca="1" si="13"/>
        <v>565</v>
      </c>
      <c r="W139" s="1" t="str">
        <f t="shared" ca="1" si="14"/>
        <v>P565</v>
      </c>
      <c r="X139" s="1">
        <v>30</v>
      </c>
      <c r="Z139" s="1">
        <f t="shared" ca="1" si="15"/>
        <v>0.26205663977610782</v>
      </c>
      <c r="AA139" s="1">
        <f t="shared" ca="1" si="16"/>
        <v>478</v>
      </c>
      <c r="AB139" s="1" t="str">
        <f t="shared" ca="1" si="17"/>
        <v>P478</v>
      </c>
      <c r="AC139" s="1">
        <v>10</v>
      </c>
      <c r="AE139" s="1">
        <f t="shared" ca="1" si="18"/>
        <v>7.189759534350304E-3</v>
      </c>
      <c r="AF139" s="1">
        <f t="shared" ca="1" si="19"/>
        <v>700</v>
      </c>
      <c r="AG139" s="1" t="str">
        <f t="shared" ca="1" si="20"/>
        <v>P700</v>
      </c>
      <c r="AH139" s="1">
        <v>50</v>
      </c>
    </row>
    <row r="140" spans="1:34" ht="14">
      <c r="A140" s="1">
        <f t="shared" ca="1" si="0"/>
        <v>0.77193406601457248</v>
      </c>
      <c r="B140" s="1">
        <f t="shared" ca="1" si="1"/>
        <v>82</v>
      </c>
      <c r="C140" s="1" t="str">
        <f t="shared" ca="1" si="2"/>
        <v>P082</v>
      </c>
      <c r="F140" s="1">
        <f t="shared" ca="1" si="3"/>
        <v>0.15447787667655843</v>
      </c>
      <c r="G140" s="1">
        <f t="shared" ca="1" si="4"/>
        <v>560</v>
      </c>
      <c r="H140" s="1" t="str">
        <f t="shared" ca="1" si="5"/>
        <v>P560</v>
      </c>
      <c r="I140" s="1">
        <v>6000</v>
      </c>
      <c r="K140" s="1">
        <f t="shared" ca="1" si="6"/>
        <v>3.0990776029917511E-2</v>
      </c>
      <c r="L140" s="1">
        <f t="shared" ca="1" si="7"/>
        <v>678</v>
      </c>
      <c r="M140" s="1" t="str">
        <f t="shared" ca="1" si="8"/>
        <v>P678</v>
      </c>
      <c r="N140" s="1" t="s">
        <v>33</v>
      </c>
      <c r="P140" s="1">
        <f t="shared" ca="1" si="9"/>
        <v>0.95907798551953716</v>
      </c>
      <c r="Q140" s="1">
        <f t="shared" ca="1" si="10"/>
        <v>34</v>
      </c>
      <c r="R140" s="1" t="str">
        <f t="shared" ca="1" si="11"/>
        <v>P034</v>
      </c>
      <c r="S140" s="1">
        <v>60</v>
      </c>
      <c r="U140" s="1">
        <f t="shared" ca="1" si="12"/>
        <v>0.18537260653515897</v>
      </c>
      <c r="V140" s="1">
        <f t="shared" ca="1" si="13"/>
        <v>574</v>
      </c>
      <c r="W140" s="1" t="str">
        <f t="shared" ca="1" si="14"/>
        <v>P574</v>
      </c>
      <c r="X140" s="1">
        <v>30</v>
      </c>
      <c r="Z140" s="1">
        <f t="shared" ca="1" si="15"/>
        <v>0.59431996427536848</v>
      </c>
      <c r="AA140" s="1">
        <f t="shared" ca="1" si="16"/>
        <v>240</v>
      </c>
      <c r="AB140" s="1" t="str">
        <f t="shared" ca="1" si="17"/>
        <v>P240</v>
      </c>
      <c r="AC140" s="1">
        <v>10</v>
      </c>
      <c r="AE140" s="1">
        <f t="shared" ca="1" si="18"/>
        <v>0.14582349019072971</v>
      </c>
      <c r="AF140" s="1">
        <f t="shared" ca="1" si="19"/>
        <v>604</v>
      </c>
      <c r="AG140" s="1" t="str">
        <f t="shared" ca="1" si="20"/>
        <v>P604</v>
      </c>
      <c r="AH140" s="1">
        <v>50</v>
      </c>
    </row>
    <row r="141" spans="1:34" ht="14">
      <c r="A141" s="1">
        <f t="shared" ca="1" si="0"/>
        <v>0.90725052959659858</v>
      </c>
      <c r="B141" s="1">
        <f t="shared" ca="1" si="1"/>
        <v>45</v>
      </c>
      <c r="C141" s="1" t="str">
        <f t="shared" ca="1" si="2"/>
        <v>P045</v>
      </c>
      <c r="F141" s="1">
        <f t="shared" ca="1" si="3"/>
        <v>0.68122357189634886</v>
      </c>
      <c r="G141" s="1">
        <f t="shared" ca="1" si="4"/>
        <v>209</v>
      </c>
      <c r="H141" s="1" t="str">
        <f t="shared" ca="1" si="5"/>
        <v>P209</v>
      </c>
      <c r="I141" s="1">
        <v>6000</v>
      </c>
      <c r="K141" s="1">
        <f t="shared" ca="1" si="6"/>
        <v>0.12464103581756258</v>
      </c>
      <c r="L141" s="1">
        <f t="shared" ca="1" si="7"/>
        <v>621</v>
      </c>
      <c r="M141" s="1" t="str">
        <f t="shared" ca="1" si="8"/>
        <v>P621</v>
      </c>
      <c r="N141" s="1" t="s">
        <v>33</v>
      </c>
      <c r="P141" s="1">
        <f t="shared" ca="1" si="9"/>
        <v>0.20135081447893466</v>
      </c>
      <c r="Q141" s="1">
        <f t="shared" ca="1" si="10"/>
        <v>549</v>
      </c>
      <c r="R141" s="1" t="str">
        <f t="shared" ca="1" si="11"/>
        <v>P549</v>
      </c>
      <c r="S141" s="1">
        <v>60</v>
      </c>
      <c r="U141" s="1">
        <f t="shared" ca="1" si="12"/>
        <v>0.38132896897225299</v>
      </c>
      <c r="V141" s="1">
        <f t="shared" ca="1" si="13"/>
        <v>453</v>
      </c>
      <c r="W141" s="1" t="str">
        <f t="shared" ca="1" si="14"/>
        <v>P453</v>
      </c>
      <c r="X141" s="1">
        <v>30</v>
      </c>
      <c r="Z141" s="1">
        <f t="shared" ca="1" si="15"/>
        <v>0.27556180095372518</v>
      </c>
      <c r="AA141" s="1">
        <f t="shared" ca="1" si="16"/>
        <v>468</v>
      </c>
      <c r="AB141" s="1" t="str">
        <f t="shared" ca="1" si="17"/>
        <v>P468</v>
      </c>
      <c r="AC141" s="1">
        <v>10</v>
      </c>
      <c r="AE141" s="1">
        <f t="shared" ca="1" si="18"/>
        <v>0.51871253096833747</v>
      </c>
      <c r="AF141" s="1">
        <f t="shared" ca="1" si="19"/>
        <v>329</v>
      </c>
      <c r="AG141" s="1" t="str">
        <f t="shared" ca="1" si="20"/>
        <v>P329</v>
      </c>
      <c r="AH141" s="1">
        <v>50</v>
      </c>
    </row>
    <row r="142" spans="1:34" ht="14">
      <c r="A142" s="1">
        <f t="shared" ca="1" si="0"/>
        <v>0.59148449212528875</v>
      </c>
      <c r="B142" s="1">
        <f t="shared" ca="1" si="1"/>
        <v>154</v>
      </c>
      <c r="C142" s="1" t="str">
        <f t="shared" ca="1" si="2"/>
        <v>P154</v>
      </c>
      <c r="F142" s="1">
        <f t="shared" ca="1" si="3"/>
        <v>0.96467033657552059</v>
      </c>
      <c r="G142" s="1">
        <f t="shared" ca="1" si="4"/>
        <v>23</v>
      </c>
      <c r="H142" s="1" t="str">
        <f t="shared" ca="1" si="5"/>
        <v>P023</v>
      </c>
      <c r="I142" s="1">
        <v>6000</v>
      </c>
      <c r="K142" s="1">
        <f t="shared" ca="1" si="6"/>
        <v>0.79809655862354578</v>
      </c>
      <c r="L142" s="1">
        <f t="shared" ca="1" si="7"/>
        <v>162</v>
      </c>
      <c r="M142" s="1" t="str">
        <f t="shared" ca="1" si="8"/>
        <v>P162</v>
      </c>
      <c r="N142" s="1" t="s">
        <v>33</v>
      </c>
      <c r="P142" s="1">
        <f t="shared" ca="1" si="9"/>
        <v>0.54494524960007229</v>
      </c>
      <c r="Q142" s="1">
        <f t="shared" ca="1" si="10"/>
        <v>340</v>
      </c>
      <c r="R142" s="1" t="str">
        <f t="shared" ca="1" si="11"/>
        <v>P340</v>
      </c>
      <c r="S142" s="1">
        <v>60</v>
      </c>
      <c r="U142" s="1">
        <f t="shared" ca="1" si="12"/>
        <v>0.25299798662503004</v>
      </c>
      <c r="V142" s="1">
        <f t="shared" ca="1" si="13"/>
        <v>527</v>
      </c>
      <c r="W142" s="1" t="str">
        <f t="shared" ca="1" si="14"/>
        <v>P527</v>
      </c>
      <c r="X142" s="1">
        <v>30</v>
      </c>
      <c r="Z142" s="1">
        <f t="shared" ca="1" si="15"/>
        <v>0.36652623683246865</v>
      </c>
      <c r="AA142" s="1">
        <f t="shared" ca="1" si="16"/>
        <v>385</v>
      </c>
      <c r="AB142" s="1" t="str">
        <f t="shared" ca="1" si="17"/>
        <v>P385</v>
      </c>
      <c r="AC142" s="1">
        <v>10</v>
      </c>
      <c r="AE142" s="1">
        <f t="shared" ca="1" si="18"/>
        <v>0.94003234115228396</v>
      </c>
      <c r="AF142" s="1">
        <f t="shared" ca="1" si="19"/>
        <v>41</v>
      </c>
      <c r="AG142" s="1" t="str">
        <f t="shared" ca="1" si="20"/>
        <v>P041</v>
      </c>
      <c r="AH142" s="1">
        <v>50</v>
      </c>
    </row>
    <row r="143" spans="1:34" ht="14">
      <c r="A143" s="1">
        <f t="shared" ca="1" si="0"/>
        <v>0.97195094850697117</v>
      </c>
      <c r="B143" s="1">
        <f t="shared" ca="1" si="1"/>
        <v>9</v>
      </c>
      <c r="C143" s="1" t="str">
        <f t="shared" ca="1" si="2"/>
        <v>P009</v>
      </c>
      <c r="F143" s="1">
        <f t="shared" ca="1" si="3"/>
        <v>0.27762256775709371</v>
      </c>
      <c r="G143" s="1">
        <f t="shared" ca="1" si="4"/>
        <v>476</v>
      </c>
      <c r="H143" s="1" t="str">
        <f t="shared" ca="1" si="5"/>
        <v>P476</v>
      </c>
      <c r="I143" s="1">
        <v>6000</v>
      </c>
      <c r="K143" s="1">
        <f t="shared" ca="1" si="6"/>
        <v>7.9202852248853817E-2</v>
      </c>
      <c r="L143" s="1">
        <f t="shared" ca="1" si="7"/>
        <v>652</v>
      </c>
      <c r="M143" s="1" t="str">
        <f t="shared" ca="1" si="8"/>
        <v>P652</v>
      </c>
      <c r="N143" s="1" t="s">
        <v>33</v>
      </c>
      <c r="P143" s="1">
        <f t="shared" ca="1" si="9"/>
        <v>0.20715082364644299</v>
      </c>
      <c r="Q143" s="1">
        <f t="shared" ca="1" si="10"/>
        <v>545</v>
      </c>
      <c r="R143" s="1" t="str">
        <f t="shared" ca="1" si="11"/>
        <v>P545</v>
      </c>
      <c r="S143" s="1">
        <v>60</v>
      </c>
      <c r="U143" s="1">
        <f t="shared" ca="1" si="12"/>
        <v>0.22419257595707875</v>
      </c>
      <c r="V143" s="1">
        <f t="shared" ca="1" si="13"/>
        <v>546</v>
      </c>
      <c r="W143" s="1" t="str">
        <f t="shared" ca="1" si="14"/>
        <v>P546</v>
      </c>
      <c r="X143" s="1">
        <v>30</v>
      </c>
      <c r="Z143" s="1">
        <f t="shared" ca="1" si="15"/>
        <v>0.69918305141661996</v>
      </c>
      <c r="AA143" s="1">
        <f t="shared" ca="1" si="16"/>
        <v>176</v>
      </c>
      <c r="AB143" s="1" t="str">
        <f t="shared" ca="1" si="17"/>
        <v>P176</v>
      </c>
      <c r="AC143" s="1">
        <v>10</v>
      </c>
      <c r="AE143" s="1">
        <f t="shared" ca="1" si="18"/>
        <v>0.27258784926915192</v>
      </c>
      <c r="AF143" s="1">
        <f t="shared" ca="1" si="19"/>
        <v>522</v>
      </c>
      <c r="AG143" s="1" t="str">
        <f t="shared" ca="1" si="20"/>
        <v>P522</v>
      </c>
      <c r="AH143" s="1">
        <v>50</v>
      </c>
    </row>
    <row r="144" spans="1:34" ht="14">
      <c r="A144" s="1">
        <f t="shared" ca="1" si="0"/>
        <v>0.7185177093362598</v>
      </c>
      <c r="B144" s="1">
        <f t="shared" ca="1" si="1"/>
        <v>105</v>
      </c>
      <c r="C144" s="1" t="str">
        <f t="shared" ca="1" si="2"/>
        <v>P105</v>
      </c>
      <c r="F144" s="1">
        <f t="shared" ca="1" si="3"/>
        <v>9.8897571097051884E-2</v>
      </c>
      <c r="G144" s="1">
        <f t="shared" ca="1" si="4"/>
        <v>609</v>
      </c>
      <c r="H144" s="1" t="str">
        <f t="shared" ca="1" si="5"/>
        <v>P609</v>
      </c>
      <c r="I144" s="1">
        <v>6000</v>
      </c>
      <c r="K144" s="1">
        <f t="shared" ca="1" si="6"/>
        <v>0.60379632818997209</v>
      </c>
      <c r="L144" s="1">
        <f t="shared" ca="1" si="7"/>
        <v>289</v>
      </c>
      <c r="M144" s="1" t="str">
        <f t="shared" ca="1" si="8"/>
        <v>P289</v>
      </c>
      <c r="N144" s="1" t="s">
        <v>33</v>
      </c>
      <c r="P144" s="1">
        <f t="shared" ca="1" si="9"/>
        <v>0.39901454074033682</v>
      </c>
      <c r="Q144" s="1">
        <f t="shared" ca="1" si="10"/>
        <v>415</v>
      </c>
      <c r="R144" s="1" t="str">
        <f t="shared" ca="1" si="11"/>
        <v>P415</v>
      </c>
      <c r="S144" s="1">
        <v>60</v>
      </c>
      <c r="U144" s="1">
        <f t="shared" ca="1" si="12"/>
        <v>0.6769211106659494</v>
      </c>
      <c r="V144" s="1">
        <f t="shared" ca="1" si="13"/>
        <v>245</v>
      </c>
      <c r="W144" s="1" t="str">
        <f t="shared" ca="1" si="14"/>
        <v>P245</v>
      </c>
      <c r="X144" s="1">
        <v>30</v>
      </c>
      <c r="Z144" s="1">
        <f t="shared" ca="1" si="15"/>
        <v>0.36393920561669568</v>
      </c>
      <c r="AA144" s="1">
        <f t="shared" ca="1" si="16"/>
        <v>390</v>
      </c>
      <c r="AB144" s="1" t="str">
        <f t="shared" ca="1" si="17"/>
        <v>P390</v>
      </c>
      <c r="AC144" s="1">
        <v>10</v>
      </c>
      <c r="AE144" s="1">
        <f t="shared" ca="1" si="18"/>
        <v>0.47688806505153947</v>
      </c>
      <c r="AF144" s="1">
        <f t="shared" ca="1" si="19"/>
        <v>364</v>
      </c>
      <c r="AG144" s="1" t="str">
        <f t="shared" ca="1" si="20"/>
        <v>P364</v>
      </c>
      <c r="AH144" s="1">
        <v>50</v>
      </c>
    </row>
    <row r="145" spans="1:34" ht="14">
      <c r="A145" s="1">
        <f t="shared" ca="1" si="0"/>
        <v>0.34092623638857278</v>
      </c>
      <c r="B145" s="1">
        <f t="shared" ca="1" si="1"/>
        <v>258</v>
      </c>
      <c r="C145" s="1" t="str">
        <f t="shared" ca="1" si="2"/>
        <v>P258</v>
      </c>
      <c r="F145" s="1">
        <f t="shared" ca="1" si="3"/>
        <v>0.92860023260834357</v>
      </c>
      <c r="G145" s="1">
        <f t="shared" ca="1" si="4"/>
        <v>57</v>
      </c>
      <c r="H145" s="1" t="str">
        <f t="shared" ca="1" si="5"/>
        <v>P057</v>
      </c>
      <c r="I145" s="1">
        <v>6000</v>
      </c>
      <c r="K145" s="1">
        <f t="shared" ca="1" si="6"/>
        <v>0.50931110533338408</v>
      </c>
      <c r="L145" s="1">
        <f t="shared" ca="1" si="7"/>
        <v>361</v>
      </c>
      <c r="M145" s="1" t="str">
        <f t="shared" ca="1" si="8"/>
        <v>P361</v>
      </c>
      <c r="N145" s="1" t="s">
        <v>33</v>
      </c>
      <c r="P145" s="1">
        <f t="shared" ca="1" si="9"/>
        <v>0.48286212314916199</v>
      </c>
      <c r="Q145" s="1">
        <f t="shared" ca="1" si="10"/>
        <v>373</v>
      </c>
      <c r="R145" s="1" t="str">
        <f t="shared" ca="1" si="11"/>
        <v>P373</v>
      </c>
      <c r="S145" s="1">
        <v>60</v>
      </c>
      <c r="U145" s="1">
        <f t="shared" ca="1" si="12"/>
        <v>0.80233314372882447</v>
      </c>
      <c r="V145" s="1">
        <f t="shared" ca="1" si="13"/>
        <v>142</v>
      </c>
      <c r="W145" s="1" t="str">
        <f t="shared" ca="1" si="14"/>
        <v>P142</v>
      </c>
      <c r="X145" s="1">
        <v>30</v>
      </c>
      <c r="Z145" s="1">
        <f t="shared" ca="1" si="15"/>
        <v>0.50635137916850792</v>
      </c>
      <c r="AA145" s="1">
        <f t="shared" ca="1" si="16"/>
        <v>299</v>
      </c>
      <c r="AB145" s="1" t="str">
        <f t="shared" ca="1" si="17"/>
        <v>P299</v>
      </c>
      <c r="AC145" s="1">
        <v>10</v>
      </c>
      <c r="AE145" s="1">
        <f t="shared" ca="1" si="18"/>
        <v>0.30748856905910782</v>
      </c>
      <c r="AF145" s="1">
        <f t="shared" ca="1" si="19"/>
        <v>498</v>
      </c>
      <c r="AG145" s="1" t="str">
        <f t="shared" ca="1" si="20"/>
        <v>P498</v>
      </c>
      <c r="AH145" s="1">
        <v>50</v>
      </c>
    </row>
    <row r="146" spans="1:34" ht="14">
      <c r="A146" s="1">
        <f t="shared" ca="1" si="0"/>
        <v>0.67528887522676817</v>
      </c>
      <c r="B146" s="1">
        <f t="shared" ca="1" si="1"/>
        <v>129</v>
      </c>
      <c r="C146" s="1" t="str">
        <f t="shared" ca="1" si="2"/>
        <v>P129</v>
      </c>
      <c r="F146" s="1">
        <f t="shared" ca="1" si="3"/>
        <v>0.75144667758289718</v>
      </c>
      <c r="G146" s="1">
        <f t="shared" ca="1" si="4"/>
        <v>179</v>
      </c>
      <c r="H146" s="1" t="str">
        <f t="shared" ca="1" si="5"/>
        <v>P179</v>
      </c>
      <c r="I146" s="1">
        <v>6000</v>
      </c>
      <c r="K146" s="1">
        <f t="shared" ca="1" si="6"/>
        <v>0.83365941773845398</v>
      </c>
      <c r="L146" s="1">
        <f t="shared" ca="1" si="7"/>
        <v>134</v>
      </c>
      <c r="M146" s="1" t="str">
        <f t="shared" ca="1" si="8"/>
        <v>P134</v>
      </c>
      <c r="N146" s="1" t="s">
        <v>33</v>
      </c>
      <c r="P146" s="1">
        <f t="shared" ca="1" si="9"/>
        <v>0.63141170083870446</v>
      </c>
      <c r="Q146" s="1">
        <f t="shared" ca="1" si="10"/>
        <v>273</v>
      </c>
      <c r="R146" s="1" t="str">
        <f t="shared" ca="1" si="11"/>
        <v>P273</v>
      </c>
      <c r="S146" s="1">
        <v>60</v>
      </c>
      <c r="U146" s="1">
        <f t="shared" ca="1" si="12"/>
        <v>0.80996179280704994</v>
      </c>
      <c r="V146" s="1">
        <f t="shared" ca="1" si="13"/>
        <v>135</v>
      </c>
      <c r="W146" s="1" t="str">
        <f t="shared" ca="1" si="14"/>
        <v>P135</v>
      </c>
      <c r="X146" s="1">
        <v>30</v>
      </c>
      <c r="Z146" s="1">
        <f t="shared" ca="1" si="15"/>
        <v>0.27165699946372146</v>
      </c>
      <c r="AA146" s="1">
        <f t="shared" ca="1" si="16"/>
        <v>472</v>
      </c>
      <c r="AB146" s="1" t="str">
        <f t="shared" ca="1" si="17"/>
        <v>P472</v>
      </c>
      <c r="AC146" s="1">
        <v>10</v>
      </c>
      <c r="AE146" s="1">
        <f t="shared" ca="1" si="18"/>
        <v>0.6570686202263375</v>
      </c>
      <c r="AF146" s="1">
        <f t="shared" ca="1" si="19"/>
        <v>242</v>
      </c>
      <c r="AG146" s="1" t="str">
        <f t="shared" ca="1" si="20"/>
        <v>P242</v>
      </c>
      <c r="AH146" s="1">
        <v>50</v>
      </c>
    </row>
    <row r="147" spans="1:34" ht="14">
      <c r="A147" s="1">
        <f t="shared" ca="1" si="0"/>
        <v>3.2134269341277277E-2</v>
      </c>
      <c r="B147" s="1">
        <f t="shared" ca="1" si="1"/>
        <v>387</v>
      </c>
      <c r="C147" s="1" t="str">
        <f t="shared" ca="1" si="2"/>
        <v>P387</v>
      </c>
      <c r="F147" s="1">
        <f t="shared" ca="1" si="3"/>
        <v>7.9557565752179427E-2</v>
      </c>
      <c r="G147" s="1">
        <f t="shared" ca="1" si="4"/>
        <v>632</v>
      </c>
      <c r="H147" s="1" t="str">
        <f t="shared" ca="1" si="5"/>
        <v>P632</v>
      </c>
      <c r="I147" s="1">
        <v>6000</v>
      </c>
      <c r="K147" s="1">
        <f t="shared" ca="1" si="6"/>
        <v>0.96645511757264047</v>
      </c>
      <c r="L147" s="1">
        <f t="shared" ca="1" si="7"/>
        <v>38</v>
      </c>
      <c r="M147" s="1" t="str">
        <f t="shared" ca="1" si="8"/>
        <v>P038</v>
      </c>
      <c r="N147" s="1" t="s">
        <v>33</v>
      </c>
      <c r="P147" s="1">
        <f t="shared" ca="1" si="9"/>
        <v>0.3840185591094627</v>
      </c>
      <c r="Q147" s="1">
        <f t="shared" ca="1" si="10"/>
        <v>429</v>
      </c>
      <c r="R147" s="1" t="str">
        <f t="shared" ca="1" si="11"/>
        <v>P429</v>
      </c>
      <c r="S147" s="1">
        <v>60</v>
      </c>
      <c r="U147" s="1">
        <f t="shared" ca="1" si="12"/>
        <v>6.5807175895248649E-2</v>
      </c>
      <c r="V147" s="1">
        <f t="shared" ca="1" si="13"/>
        <v>667</v>
      </c>
      <c r="W147" s="1" t="str">
        <f t="shared" ca="1" si="14"/>
        <v>P667</v>
      </c>
      <c r="X147" s="1">
        <v>30</v>
      </c>
      <c r="Z147" s="1">
        <f t="shared" ca="1" si="15"/>
        <v>0.71663745551411628</v>
      </c>
      <c r="AA147" s="1">
        <f t="shared" ca="1" si="16"/>
        <v>159</v>
      </c>
      <c r="AB147" s="1" t="str">
        <f t="shared" ca="1" si="17"/>
        <v>P159</v>
      </c>
      <c r="AC147" s="1">
        <v>10</v>
      </c>
      <c r="AE147" s="1">
        <f t="shared" ca="1" si="18"/>
        <v>0.72785328968062046</v>
      </c>
      <c r="AF147" s="1">
        <f t="shared" ca="1" si="19"/>
        <v>196</v>
      </c>
      <c r="AG147" s="1" t="str">
        <f t="shared" ca="1" si="20"/>
        <v>P196</v>
      </c>
      <c r="AH147" s="1">
        <v>50</v>
      </c>
    </row>
    <row r="148" spans="1:34" ht="14">
      <c r="A148" s="1">
        <f t="shared" ca="1" si="0"/>
        <v>0.70624344078849743</v>
      </c>
      <c r="B148" s="1">
        <f t="shared" ca="1" si="1"/>
        <v>115</v>
      </c>
      <c r="C148" s="1" t="str">
        <f t="shared" ca="1" si="2"/>
        <v>P115</v>
      </c>
      <c r="F148" s="1">
        <f t="shared" ca="1" si="3"/>
        <v>0.8404786950442622</v>
      </c>
      <c r="G148" s="1">
        <f t="shared" ca="1" si="4"/>
        <v>114</v>
      </c>
      <c r="H148" s="1" t="str">
        <f t="shared" ca="1" si="5"/>
        <v>P114</v>
      </c>
      <c r="I148" s="1">
        <v>6000</v>
      </c>
      <c r="K148" s="1">
        <f t="shared" ca="1" si="6"/>
        <v>0.59111068517150489</v>
      </c>
      <c r="L148" s="1">
        <f t="shared" ca="1" si="7"/>
        <v>301</v>
      </c>
      <c r="M148" s="1" t="str">
        <f t="shared" ca="1" si="8"/>
        <v>P301</v>
      </c>
      <c r="N148" s="1" t="s">
        <v>33</v>
      </c>
      <c r="P148" s="1">
        <f t="shared" ca="1" si="9"/>
        <v>0.9383115801492603</v>
      </c>
      <c r="Q148" s="1">
        <f t="shared" ca="1" si="10"/>
        <v>51</v>
      </c>
      <c r="R148" s="1" t="str">
        <f t="shared" ca="1" si="11"/>
        <v>P051</v>
      </c>
      <c r="S148" s="1">
        <v>60</v>
      </c>
      <c r="U148" s="1">
        <f t="shared" ca="1" si="12"/>
        <v>0.20004610114766408</v>
      </c>
      <c r="V148" s="1">
        <f t="shared" ca="1" si="13"/>
        <v>564</v>
      </c>
      <c r="W148" s="1" t="str">
        <f t="shared" ca="1" si="14"/>
        <v>P564</v>
      </c>
      <c r="X148" s="1">
        <v>30</v>
      </c>
      <c r="Z148" s="1">
        <f t="shared" ca="1" si="15"/>
        <v>0.72491808719621198</v>
      </c>
      <c r="AA148" s="1">
        <f t="shared" ca="1" si="16"/>
        <v>153</v>
      </c>
      <c r="AB148" s="1" t="str">
        <f t="shared" ca="1" si="17"/>
        <v>P153</v>
      </c>
      <c r="AC148" s="1">
        <v>10</v>
      </c>
      <c r="AE148" s="1">
        <f t="shared" ca="1" si="18"/>
        <v>0.34877613769374805</v>
      </c>
      <c r="AF148" s="1">
        <f t="shared" ca="1" si="19"/>
        <v>465</v>
      </c>
      <c r="AG148" s="1" t="str">
        <f t="shared" ca="1" si="20"/>
        <v>P465</v>
      </c>
      <c r="AH148" s="1">
        <v>50</v>
      </c>
    </row>
    <row r="149" spans="1:34" ht="14">
      <c r="A149" s="1">
        <f t="shared" ca="1" si="0"/>
        <v>0.88764142134235968</v>
      </c>
      <c r="B149" s="1">
        <f t="shared" ca="1" si="1"/>
        <v>49</v>
      </c>
      <c r="C149" s="1" t="str">
        <f t="shared" ca="1" si="2"/>
        <v>P049</v>
      </c>
      <c r="F149" s="1">
        <f t="shared" ca="1" si="3"/>
        <v>0.13187726858040016</v>
      </c>
      <c r="G149" s="1">
        <f t="shared" ca="1" si="4"/>
        <v>572</v>
      </c>
      <c r="H149" s="1" t="str">
        <f t="shared" ca="1" si="5"/>
        <v>P572</v>
      </c>
      <c r="I149" s="1">
        <v>6000</v>
      </c>
      <c r="K149" s="1">
        <f t="shared" ca="1" si="6"/>
        <v>0.99484129668834331</v>
      </c>
      <c r="L149" s="1">
        <f t="shared" ca="1" si="7"/>
        <v>11</v>
      </c>
      <c r="M149" s="1" t="str">
        <f t="shared" ca="1" si="8"/>
        <v>P011</v>
      </c>
      <c r="N149" s="1" t="s">
        <v>33</v>
      </c>
      <c r="P149" s="1">
        <f t="shared" ca="1" si="9"/>
        <v>0.61799443914192687</v>
      </c>
      <c r="Q149" s="1">
        <f t="shared" ca="1" si="10"/>
        <v>287</v>
      </c>
      <c r="R149" s="1" t="str">
        <f t="shared" ca="1" si="11"/>
        <v>P287</v>
      </c>
      <c r="S149" s="1">
        <v>60</v>
      </c>
      <c r="U149" s="1">
        <f t="shared" ca="1" si="12"/>
        <v>9.8050881901894149E-2</v>
      </c>
      <c r="V149" s="1">
        <f t="shared" ca="1" si="13"/>
        <v>634</v>
      </c>
      <c r="W149" s="1" t="str">
        <f t="shared" ca="1" si="14"/>
        <v>P634</v>
      </c>
      <c r="X149" s="1">
        <v>30</v>
      </c>
      <c r="Z149" s="1">
        <f t="shared" ca="1" si="15"/>
        <v>0.21791404534085246</v>
      </c>
      <c r="AA149" s="1">
        <f t="shared" ca="1" si="16"/>
        <v>509</v>
      </c>
      <c r="AB149" s="1" t="str">
        <f t="shared" ca="1" si="17"/>
        <v>P509</v>
      </c>
      <c r="AC149" s="1">
        <v>10</v>
      </c>
      <c r="AE149" s="1">
        <f t="shared" ca="1" si="18"/>
        <v>0.5025535868174873</v>
      </c>
      <c r="AF149" s="1">
        <f t="shared" ca="1" si="19"/>
        <v>343</v>
      </c>
      <c r="AG149" s="1" t="str">
        <f t="shared" ca="1" si="20"/>
        <v>P343</v>
      </c>
      <c r="AH149" s="1">
        <v>50</v>
      </c>
    </row>
    <row r="150" spans="1:34" ht="14">
      <c r="A150" s="1">
        <f t="shared" ca="1" si="0"/>
        <v>0.54731140757792207</v>
      </c>
      <c r="B150" s="1">
        <f t="shared" ca="1" si="1"/>
        <v>176</v>
      </c>
      <c r="C150" s="1" t="str">
        <f t="shared" ca="1" si="2"/>
        <v>P176</v>
      </c>
      <c r="F150" s="1">
        <f t="shared" ca="1" si="3"/>
        <v>0.81781124280304451</v>
      </c>
      <c r="G150" s="1">
        <f t="shared" ca="1" si="4"/>
        <v>130</v>
      </c>
      <c r="H150" s="1" t="str">
        <f t="shared" ca="1" si="5"/>
        <v>P130</v>
      </c>
      <c r="I150" s="1">
        <v>6000</v>
      </c>
      <c r="K150" s="1">
        <f t="shared" ca="1" si="6"/>
        <v>0.4492721809587451</v>
      </c>
      <c r="L150" s="1">
        <f t="shared" ca="1" si="7"/>
        <v>400</v>
      </c>
      <c r="M150" s="1" t="str">
        <f t="shared" ca="1" si="8"/>
        <v>P400</v>
      </c>
      <c r="N150" s="1" t="s">
        <v>33</v>
      </c>
      <c r="P150" s="1">
        <f t="shared" ca="1" si="9"/>
        <v>0.25738051866228362</v>
      </c>
      <c r="Q150" s="1">
        <f t="shared" ca="1" si="10"/>
        <v>514</v>
      </c>
      <c r="R150" s="1" t="str">
        <f t="shared" ca="1" si="11"/>
        <v>P514</v>
      </c>
      <c r="S150" s="1">
        <v>60</v>
      </c>
      <c r="U150" s="1">
        <f t="shared" ca="1" si="12"/>
        <v>0.77623223740225578</v>
      </c>
      <c r="V150" s="1">
        <f t="shared" ca="1" si="13"/>
        <v>162</v>
      </c>
      <c r="W150" s="1" t="str">
        <f t="shared" ca="1" si="14"/>
        <v>P162</v>
      </c>
      <c r="X150" s="1">
        <v>30</v>
      </c>
      <c r="Z150" s="1">
        <f t="shared" ca="1" si="15"/>
        <v>0.14386973739050946</v>
      </c>
      <c r="AA150" s="1">
        <f t="shared" ca="1" si="16"/>
        <v>569</v>
      </c>
      <c r="AB150" s="1" t="str">
        <f t="shared" ca="1" si="17"/>
        <v>P569</v>
      </c>
      <c r="AC150" s="1">
        <v>10</v>
      </c>
      <c r="AE150" s="1">
        <f t="shared" ca="1" si="18"/>
        <v>0.35910166447033454</v>
      </c>
      <c r="AF150" s="1">
        <f t="shared" ca="1" si="19"/>
        <v>459</v>
      </c>
      <c r="AG150" s="1" t="str">
        <f t="shared" ca="1" si="20"/>
        <v>P459</v>
      </c>
      <c r="AH150" s="1">
        <v>50</v>
      </c>
    </row>
    <row r="151" spans="1:34" ht="14">
      <c r="A151" s="1">
        <f t="shared" ca="1" si="0"/>
        <v>0.31072665864766802</v>
      </c>
      <c r="B151" s="1">
        <f t="shared" ca="1" si="1"/>
        <v>266</v>
      </c>
      <c r="C151" s="1" t="str">
        <f t="shared" ca="1" si="2"/>
        <v>P266</v>
      </c>
      <c r="F151" s="1">
        <f t="shared" ca="1" si="3"/>
        <v>0.93062368147505559</v>
      </c>
      <c r="G151" s="1">
        <f t="shared" ca="1" si="4"/>
        <v>56</v>
      </c>
      <c r="H151" s="1" t="str">
        <f t="shared" ca="1" si="5"/>
        <v>P056</v>
      </c>
      <c r="I151" s="1">
        <v>6000</v>
      </c>
      <c r="K151" s="1">
        <f t="shared" ca="1" si="6"/>
        <v>0.67136160506494003</v>
      </c>
      <c r="L151" s="1">
        <f t="shared" ca="1" si="7"/>
        <v>239</v>
      </c>
      <c r="M151" s="1" t="str">
        <f t="shared" ca="1" si="8"/>
        <v>P239</v>
      </c>
      <c r="N151" s="1" t="s">
        <v>33</v>
      </c>
      <c r="P151" s="1">
        <f t="shared" ca="1" si="9"/>
        <v>4.4278975046945668E-2</v>
      </c>
      <c r="Q151" s="1">
        <f t="shared" ca="1" si="10"/>
        <v>678</v>
      </c>
      <c r="R151" s="1" t="str">
        <f t="shared" ca="1" si="11"/>
        <v>P678</v>
      </c>
      <c r="S151" s="1">
        <v>60</v>
      </c>
      <c r="U151" s="1">
        <f t="shared" ca="1" si="12"/>
        <v>0.50913634504795202</v>
      </c>
      <c r="V151" s="1">
        <f t="shared" ca="1" si="13"/>
        <v>372</v>
      </c>
      <c r="W151" s="1" t="str">
        <f t="shared" ca="1" si="14"/>
        <v>P372</v>
      </c>
      <c r="X151" s="1">
        <v>30</v>
      </c>
      <c r="Z151" s="1">
        <f t="shared" ca="1" si="15"/>
        <v>0.84706907850349067</v>
      </c>
      <c r="AA151" s="1">
        <f t="shared" ca="1" si="16"/>
        <v>81</v>
      </c>
      <c r="AB151" s="1" t="str">
        <f t="shared" ca="1" si="17"/>
        <v>P081</v>
      </c>
      <c r="AC151" s="1">
        <v>10</v>
      </c>
      <c r="AE151" s="1">
        <f t="shared" ca="1" si="18"/>
        <v>0.82298139434338347</v>
      </c>
      <c r="AF151" s="1">
        <f t="shared" ca="1" si="19"/>
        <v>109</v>
      </c>
      <c r="AG151" s="1" t="str">
        <f t="shared" ca="1" si="20"/>
        <v>P109</v>
      </c>
      <c r="AH151" s="1">
        <v>50</v>
      </c>
    </row>
    <row r="152" spans="1:34" ht="14">
      <c r="A152" s="1">
        <f t="shared" ca="1" si="0"/>
        <v>5.9681607162784145E-2</v>
      </c>
      <c r="B152" s="1">
        <f t="shared" ca="1" si="1"/>
        <v>379</v>
      </c>
      <c r="C152" s="1" t="str">
        <f t="shared" ca="1" si="2"/>
        <v>P379</v>
      </c>
      <c r="F152" s="1">
        <f t="shared" ca="1" si="3"/>
        <v>0.18012165104795708</v>
      </c>
      <c r="G152" s="1">
        <f t="shared" ca="1" si="4"/>
        <v>548</v>
      </c>
      <c r="H152" s="1" t="str">
        <f t="shared" ca="1" si="5"/>
        <v>P548</v>
      </c>
      <c r="I152" s="1">
        <v>6000</v>
      </c>
      <c r="K152" s="1">
        <f t="shared" ca="1" si="6"/>
        <v>0.72014228069050645</v>
      </c>
      <c r="L152" s="1">
        <f t="shared" ca="1" si="7"/>
        <v>208</v>
      </c>
      <c r="M152" s="1" t="str">
        <f t="shared" ca="1" si="8"/>
        <v>P208</v>
      </c>
      <c r="N152" s="1" t="s">
        <v>33</v>
      </c>
      <c r="P152" s="1">
        <f t="shared" ca="1" si="9"/>
        <v>0.11894646339745341</v>
      </c>
      <c r="Q152" s="1">
        <f t="shared" ca="1" si="10"/>
        <v>619</v>
      </c>
      <c r="R152" s="1" t="str">
        <f t="shared" ca="1" si="11"/>
        <v>P619</v>
      </c>
      <c r="S152" s="1">
        <v>60</v>
      </c>
      <c r="U152" s="1">
        <f t="shared" ca="1" si="12"/>
        <v>0.88452404990700362</v>
      </c>
      <c r="V152" s="1">
        <f t="shared" ca="1" si="13"/>
        <v>84</v>
      </c>
      <c r="W152" s="1" t="str">
        <f t="shared" ca="1" si="14"/>
        <v>P084</v>
      </c>
      <c r="X152" s="1">
        <v>30</v>
      </c>
      <c r="Z152" s="1">
        <f t="shared" ca="1" si="15"/>
        <v>0.29837717668476338</v>
      </c>
      <c r="AA152" s="1">
        <f t="shared" ca="1" si="16"/>
        <v>447</v>
      </c>
      <c r="AB152" s="1" t="str">
        <f t="shared" ca="1" si="17"/>
        <v>P447</v>
      </c>
      <c r="AC152" s="1">
        <v>10</v>
      </c>
      <c r="AE152" s="1">
        <f t="shared" ca="1" si="18"/>
        <v>0.894314969119958</v>
      </c>
      <c r="AF152" s="1">
        <f t="shared" ca="1" si="19"/>
        <v>62</v>
      </c>
      <c r="AG152" s="1" t="str">
        <f t="shared" ca="1" si="20"/>
        <v>P062</v>
      </c>
      <c r="AH152" s="1">
        <v>50</v>
      </c>
    </row>
    <row r="153" spans="1:34" ht="14">
      <c r="A153" s="1">
        <f t="shared" ca="1" si="0"/>
        <v>0.95455785732242882</v>
      </c>
      <c r="B153" s="1">
        <f t="shared" ca="1" si="1"/>
        <v>22</v>
      </c>
      <c r="C153" s="1" t="str">
        <f t="shared" ca="1" si="2"/>
        <v>P022</v>
      </c>
      <c r="F153" s="1">
        <f t="shared" ca="1" si="3"/>
        <v>0.48183045280671477</v>
      </c>
      <c r="G153" s="1">
        <f t="shared" ca="1" si="4"/>
        <v>334</v>
      </c>
      <c r="H153" s="1" t="str">
        <f t="shared" ca="1" si="5"/>
        <v>P334</v>
      </c>
      <c r="I153" s="1">
        <v>6000</v>
      </c>
      <c r="K153" s="1">
        <f t="shared" ca="1" si="6"/>
        <v>0.28080089072697412</v>
      </c>
      <c r="L153" s="1">
        <f t="shared" ca="1" si="7"/>
        <v>518</v>
      </c>
      <c r="M153" s="1" t="str">
        <f t="shared" ca="1" si="8"/>
        <v>P518</v>
      </c>
      <c r="N153" s="1" t="s">
        <v>33</v>
      </c>
      <c r="P153" s="1">
        <f t="shared" ca="1" si="9"/>
        <v>0.65412888604690433</v>
      </c>
      <c r="Q153" s="1">
        <f t="shared" ca="1" si="10"/>
        <v>257</v>
      </c>
      <c r="R153" s="1" t="str">
        <f t="shared" ca="1" si="11"/>
        <v>P257</v>
      </c>
      <c r="S153" s="1">
        <v>60</v>
      </c>
      <c r="U153" s="1">
        <f t="shared" ca="1" si="12"/>
        <v>0.62652541770484749</v>
      </c>
      <c r="V153" s="1">
        <f t="shared" ca="1" si="13"/>
        <v>289</v>
      </c>
      <c r="W153" s="1" t="str">
        <f t="shared" ca="1" si="14"/>
        <v>P289</v>
      </c>
      <c r="X153" s="1">
        <v>30</v>
      </c>
      <c r="Z153" s="1">
        <f t="shared" ca="1" si="15"/>
        <v>0.1699975907326724</v>
      </c>
      <c r="AA153" s="1">
        <f t="shared" ca="1" si="16"/>
        <v>552</v>
      </c>
      <c r="AB153" s="1" t="str">
        <f t="shared" ca="1" si="17"/>
        <v>P552</v>
      </c>
      <c r="AC153" s="1">
        <v>10</v>
      </c>
      <c r="AE153" s="1">
        <f t="shared" ca="1" si="18"/>
        <v>0.46370880655677393</v>
      </c>
      <c r="AF153" s="1">
        <f t="shared" ca="1" si="19"/>
        <v>375</v>
      </c>
      <c r="AG153" s="1" t="str">
        <f t="shared" ca="1" si="20"/>
        <v>P375</v>
      </c>
      <c r="AH153" s="1">
        <v>50</v>
      </c>
    </row>
    <row r="154" spans="1:34" ht="14">
      <c r="A154" s="1">
        <f t="shared" ca="1" si="0"/>
        <v>0.73567115978250663</v>
      </c>
      <c r="B154" s="1">
        <f t="shared" ca="1" si="1"/>
        <v>95</v>
      </c>
      <c r="C154" s="1" t="str">
        <f t="shared" ca="1" si="2"/>
        <v>P095</v>
      </c>
      <c r="F154" s="1">
        <f t="shared" ca="1" si="3"/>
        <v>0.1046520056312602</v>
      </c>
      <c r="G154" s="1">
        <f t="shared" ca="1" si="4"/>
        <v>602</v>
      </c>
      <c r="H154" s="1" t="str">
        <f t="shared" ca="1" si="5"/>
        <v>P602</v>
      </c>
      <c r="I154" s="1">
        <v>6000</v>
      </c>
      <c r="K154" s="1">
        <f t="shared" ca="1" si="6"/>
        <v>1.5973813581079743E-2</v>
      </c>
      <c r="L154" s="1">
        <f t="shared" ca="1" si="7"/>
        <v>690</v>
      </c>
      <c r="M154" s="1" t="str">
        <f t="shared" ca="1" si="8"/>
        <v>P690</v>
      </c>
      <c r="N154" s="1" t="s">
        <v>33</v>
      </c>
      <c r="P154" s="1">
        <f t="shared" ca="1" si="9"/>
        <v>0.44576554090740117</v>
      </c>
      <c r="Q154" s="1">
        <f t="shared" ca="1" si="10"/>
        <v>392</v>
      </c>
      <c r="R154" s="1" t="str">
        <f t="shared" ca="1" si="11"/>
        <v>P392</v>
      </c>
      <c r="S154" s="1">
        <v>60</v>
      </c>
      <c r="U154" s="1">
        <f t="shared" ca="1" si="12"/>
        <v>0.30644159756831946</v>
      </c>
      <c r="V154" s="1">
        <f t="shared" ca="1" si="13"/>
        <v>498</v>
      </c>
      <c r="W154" s="1" t="str">
        <f t="shared" ca="1" si="14"/>
        <v>P498</v>
      </c>
      <c r="X154" s="1">
        <v>30</v>
      </c>
      <c r="Z154" s="1">
        <f t="shared" ca="1" si="15"/>
        <v>0.89178310548762163</v>
      </c>
      <c r="AA154" s="1">
        <f t="shared" ca="1" si="16"/>
        <v>65</v>
      </c>
      <c r="AB154" s="1" t="str">
        <f t="shared" ca="1" si="17"/>
        <v>P065</v>
      </c>
      <c r="AC154" s="1">
        <v>10</v>
      </c>
      <c r="AE154" s="1">
        <f t="shared" ca="1" si="18"/>
        <v>0.92883846876948573</v>
      </c>
      <c r="AF154" s="1">
        <f t="shared" ca="1" si="19"/>
        <v>44</v>
      </c>
      <c r="AG154" s="1" t="str">
        <f t="shared" ca="1" si="20"/>
        <v>P044</v>
      </c>
      <c r="AH154" s="1">
        <v>50</v>
      </c>
    </row>
    <row r="155" spans="1:34" ht="14">
      <c r="A155" s="1">
        <f t="shared" ca="1" si="0"/>
        <v>0.22080974434748646</v>
      </c>
      <c r="B155" s="1">
        <f t="shared" ca="1" si="1"/>
        <v>306</v>
      </c>
      <c r="C155" s="1" t="str">
        <f t="shared" ca="1" si="2"/>
        <v>P306</v>
      </c>
      <c r="F155" s="1">
        <f t="shared" ca="1" si="3"/>
        <v>0.29185651562921788</v>
      </c>
      <c r="G155" s="1">
        <f t="shared" ca="1" si="4"/>
        <v>463</v>
      </c>
      <c r="H155" s="1" t="str">
        <f t="shared" ca="1" si="5"/>
        <v>P463</v>
      </c>
      <c r="I155" s="1">
        <v>6000</v>
      </c>
      <c r="K155" s="1">
        <f t="shared" ca="1" si="6"/>
        <v>0.23602798500420796</v>
      </c>
      <c r="L155" s="1">
        <f t="shared" ca="1" si="7"/>
        <v>550</v>
      </c>
      <c r="M155" s="1" t="str">
        <f t="shared" ca="1" si="8"/>
        <v>P550</v>
      </c>
      <c r="N155" s="1" t="s">
        <v>33</v>
      </c>
      <c r="P155" s="1">
        <f t="shared" ca="1" si="9"/>
        <v>0.98936033103351873</v>
      </c>
      <c r="Q155" s="1">
        <f t="shared" ca="1" si="10"/>
        <v>11</v>
      </c>
      <c r="R155" s="1" t="str">
        <f t="shared" ca="1" si="11"/>
        <v>P011</v>
      </c>
      <c r="S155" s="1">
        <v>60</v>
      </c>
      <c r="U155" s="1">
        <f t="shared" ca="1" si="12"/>
        <v>0.96551957301840763</v>
      </c>
      <c r="V155" s="1">
        <f t="shared" ca="1" si="13"/>
        <v>28</v>
      </c>
      <c r="W155" s="1" t="str">
        <f t="shared" ca="1" si="14"/>
        <v>P028</v>
      </c>
      <c r="X155" s="1">
        <v>30</v>
      </c>
      <c r="Z155" s="1">
        <f t="shared" ca="1" si="15"/>
        <v>0.19766150099281043</v>
      </c>
      <c r="AA155" s="1">
        <f t="shared" ca="1" si="16"/>
        <v>521</v>
      </c>
      <c r="AB155" s="1" t="str">
        <f t="shared" ca="1" si="17"/>
        <v>P521</v>
      </c>
      <c r="AC155" s="1">
        <v>10</v>
      </c>
      <c r="AE155" s="1">
        <f t="shared" ca="1" si="18"/>
        <v>0.2973698845466699</v>
      </c>
      <c r="AF155" s="1">
        <f t="shared" ca="1" si="19"/>
        <v>507</v>
      </c>
      <c r="AG155" s="1" t="str">
        <f t="shared" ca="1" si="20"/>
        <v>P507</v>
      </c>
      <c r="AH155" s="1">
        <v>50</v>
      </c>
    </row>
    <row r="156" spans="1:34" ht="14">
      <c r="A156" s="1">
        <f t="shared" ca="1" si="0"/>
        <v>0.26066954686266286</v>
      </c>
      <c r="B156" s="1">
        <f t="shared" ca="1" si="1"/>
        <v>290</v>
      </c>
      <c r="C156" s="1" t="str">
        <f t="shared" ca="1" si="2"/>
        <v>P290</v>
      </c>
      <c r="F156" s="1">
        <f t="shared" ca="1" si="3"/>
        <v>0.13041176485248218</v>
      </c>
      <c r="G156" s="1">
        <f t="shared" ca="1" si="4"/>
        <v>574</v>
      </c>
      <c r="H156" s="1" t="str">
        <f t="shared" ca="1" si="5"/>
        <v>P574</v>
      </c>
      <c r="I156" s="1">
        <v>6000</v>
      </c>
      <c r="K156" s="1">
        <f t="shared" ca="1" si="6"/>
        <v>3.0052220061102419E-2</v>
      </c>
      <c r="L156" s="1">
        <f t="shared" ca="1" si="7"/>
        <v>681</v>
      </c>
      <c r="M156" s="1" t="str">
        <f t="shared" ca="1" si="8"/>
        <v>P681</v>
      </c>
      <c r="N156" s="1" t="s">
        <v>33</v>
      </c>
      <c r="P156" s="1">
        <f t="shared" ca="1" si="9"/>
        <v>6.5749179554793313E-2</v>
      </c>
      <c r="Q156" s="1">
        <f t="shared" ca="1" si="10"/>
        <v>661</v>
      </c>
      <c r="R156" s="1" t="str">
        <f t="shared" ca="1" si="11"/>
        <v>P661</v>
      </c>
      <c r="S156" s="1">
        <v>60</v>
      </c>
      <c r="U156" s="1">
        <f t="shared" ca="1" si="12"/>
        <v>0.84431894815189656</v>
      </c>
      <c r="V156" s="1">
        <f t="shared" ca="1" si="13"/>
        <v>109</v>
      </c>
      <c r="W156" s="1" t="str">
        <f t="shared" ca="1" si="14"/>
        <v>P109</v>
      </c>
      <c r="X156" s="1">
        <v>30</v>
      </c>
      <c r="Z156" s="1">
        <f t="shared" ca="1" si="15"/>
        <v>0.29984013551847866</v>
      </c>
      <c r="AA156" s="1">
        <f t="shared" ca="1" si="16"/>
        <v>445</v>
      </c>
      <c r="AB156" s="1" t="str">
        <f t="shared" ca="1" si="17"/>
        <v>P445</v>
      </c>
      <c r="AC156" s="1">
        <v>10</v>
      </c>
      <c r="AE156" s="1">
        <f t="shared" ca="1" si="18"/>
        <v>0.21066181011663032</v>
      </c>
      <c r="AF156" s="1">
        <f t="shared" ca="1" si="19"/>
        <v>562</v>
      </c>
      <c r="AG156" s="1" t="str">
        <f t="shared" ca="1" si="20"/>
        <v>P562</v>
      </c>
      <c r="AH156" s="1">
        <v>50</v>
      </c>
    </row>
    <row r="157" spans="1:34" ht="14">
      <c r="A157" s="1">
        <f t="shared" ca="1" si="0"/>
        <v>0.76031714233482406</v>
      </c>
      <c r="B157" s="1">
        <f t="shared" ca="1" si="1"/>
        <v>85</v>
      </c>
      <c r="C157" s="1" t="str">
        <f t="shared" ca="1" si="2"/>
        <v>P085</v>
      </c>
      <c r="F157" s="1">
        <f t="shared" ca="1" si="3"/>
        <v>0.12030167349591347</v>
      </c>
      <c r="G157" s="1">
        <f t="shared" ca="1" si="4"/>
        <v>583</v>
      </c>
      <c r="H157" s="1" t="str">
        <f t="shared" ca="1" si="5"/>
        <v>P583</v>
      </c>
      <c r="I157" s="1">
        <v>6000</v>
      </c>
      <c r="K157" s="1">
        <f t="shared" ca="1" si="6"/>
        <v>0.9414717623808293</v>
      </c>
      <c r="L157" s="1">
        <f t="shared" ca="1" si="7"/>
        <v>54</v>
      </c>
      <c r="M157" s="1" t="str">
        <f t="shared" ca="1" si="8"/>
        <v>P054</v>
      </c>
      <c r="N157" s="1" t="s">
        <v>33</v>
      </c>
      <c r="P157" s="1">
        <f t="shared" ca="1" si="9"/>
        <v>0.27588452633922511</v>
      </c>
      <c r="Q157" s="1">
        <f t="shared" ca="1" si="10"/>
        <v>502</v>
      </c>
      <c r="R157" s="1" t="str">
        <f t="shared" ca="1" si="11"/>
        <v>P502</v>
      </c>
      <c r="S157" s="1">
        <v>60</v>
      </c>
      <c r="U157" s="1">
        <f t="shared" ca="1" si="12"/>
        <v>0.4637768863955426</v>
      </c>
      <c r="V157" s="1">
        <f t="shared" ca="1" si="13"/>
        <v>400</v>
      </c>
      <c r="W157" s="1" t="str">
        <f t="shared" ca="1" si="14"/>
        <v>P400</v>
      </c>
      <c r="X157" s="1">
        <v>30</v>
      </c>
      <c r="Z157" s="1">
        <f t="shared" ca="1" si="15"/>
        <v>0.7672625845371096</v>
      </c>
      <c r="AA157" s="1">
        <f t="shared" ca="1" si="16"/>
        <v>123</v>
      </c>
      <c r="AB157" s="1" t="str">
        <f t="shared" ca="1" si="17"/>
        <v>P123</v>
      </c>
      <c r="AC157" s="1">
        <v>10</v>
      </c>
      <c r="AE157" s="1">
        <f t="shared" ca="1" si="18"/>
        <v>0.31402356816757671</v>
      </c>
      <c r="AF157" s="1">
        <f t="shared" ca="1" si="19"/>
        <v>495</v>
      </c>
      <c r="AG157" s="1" t="str">
        <f t="shared" ca="1" si="20"/>
        <v>P495</v>
      </c>
      <c r="AH157" s="1">
        <v>50</v>
      </c>
    </row>
    <row r="158" spans="1:34" ht="14">
      <c r="A158" s="1">
        <f t="shared" ca="1" si="0"/>
        <v>0.59962469837873078</v>
      </c>
      <c r="B158" s="1">
        <f t="shared" ca="1" si="1"/>
        <v>150</v>
      </c>
      <c r="C158" s="1" t="str">
        <f t="shared" ca="1" si="2"/>
        <v>P150</v>
      </c>
      <c r="F158" s="1">
        <f t="shared" ca="1" si="3"/>
        <v>0.78091158672359817</v>
      </c>
      <c r="G158" s="1">
        <f t="shared" ca="1" si="4"/>
        <v>155</v>
      </c>
      <c r="H158" s="1" t="str">
        <f t="shared" ca="1" si="5"/>
        <v>P155</v>
      </c>
      <c r="I158" s="1">
        <v>6000</v>
      </c>
      <c r="K158" s="1">
        <f t="shared" ca="1" si="6"/>
        <v>0.7568503228017025</v>
      </c>
      <c r="L158" s="1">
        <f t="shared" ca="1" si="7"/>
        <v>183</v>
      </c>
      <c r="M158" s="1" t="str">
        <f t="shared" ca="1" si="8"/>
        <v>P183</v>
      </c>
      <c r="N158" s="1" t="s">
        <v>33</v>
      </c>
      <c r="P158" s="1">
        <f t="shared" ca="1" si="9"/>
        <v>0.38706289445479725</v>
      </c>
      <c r="Q158" s="1">
        <f t="shared" ca="1" si="10"/>
        <v>423</v>
      </c>
      <c r="R158" s="1" t="str">
        <f t="shared" ca="1" si="11"/>
        <v>P423</v>
      </c>
      <c r="S158" s="1">
        <v>60</v>
      </c>
      <c r="U158" s="1">
        <f t="shared" ca="1" si="12"/>
        <v>0.38820044077324511</v>
      </c>
      <c r="V158" s="1">
        <f t="shared" ca="1" si="13"/>
        <v>449</v>
      </c>
      <c r="W158" s="1" t="str">
        <f t="shared" ca="1" si="14"/>
        <v>P449</v>
      </c>
      <c r="X158" s="1">
        <v>30</v>
      </c>
      <c r="Z158" s="1">
        <f t="shared" ca="1" si="15"/>
        <v>0.86517760251788423</v>
      </c>
      <c r="AA158" s="1">
        <f t="shared" ca="1" si="16"/>
        <v>74</v>
      </c>
      <c r="AB158" s="1" t="str">
        <f t="shared" ca="1" si="17"/>
        <v>P074</v>
      </c>
      <c r="AC158" s="1">
        <v>10</v>
      </c>
      <c r="AE158" s="1">
        <f t="shared" ca="1" si="18"/>
        <v>0.37961693408093056</v>
      </c>
      <c r="AF158" s="1">
        <f t="shared" ca="1" si="19"/>
        <v>438</v>
      </c>
      <c r="AG158" s="1" t="str">
        <f t="shared" ca="1" si="20"/>
        <v>P438</v>
      </c>
      <c r="AH158" s="1">
        <v>50</v>
      </c>
    </row>
    <row r="159" spans="1:34" ht="14">
      <c r="A159" s="1">
        <f t="shared" ca="1" si="0"/>
        <v>0.73173113277258472</v>
      </c>
      <c r="B159" s="1">
        <f t="shared" ca="1" si="1"/>
        <v>97</v>
      </c>
      <c r="C159" s="1" t="str">
        <f t="shared" ca="1" si="2"/>
        <v>P097</v>
      </c>
      <c r="F159" s="1">
        <f t="shared" ca="1" si="3"/>
        <v>0.26929054913167483</v>
      </c>
      <c r="G159" s="1">
        <f t="shared" ca="1" si="4"/>
        <v>485</v>
      </c>
      <c r="H159" s="1" t="str">
        <f t="shared" ca="1" si="5"/>
        <v>P485</v>
      </c>
      <c r="I159" s="1">
        <v>6000</v>
      </c>
      <c r="K159" s="1">
        <f t="shared" ca="1" si="6"/>
        <v>0.18689210246432464</v>
      </c>
      <c r="L159" s="1">
        <f t="shared" ca="1" si="7"/>
        <v>579</v>
      </c>
      <c r="M159" s="1" t="str">
        <f t="shared" ca="1" si="8"/>
        <v>P579</v>
      </c>
      <c r="N159" s="1" t="s">
        <v>33</v>
      </c>
      <c r="P159" s="1">
        <f t="shared" ca="1" si="9"/>
        <v>0.12338755429625847</v>
      </c>
      <c r="Q159" s="1">
        <f t="shared" ca="1" si="10"/>
        <v>617</v>
      </c>
      <c r="R159" s="1" t="str">
        <f t="shared" ca="1" si="11"/>
        <v>P617</v>
      </c>
      <c r="S159" s="1">
        <v>60</v>
      </c>
      <c r="U159" s="1">
        <f t="shared" ca="1" si="12"/>
        <v>0.56159331964176584</v>
      </c>
      <c r="V159" s="1">
        <f t="shared" ca="1" si="13"/>
        <v>335</v>
      </c>
      <c r="W159" s="1" t="str">
        <f t="shared" ca="1" si="14"/>
        <v>P335</v>
      </c>
      <c r="X159" s="1">
        <v>30</v>
      </c>
      <c r="Z159" s="1">
        <f t="shared" ca="1" si="15"/>
        <v>0.93944081291392334</v>
      </c>
      <c r="AA159" s="1">
        <f t="shared" ca="1" si="16"/>
        <v>36</v>
      </c>
      <c r="AB159" s="1" t="str">
        <f t="shared" ca="1" si="17"/>
        <v>P036</v>
      </c>
      <c r="AC159" s="1">
        <v>10</v>
      </c>
      <c r="AE159" s="1">
        <f t="shared" ca="1" si="18"/>
        <v>0.75287192385814006</v>
      </c>
      <c r="AF159" s="1">
        <f t="shared" ca="1" si="19"/>
        <v>174</v>
      </c>
      <c r="AG159" s="1" t="str">
        <f t="shared" ca="1" si="20"/>
        <v>P174</v>
      </c>
      <c r="AH159" s="1">
        <v>50</v>
      </c>
    </row>
    <row r="160" spans="1:34" ht="14">
      <c r="A160" s="1">
        <f t="shared" ca="1" si="0"/>
        <v>0.10732442851900603</v>
      </c>
      <c r="B160" s="1">
        <f t="shared" ca="1" si="1"/>
        <v>355</v>
      </c>
      <c r="C160" s="1" t="str">
        <f t="shared" ca="1" si="2"/>
        <v>P355</v>
      </c>
      <c r="F160" s="1">
        <f t="shared" ca="1" si="3"/>
        <v>0.75952039759609069</v>
      </c>
      <c r="G160" s="1">
        <f t="shared" ca="1" si="4"/>
        <v>176</v>
      </c>
      <c r="H160" s="1" t="str">
        <f t="shared" ca="1" si="5"/>
        <v>P176</v>
      </c>
      <c r="I160" s="1">
        <v>6000</v>
      </c>
      <c r="K160" s="1">
        <f t="shared" ca="1" si="6"/>
        <v>0.91171884013775029</v>
      </c>
      <c r="L160" s="1">
        <f t="shared" ca="1" si="7"/>
        <v>75</v>
      </c>
      <c r="M160" s="1" t="str">
        <f t="shared" ca="1" si="8"/>
        <v>P075</v>
      </c>
      <c r="N160" s="1" t="s">
        <v>33</v>
      </c>
      <c r="P160" s="1">
        <f t="shared" ca="1" si="9"/>
        <v>0.93826444036087131</v>
      </c>
      <c r="Q160" s="1">
        <f t="shared" ca="1" si="10"/>
        <v>52</v>
      </c>
      <c r="R160" s="1" t="str">
        <f t="shared" ca="1" si="11"/>
        <v>P052</v>
      </c>
      <c r="S160" s="1">
        <v>60</v>
      </c>
      <c r="U160" s="1">
        <f t="shared" ca="1" si="12"/>
        <v>0.4962761336909749</v>
      </c>
      <c r="V160" s="1">
        <f t="shared" ca="1" si="13"/>
        <v>382</v>
      </c>
      <c r="W160" s="1" t="str">
        <f t="shared" ca="1" si="14"/>
        <v>P382</v>
      </c>
      <c r="X160" s="1">
        <v>30</v>
      </c>
      <c r="Z160" s="1">
        <f t="shared" ca="1" si="15"/>
        <v>0.47552898686349709</v>
      </c>
      <c r="AA160" s="1">
        <f t="shared" ca="1" si="16"/>
        <v>316</v>
      </c>
      <c r="AB160" s="1" t="str">
        <f t="shared" ca="1" si="17"/>
        <v>P316</v>
      </c>
      <c r="AC160" s="1">
        <v>10</v>
      </c>
      <c r="AE160" s="1">
        <f t="shared" ca="1" si="18"/>
        <v>0.80317028006794811</v>
      </c>
      <c r="AF160" s="1">
        <f t="shared" ca="1" si="19"/>
        <v>124</v>
      </c>
      <c r="AG160" s="1" t="str">
        <f t="shared" ca="1" si="20"/>
        <v>P124</v>
      </c>
      <c r="AH160" s="1">
        <v>50</v>
      </c>
    </row>
    <row r="161" spans="1:34" ht="14">
      <c r="A161" s="1">
        <f t="shared" ca="1" si="0"/>
        <v>0.91520475422113845</v>
      </c>
      <c r="B161" s="1">
        <f t="shared" ca="1" si="1"/>
        <v>40</v>
      </c>
      <c r="C161" s="1" t="str">
        <f t="shared" ca="1" si="2"/>
        <v>P040</v>
      </c>
      <c r="F161" s="1">
        <f t="shared" ca="1" si="3"/>
        <v>0.70823748001346909</v>
      </c>
      <c r="G161" s="1">
        <f t="shared" ca="1" si="4"/>
        <v>197</v>
      </c>
      <c r="H161" s="1" t="str">
        <f t="shared" ca="1" si="5"/>
        <v>P197</v>
      </c>
      <c r="I161" s="1">
        <v>6000</v>
      </c>
      <c r="K161" s="1">
        <f t="shared" ca="1" si="6"/>
        <v>0.22846071915132993</v>
      </c>
      <c r="L161" s="1">
        <f t="shared" ca="1" si="7"/>
        <v>555</v>
      </c>
      <c r="M161" s="1" t="str">
        <f t="shared" ca="1" si="8"/>
        <v>P555</v>
      </c>
      <c r="N161" s="1" t="s">
        <v>33</v>
      </c>
      <c r="P161" s="1">
        <f t="shared" ca="1" si="9"/>
        <v>0.64220368248255877</v>
      </c>
      <c r="Q161" s="1">
        <f t="shared" ca="1" si="10"/>
        <v>266</v>
      </c>
      <c r="R161" s="1" t="str">
        <f t="shared" ca="1" si="11"/>
        <v>P266</v>
      </c>
      <c r="S161" s="1">
        <v>60</v>
      </c>
      <c r="U161" s="1">
        <f t="shared" ca="1" si="12"/>
        <v>0.24555514873167716</v>
      </c>
      <c r="V161" s="1">
        <f t="shared" ca="1" si="13"/>
        <v>532</v>
      </c>
      <c r="W161" s="1" t="str">
        <f t="shared" ca="1" si="14"/>
        <v>P532</v>
      </c>
      <c r="X161" s="1">
        <v>30</v>
      </c>
      <c r="Z161" s="1">
        <f t="shared" ca="1" si="15"/>
        <v>0.38349495403328016</v>
      </c>
      <c r="AA161" s="1">
        <f t="shared" ca="1" si="16"/>
        <v>376</v>
      </c>
      <c r="AB161" s="1" t="str">
        <f t="shared" ca="1" si="17"/>
        <v>P376</v>
      </c>
      <c r="AC161" s="1">
        <v>10</v>
      </c>
      <c r="AE161" s="1">
        <f t="shared" ca="1" si="18"/>
        <v>0.68619707216107462</v>
      </c>
      <c r="AF161" s="1">
        <f t="shared" ca="1" si="19"/>
        <v>221</v>
      </c>
      <c r="AG161" s="1" t="str">
        <f t="shared" ca="1" si="20"/>
        <v>P221</v>
      </c>
      <c r="AH161" s="1">
        <v>50</v>
      </c>
    </row>
    <row r="162" spans="1:34" ht="14">
      <c r="A162" s="1">
        <f t="shared" ca="1" si="0"/>
        <v>0.9345865664953904</v>
      </c>
      <c r="B162" s="1">
        <f t="shared" ca="1" si="1"/>
        <v>31</v>
      </c>
      <c r="C162" s="1" t="str">
        <f t="shared" ca="1" si="2"/>
        <v>P031</v>
      </c>
      <c r="F162" s="1">
        <f t="shared" ca="1" si="3"/>
        <v>9.9069833172160671E-2</v>
      </c>
      <c r="G162" s="1">
        <f t="shared" ca="1" si="4"/>
        <v>608</v>
      </c>
      <c r="H162" s="1" t="str">
        <f t="shared" ca="1" si="5"/>
        <v>P608</v>
      </c>
      <c r="I162" s="1">
        <v>6000</v>
      </c>
      <c r="K162" s="1">
        <f t="shared" ca="1" si="6"/>
        <v>0.12327974711607637</v>
      </c>
      <c r="L162" s="1">
        <f t="shared" ca="1" si="7"/>
        <v>623</v>
      </c>
      <c r="M162" s="1" t="str">
        <f t="shared" ca="1" si="8"/>
        <v>P623</v>
      </c>
      <c r="N162" s="1" t="s">
        <v>33</v>
      </c>
      <c r="P162" s="1">
        <f t="shared" ca="1" si="9"/>
        <v>0.31729655333460194</v>
      </c>
      <c r="Q162" s="1">
        <f t="shared" ca="1" si="10"/>
        <v>476</v>
      </c>
      <c r="R162" s="1" t="str">
        <f t="shared" ca="1" si="11"/>
        <v>P476</v>
      </c>
      <c r="S162" s="1">
        <v>60</v>
      </c>
      <c r="U162" s="1">
        <f t="shared" ca="1" si="12"/>
        <v>0.52422056295923636</v>
      </c>
      <c r="V162" s="1">
        <f t="shared" ca="1" si="13"/>
        <v>360</v>
      </c>
      <c r="W162" s="1" t="str">
        <f t="shared" ca="1" si="14"/>
        <v>P360</v>
      </c>
      <c r="X162" s="1">
        <v>30</v>
      </c>
      <c r="Z162" s="1">
        <f t="shared" ca="1" si="15"/>
        <v>0.48649103412261141</v>
      </c>
      <c r="AA162" s="1">
        <f t="shared" ca="1" si="16"/>
        <v>311</v>
      </c>
      <c r="AB162" s="1" t="str">
        <f t="shared" ca="1" si="17"/>
        <v>P311</v>
      </c>
      <c r="AC162" s="1">
        <v>10</v>
      </c>
      <c r="AE162" s="1">
        <f t="shared" ca="1" si="18"/>
        <v>0.40570333041903328</v>
      </c>
      <c r="AF162" s="1">
        <f t="shared" ca="1" si="19"/>
        <v>423</v>
      </c>
      <c r="AG162" s="1" t="str">
        <f t="shared" ca="1" si="20"/>
        <v>P423</v>
      </c>
      <c r="AH162" s="1">
        <v>50</v>
      </c>
    </row>
    <row r="163" spans="1:34" ht="14">
      <c r="A163" s="1">
        <f t="shared" ca="1" si="0"/>
        <v>0.3813651553136963</v>
      </c>
      <c r="B163" s="1">
        <f t="shared" ca="1" si="1"/>
        <v>244</v>
      </c>
      <c r="C163" s="1" t="str">
        <f t="shared" ca="1" si="2"/>
        <v>P244</v>
      </c>
      <c r="F163" s="1">
        <f t="shared" ca="1" si="3"/>
        <v>0.60975213004227602</v>
      </c>
      <c r="G163" s="1">
        <f t="shared" ca="1" si="4"/>
        <v>259</v>
      </c>
      <c r="H163" s="1" t="str">
        <f t="shared" ca="1" si="5"/>
        <v>P259</v>
      </c>
      <c r="I163" s="1">
        <v>6000</v>
      </c>
      <c r="K163" s="1">
        <f t="shared" ca="1" si="6"/>
        <v>0.15638656656385663</v>
      </c>
      <c r="L163" s="1">
        <f t="shared" ca="1" si="7"/>
        <v>607</v>
      </c>
      <c r="M163" s="1" t="str">
        <f t="shared" ca="1" si="8"/>
        <v>P607</v>
      </c>
      <c r="N163" s="1" t="s">
        <v>33</v>
      </c>
      <c r="P163" s="1">
        <f t="shared" ca="1" si="9"/>
        <v>0.97394749380185119</v>
      </c>
      <c r="Q163" s="1">
        <f t="shared" ca="1" si="10"/>
        <v>31</v>
      </c>
      <c r="R163" s="1" t="str">
        <f t="shared" ca="1" si="11"/>
        <v>P031</v>
      </c>
      <c r="S163" s="1">
        <v>60</v>
      </c>
      <c r="U163" s="1">
        <f t="shared" ca="1" si="12"/>
        <v>0.91429487132999077</v>
      </c>
      <c r="V163" s="1">
        <f t="shared" ca="1" si="13"/>
        <v>61</v>
      </c>
      <c r="W163" s="1" t="str">
        <f t="shared" ca="1" si="14"/>
        <v>P061</v>
      </c>
      <c r="X163" s="1">
        <v>30</v>
      </c>
      <c r="Z163" s="1">
        <f t="shared" ca="1" si="15"/>
        <v>8.429390061539177E-2</v>
      </c>
      <c r="AA163" s="1">
        <f t="shared" ca="1" si="16"/>
        <v>628</v>
      </c>
      <c r="AB163" s="1" t="str">
        <f t="shared" ca="1" si="17"/>
        <v>P628</v>
      </c>
      <c r="AC163" s="1">
        <v>10</v>
      </c>
      <c r="AE163" s="1">
        <f t="shared" ca="1" si="18"/>
        <v>6.8107568216374648E-2</v>
      </c>
      <c r="AF163" s="1">
        <f t="shared" ca="1" si="19"/>
        <v>667</v>
      </c>
      <c r="AG163" s="1" t="str">
        <f t="shared" ca="1" si="20"/>
        <v>P667</v>
      </c>
      <c r="AH163" s="1">
        <v>50</v>
      </c>
    </row>
    <row r="164" spans="1:34" ht="14">
      <c r="A164" s="1">
        <f t="shared" ca="1" si="0"/>
        <v>0.70025139431420491</v>
      </c>
      <c r="B164" s="1">
        <f t="shared" ca="1" si="1"/>
        <v>120</v>
      </c>
      <c r="C164" s="1" t="str">
        <f t="shared" ca="1" si="2"/>
        <v>P120</v>
      </c>
      <c r="F164" s="1">
        <f t="shared" ca="1" si="3"/>
        <v>0.11776573290945691</v>
      </c>
      <c r="G164" s="1">
        <f t="shared" ca="1" si="4"/>
        <v>589</v>
      </c>
      <c r="H164" s="1" t="str">
        <f t="shared" ca="1" si="5"/>
        <v>P589</v>
      </c>
      <c r="I164" s="1">
        <v>6000</v>
      </c>
      <c r="K164" s="1">
        <f t="shared" ca="1" si="6"/>
        <v>0.55923307891903562</v>
      </c>
      <c r="L164" s="1">
        <f t="shared" ca="1" si="7"/>
        <v>325</v>
      </c>
      <c r="M164" s="1" t="str">
        <f t="shared" ca="1" si="8"/>
        <v>P325</v>
      </c>
      <c r="N164" s="1" t="s">
        <v>33</v>
      </c>
      <c r="P164" s="1">
        <f t="shared" ca="1" si="9"/>
        <v>2.2035929514710229E-2</v>
      </c>
      <c r="Q164" s="1">
        <f t="shared" ca="1" si="10"/>
        <v>688</v>
      </c>
      <c r="R164" s="1" t="str">
        <f t="shared" ca="1" si="11"/>
        <v>P688</v>
      </c>
      <c r="S164" s="1">
        <v>60</v>
      </c>
      <c r="U164" s="1">
        <f t="shared" ca="1" si="12"/>
        <v>0.94493973030069789</v>
      </c>
      <c r="V164" s="1">
        <f t="shared" ca="1" si="13"/>
        <v>42</v>
      </c>
      <c r="W164" s="1" t="str">
        <f t="shared" ca="1" si="14"/>
        <v>P042</v>
      </c>
      <c r="X164" s="1">
        <v>30</v>
      </c>
      <c r="Z164" s="1">
        <f t="shared" ca="1" si="15"/>
        <v>0.32290422981044131</v>
      </c>
      <c r="AA164" s="1">
        <f t="shared" ca="1" si="16"/>
        <v>425</v>
      </c>
      <c r="AB164" s="1" t="str">
        <f t="shared" ca="1" si="17"/>
        <v>P425</v>
      </c>
      <c r="AC164" s="1">
        <v>10</v>
      </c>
      <c r="AE164" s="1">
        <f t="shared" ca="1" si="18"/>
        <v>0.95058044265718322</v>
      </c>
      <c r="AF164" s="1">
        <f t="shared" ca="1" si="19"/>
        <v>32</v>
      </c>
      <c r="AG164" s="1" t="str">
        <f t="shared" ca="1" si="20"/>
        <v>P032</v>
      </c>
      <c r="AH164" s="1">
        <v>50</v>
      </c>
    </row>
    <row r="165" spans="1:34" ht="14">
      <c r="A165" s="1">
        <f t="shared" ca="1" si="0"/>
        <v>0.5357610368545026</v>
      </c>
      <c r="B165" s="1">
        <f t="shared" ca="1" si="1"/>
        <v>185</v>
      </c>
      <c r="C165" s="1" t="str">
        <f t="shared" ca="1" si="2"/>
        <v>P185</v>
      </c>
      <c r="F165" s="1">
        <f t="shared" ca="1" si="3"/>
        <v>0.19779892947736988</v>
      </c>
      <c r="G165" s="1">
        <f t="shared" ca="1" si="4"/>
        <v>538</v>
      </c>
      <c r="H165" s="1" t="str">
        <f t="shared" ca="1" si="5"/>
        <v>P538</v>
      </c>
      <c r="I165" s="1">
        <v>6000</v>
      </c>
      <c r="K165" s="1">
        <f t="shared" ca="1" si="6"/>
        <v>0.55532906355285583</v>
      </c>
      <c r="L165" s="1">
        <f t="shared" ca="1" si="7"/>
        <v>328</v>
      </c>
      <c r="M165" s="1" t="str">
        <f t="shared" ca="1" si="8"/>
        <v>P328</v>
      </c>
      <c r="N165" s="1" t="s">
        <v>33</v>
      </c>
      <c r="P165" s="1">
        <f t="shared" ca="1" si="9"/>
        <v>0.4500688679122169</v>
      </c>
      <c r="Q165" s="1">
        <f t="shared" ca="1" si="10"/>
        <v>391</v>
      </c>
      <c r="R165" s="1" t="str">
        <f t="shared" ca="1" si="11"/>
        <v>P391</v>
      </c>
      <c r="S165" s="1">
        <v>60</v>
      </c>
      <c r="U165" s="1">
        <f t="shared" ca="1" si="12"/>
        <v>0.89553024581324159</v>
      </c>
      <c r="V165" s="1">
        <f t="shared" ca="1" si="13"/>
        <v>79</v>
      </c>
      <c r="W165" s="1" t="str">
        <f t="shared" ca="1" si="14"/>
        <v>P079</v>
      </c>
      <c r="X165" s="1">
        <v>30</v>
      </c>
      <c r="Z165" s="1">
        <f t="shared" ca="1" si="15"/>
        <v>0.98339940547076454</v>
      </c>
      <c r="AA165" s="1">
        <f t="shared" ca="1" si="16"/>
        <v>12</v>
      </c>
      <c r="AB165" s="1" t="str">
        <f t="shared" ca="1" si="17"/>
        <v>P012</v>
      </c>
      <c r="AC165" s="1">
        <v>10</v>
      </c>
      <c r="AE165" s="1">
        <f t="shared" ca="1" si="18"/>
        <v>0.17124639038541589</v>
      </c>
      <c r="AF165" s="1">
        <f t="shared" ca="1" si="19"/>
        <v>592</v>
      </c>
      <c r="AG165" s="1" t="str">
        <f t="shared" ca="1" si="20"/>
        <v>P592</v>
      </c>
      <c r="AH165" s="1">
        <v>50</v>
      </c>
    </row>
    <row r="166" spans="1:34" ht="14">
      <c r="A166" s="1">
        <f t="shared" ca="1" si="0"/>
        <v>0.57777675506119119</v>
      </c>
      <c r="B166" s="1">
        <f t="shared" ca="1" si="1"/>
        <v>160</v>
      </c>
      <c r="C166" s="1" t="str">
        <f t="shared" ca="1" si="2"/>
        <v>P160</v>
      </c>
      <c r="F166" s="1">
        <f t="shared" ca="1" si="3"/>
        <v>0.90652268911530209</v>
      </c>
      <c r="G166" s="1">
        <f t="shared" ca="1" si="4"/>
        <v>72</v>
      </c>
      <c r="H166" s="1" t="str">
        <f t="shared" ca="1" si="5"/>
        <v>P072</v>
      </c>
      <c r="I166" s="1">
        <v>6000</v>
      </c>
      <c r="K166" s="1">
        <f t="shared" ca="1" si="6"/>
        <v>0.25695876233743142</v>
      </c>
      <c r="L166" s="1">
        <f t="shared" ca="1" si="7"/>
        <v>534</v>
      </c>
      <c r="M166" s="1" t="str">
        <f t="shared" ca="1" si="8"/>
        <v>P534</v>
      </c>
      <c r="N166" s="1" t="s">
        <v>33</v>
      </c>
      <c r="P166" s="1">
        <f t="shared" ca="1" si="9"/>
        <v>0.73692369314892325</v>
      </c>
      <c r="Q166" s="1">
        <f t="shared" ca="1" si="10"/>
        <v>199</v>
      </c>
      <c r="R166" s="1" t="str">
        <f t="shared" ca="1" si="11"/>
        <v>P199</v>
      </c>
      <c r="S166" s="1">
        <v>60</v>
      </c>
      <c r="U166" s="1">
        <f t="shared" ca="1" si="12"/>
        <v>0.37108334363206197</v>
      </c>
      <c r="V166" s="1">
        <f t="shared" ca="1" si="13"/>
        <v>461</v>
      </c>
      <c r="W166" s="1" t="str">
        <f t="shared" ca="1" si="14"/>
        <v>P461</v>
      </c>
      <c r="X166" s="1">
        <v>30</v>
      </c>
      <c r="Z166" s="1">
        <f t="shared" ca="1" si="15"/>
        <v>0.31408662940063536</v>
      </c>
      <c r="AA166" s="1">
        <f t="shared" ca="1" si="16"/>
        <v>439</v>
      </c>
      <c r="AB166" s="1" t="str">
        <f t="shared" ca="1" si="17"/>
        <v>P439</v>
      </c>
      <c r="AC166" s="1">
        <v>10</v>
      </c>
      <c r="AE166" s="1">
        <f t="shared" ca="1" si="18"/>
        <v>0.99075004599137773</v>
      </c>
      <c r="AF166" s="1">
        <f t="shared" ca="1" si="19"/>
        <v>5</v>
      </c>
      <c r="AG166" s="1" t="str">
        <f t="shared" ca="1" si="20"/>
        <v>P005</v>
      </c>
      <c r="AH166" s="1">
        <v>50</v>
      </c>
    </row>
    <row r="167" spans="1:34" ht="14">
      <c r="A167" s="1">
        <f t="shared" ca="1" si="0"/>
        <v>0.43483553020954635</v>
      </c>
      <c r="B167" s="1">
        <f t="shared" ca="1" si="1"/>
        <v>219</v>
      </c>
      <c r="C167" s="1" t="str">
        <f t="shared" ca="1" si="2"/>
        <v>P219</v>
      </c>
      <c r="F167" s="1">
        <f t="shared" ca="1" si="3"/>
        <v>0.3077470342634141</v>
      </c>
      <c r="G167" s="1">
        <f t="shared" ca="1" si="4"/>
        <v>447</v>
      </c>
      <c r="H167" s="1" t="str">
        <f t="shared" ca="1" si="5"/>
        <v>P447</v>
      </c>
      <c r="I167" s="1">
        <v>6000</v>
      </c>
      <c r="K167" s="1">
        <f t="shared" ca="1" si="6"/>
        <v>0.13371447022122218</v>
      </c>
      <c r="L167" s="1">
        <f t="shared" ca="1" si="7"/>
        <v>618</v>
      </c>
      <c r="M167" s="1" t="str">
        <f t="shared" ca="1" si="8"/>
        <v>P618</v>
      </c>
      <c r="N167" s="1" t="s">
        <v>33</v>
      </c>
      <c r="P167" s="1">
        <f t="shared" ca="1" si="9"/>
        <v>0.99563498584213439</v>
      </c>
      <c r="Q167" s="1">
        <f t="shared" ca="1" si="10"/>
        <v>3</v>
      </c>
      <c r="R167" s="1" t="str">
        <f t="shared" ca="1" si="11"/>
        <v>P003</v>
      </c>
      <c r="S167" s="1">
        <v>60</v>
      </c>
      <c r="U167" s="1">
        <f t="shared" ca="1" si="12"/>
        <v>0.61412743380164692</v>
      </c>
      <c r="V167" s="1">
        <f t="shared" ca="1" si="13"/>
        <v>296</v>
      </c>
      <c r="W167" s="1" t="str">
        <f t="shared" ca="1" si="14"/>
        <v>P296</v>
      </c>
      <c r="X167" s="1">
        <v>30</v>
      </c>
      <c r="Z167" s="1">
        <f t="shared" ca="1" si="15"/>
        <v>0.98233253414971466</v>
      </c>
      <c r="AA167" s="1">
        <f t="shared" ca="1" si="16"/>
        <v>13</v>
      </c>
      <c r="AB167" s="1" t="str">
        <f t="shared" ca="1" si="17"/>
        <v>P013</v>
      </c>
      <c r="AC167" s="1">
        <v>10</v>
      </c>
      <c r="AE167" s="1">
        <f t="shared" ca="1" si="18"/>
        <v>0.87248706207166615</v>
      </c>
      <c r="AF167" s="1">
        <f t="shared" ca="1" si="19"/>
        <v>81</v>
      </c>
      <c r="AG167" s="1" t="str">
        <f t="shared" ca="1" si="20"/>
        <v>P081</v>
      </c>
      <c r="AH167" s="1">
        <v>50</v>
      </c>
    </row>
    <row r="168" spans="1:34" ht="14">
      <c r="A168" s="1">
        <f t="shared" ca="1" si="0"/>
        <v>0.41666553350046276</v>
      </c>
      <c r="B168" s="1">
        <f t="shared" ca="1" si="1"/>
        <v>226</v>
      </c>
      <c r="C168" s="1" t="str">
        <f t="shared" ca="1" si="2"/>
        <v>P226</v>
      </c>
      <c r="F168" s="1">
        <f t="shared" ca="1" si="3"/>
        <v>2.6841225556843984E-2</v>
      </c>
      <c r="G168" s="1">
        <f t="shared" ca="1" si="4"/>
        <v>678</v>
      </c>
      <c r="H168" s="1" t="str">
        <f t="shared" ca="1" si="5"/>
        <v>P678</v>
      </c>
      <c r="I168" s="1">
        <v>6000</v>
      </c>
      <c r="K168" s="1">
        <f t="shared" ca="1" si="6"/>
        <v>0.39185308068673841</v>
      </c>
      <c r="L168" s="1">
        <f t="shared" ca="1" si="7"/>
        <v>444</v>
      </c>
      <c r="M168" s="1" t="str">
        <f t="shared" ca="1" si="8"/>
        <v>P444</v>
      </c>
      <c r="N168" s="1" t="s">
        <v>33</v>
      </c>
      <c r="P168" s="1">
        <f t="shared" ca="1" si="9"/>
        <v>0.82240921358113672</v>
      </c>
      <c r="Q168" s="1">
        <f t="shared" ca="1" si="10"/>
        <v>138</v>
      </c>
      <c r="R168" s="1" t="str">
        <f t="shared" ca="1" si="11"/>
        <v>P138</v>
      </c>
      <c r="S168" s="1">
        <v>60</v>
      </c>
      <c r="U168" s="1">
        <f t="shared" ca="1" si="12"/>
        <v>0.66670557791997698</v>
      </c>
      <c r="V168" s="1">
        <f t="shared" ca="1" si="13"/>
        <v>253</v>
      </c>
      <c r="W168" s="1" t="str">
        <f t="shared" ca="1" si="14"/>
        <v>P253</v>
      </c>
      <c r="X168" s="1">
        <v>30</v>
      </c>
      <c r="Z168" s="1">
        <f t="shared" ca="1" si="15"/>
        <v>0.13033408195607732</v>
      </c>
      <c r="AA168" s="1">
        <f t="shared" ca="1" si="16"/>
        <v>586</v>
      </c>
      <c r="AB168" s="1" t="str">
        <f t="shared" ca="1" si="17"/>
        <v>P586</v>
      </c>
      <c r="AC168" s="1">
        <v>10</v>
      </c>
      <c r="AE168" s="1">
        <f t="shared" ca="1" si="18"/>
        <v>0.68253411918915108</v>
      </c>
      <c r="AF168" s="1">
        <f t="shared" ca="1" si="19"/>
        <v>224</v>
      </c>
      <c r="AG168" s="1" t="str">
        <f t="shared" ca="1" si="20"/>
        <v>P224</v>
      </c>
      <c r="AH168" s="1">
        <v>50</v>
      </c>
    </row>
    <row r="169" spans="1:34" ht="14">
      <c r="A169" s="1">
        <f t="shared" ca="1" si="0"/>
        <v>0.24490057288323297</v>
      </c>
      <c r="B169" s="1">
        <f t="shared" ca="1" si="1"/>
        <v>296</v>
      </c>
      <c r="C169" s="1" t="str">
        <f t="shared" ca="1" si="2"/>
        <v>P296</v>
      </c>
      <c r="F169" s="1">
        <f t="shared" ca="1" si="3"/>
        <v>0.71562663748721589</v>
      </c>
      <c r="G169" s="1">
        <f t="shared" ca="1" si="4"/>
        <v>193</v>
      </c>
      <c r="H169" s="1" t="str">
        <f t="shared" ca="1" si="5"/>
        <v>P193</v>
      </c>
      <c r="I169" s="1">
        <v>6000</v>
      </c>
      <c r="K169" s="1">
        <f t="shared" ca="1" si="6"/>
        <v>0.87738404307425899</v>
      </c>
      <c r="L169" s="1">
        <f t="shared" ca="1" si="7"/>
        <v>101</v>
      </c>
      <c r="M169" s="1" t="str">
        <f t="shared" ca="1" si="8"/>
        <v>P101</v>
      </c>
      <c r="N169" s="1" t="s">
        <v>33</v>
      </c>
      <c r="P169" s="1">
        <f t="shared" ca="1" si="9"/>
        <v>0.81159860600032074</v>
      </c>
      <c r="Q169" s="1">
        <f t="shared" ca="1" si="10"/>
        <v>147</v>
      </c>
      <c r="R169" s="1" t="str">
        <f t="shared" ca="1" si="11"/>
        <v>P147</v>
      </c>
      <c r="S169" s="1">
        <v>60</v>
      </c>
      <c r="U169" s="1">
        <f t="shared" ca="1" si="12"/>
        <v>0.23509309258230904</v>
      </c>
      <c r="V169" s="1">
        <f t="shared" ca="1" si="13"/>
        <v>540</v>
      </c>
      <c r="W169" s="1" t="str">
        <f t="shared" ca="1" si="14"/>
        <v>P540</v>
      </c>
      <c r="X169" s="1">
        <v>30</v>
      </c>
      <c r="Z169" s="1">
        <f t="shared" ca="1" si="15"/>
        <v>0.62175750681896957</v>
      </c>
      <c r="AA169" s="1">
        <f t="shared" ca="1" si="16"/>
        <v>230</v>
      </c>
      <c r="AB169" s="1" t="str">
        <f t="shared" ca="1" si="17"/>
        <v>P230</v>
      </c>
      <c r="AC169" s="1">
        <v>10</v>
      </c>
      <c r="AE169" s="1">
        <f t="shared" ca="1" si="18"/>
        <v>0.31452213093711889</v>
      </c>
      <c r="AF169" s="1">
        <f t="shared" ca="1" si="19"/>
        <v>494</v>
      </c>
      <c r="AG169" s="1" t="str">
        <f t="shared" ca="1" si="20"/>
        <v>P494</v>
      </c>
      <c r="AH169" s="1">
        <v>50</v>
      </c>
    </row>
    <row r="170" spans="1:34" ht="14">
      <c r="A170" s="1">
        <f t="shared" ca="1" si="0"/>
        <v>2.0218387713275665E-2</v>
      </c>
      <c r="B170" s="1">
        <f t="shared" ca="1" si="1"/>
        <v>396</v>
      </c>
      <c r="C170" s="1" t="str">
        <f t="shared" ca="1" si="2"/>
        <v>P396</v>
      </c>
      <c r="F170" s="1">
        <f t="shared" ca="1" si="3"/>
        <v>0.1978354170833182</v>
      </c>
      <c r="G170" s="1">
        <f t="shared" ca="1" si="4"/>
        <v>537</v>
      </c>
      <c r="H170" s="1" t="str">
        <f t="shared" ca="1" si="5"/>
        <v>P537</v>
      </c>
      <c r="I170" s="1">
        <v>6000</v>
      </c>
      <c r="K170" s="1">
        <f t="shared" ca="1" si="6"/>
        <v>0.40033952933541095</v>
      </c>
      <c r="L170" s="1">
        <f t="shared" ca="1" si="7"/>
        <v>435</v>
      </c>
      <c r="M170" s="1" t="str">
        <f t="shared" ca="1" si="8"/>
        <v>P435</v>
      </c>
      <c r="N170" s="1" t="s">
        <v>33</v>
      </c>
      <c r="P170" s="1">
        <f t="shared" ca="1" si="9"/>
        <v>0.98690196674735964</v>
      </c>
      <c r="Q170" s="1">
        <f t="shared" ca="1" si="10"/>
        <v>14</v>
      </c>
      <c r="R170" s="1" t="str">
        <f t="shared" ca="1" si="11"/>
        <v>P014</v>
      </c>
      <c r="S170" s="1">
        <v>60</v>
      </c>
      <c r="U170" s="1">
        <f t="shared" ca="1" si="12"/>
        <v>0.60767134739476014</v>
      </c>
      <c r="V170" s="1">
        <f t="shared" ca="1" si="13"/>
        <v>300</v>
      </c>
      <c r="W170" s="1" t="str">
        <f t="shared" ca="1" si="14"/>
        <v>P300</v>
      </c>
      <c r="X170" s="1">
        <v>30</v>
      </c>
      <c r="Z170" s="1">
        <f t="shared" ca="1" si="15"/>
        <v>0.55250902602377705</v>
      </c>
      <c r="AA170" s="1">
        <f t="shared" ca="1" si="16"/>
        <v>262</v>
      </c>
      <c r="AB170" s="1" t="str">
        <f t="shared" ca="1" si="17"/>
        <v>P262</v>
      </c>
      <c r="AC170" s="1">
        <v>10</v>
      </c>
      <c r="AE170" s="1">
        <f t="shared" ca="1" si="18"/>
        <v>3.9166198483135295E-2</v>
      </c>
      <c r="AF170" s="1">
        <f t="shared" ca="1" si="19"/>
        <v>684</v>
      </c>
      <c r="AG170" s="1" t="str">
        <f t="shared" ca="1" si="20"/>
        <v>P684</v>
      </c>
      <c r="AH170" s="1">
        <v>50</v>
      </c>
    </row>
    <row r="171" spans="1:34" ht="14">
      <c r="A171" s="1">
        <f t="shared" ca="1" si="0"/>
        <v>0.72795918502491941</v>
      </c>
      <c r="B171" s="1">
        <f t="shared" ca="1" si="1"/>
        <v>100</v>
      </c>
      <c r="C171" s="1" t="str">
        <f t="shared" ca="1" si="2"/>
        <v>P100</v>
      </c>
      <c r="F171" s="1">
        <f t="shared" ca="1" si="3"/>
        <v>0.8590557011567751</v>
      </c>
      <c r="G171" s="1">
        <f t="shared" ca="1" si="4"/>
        <v>103</v>
      </c>
      <c r="H171" s="1" t="str">
        <f t="shared" ca="1" si="5"/>
        <v>P103</v>
      </c>
      <c r="I171" s="1">
        <v>6000</v>
      </c>
      <c r="K171" s="1">
        <f t="shared" ca="1" si="6"/>
        <v>0.62990124219597365</v>
      </c>
      <c r="L171" s="1">
        <f t="shared" ca="1" si="7"/>
        <v>273</v>
      </c>
      <c r="M171" s="1" t="str">
        <f t="shared" ca="1" si="8"/>
        <v>P273</v>
      </c>
      <c r="N171" s="1" t="s">
        <v>33</v>
      </c>
      <c r="P171" s="1">
        <f t="shared" ca="1" si="9"/>
        <v>0.41054776613846866</v>
      </c>
      <c r="Q171" s="1">
        <f t="shared" ca="1" si="10"/>
        <v>406</v>
      </c>
      <c r="R171" s="1" t="str">
        <f t="shared" ca="1" si="11"/>
        <v>P406</v>
      </c>
      <c r="S171" s="1">
        <v>60</v>
      </c>
      <c r="U171" s="1">
        <f t="shared" ca="1" si="12"/>
        <v>0.70313390768812156</v>
      </c>
      <c r="V171" s="1">
        <f t="shared" ca="1" si="13"/>
        <v>222</v>
      </c>
      <c r="W171" s="1" t="str">
        <f t="shared" ca="1" si="14"/>
        <v>P222</v>
      </c>
      <c r="X171" s="1">
        <v>30</v>
      </c>
      <c r="Z171" s="1">
        <f t="shared" ca="1" si="15"/>
        <v>0.55915750653108642</v>
      </c>
      <c r="AA171" s="1">
        <f t="shared" ca="1" si="16"/>
        <v>260</v>
      </c>
      <c r="AB171" s="1" t="str">
        <f t="shared" ca="1" si="17"/>
        <v>P260</v>
      </c>
      <c r="AC171" s="1">
        <v>10</v>
      </c>
      <c r="AE171" s="1">
        <f t="shared" ca="1" si="18"/>
        <v>0.75681079955760855</v>
      </c>
      <c r="AF171" s="1">
        <f t="shared" ca="1" si="19"/>
        <v>169</v>
      </c>
      <c r="AG171" s="1" t="str">
        <f t="shared" ca="1" si="20"/>
        <v>P169</v>
      </c>
      <c r="AH171" s="1">
        <v>50</v>
      </c>
    </row>
    <row r="172" spans="1:34" ht="14">
      <c r="A172" s="1">
        <f t="shared" ca="1" si="0"/>
        <v>0.74149013537135833</v>
      </c>
      <c r="B172" s="1">
        <f t="shared" ca="1" si="1"/>
        <v>94</v>
      </c>
      <c r="C172" s="1" t="str">
        <f t="shared" ca="1" si="2"/>
        <v>P094</v>
      </c>
      <c r="F172" s="1">
        <f t="shared" ca="1" si="3"/>
        <v>0.7280012054990771</v>
      </c>
      <c r="G172" s="1">
        <f t="shared" ca="1" si="4"/>
        <v>188</v>
      </c>
      <c r="H172" s="1" t="str">
        <f t="shared" ca="1" si="5"/>
        <v>P188</v>
      </c>
      <c r="I172" s="1">
        <v>6000</v>
      </c>
      <c r="K172" s="1">
        <f t="shared" ca="1" si="6"/>
        <v>0.18629983179193543</v>
      </c>
      <c r="L172" s="1">
        <f t="shared" ca="1" si="7"/>
        <v>580</v>
      </c>
      <c r="M172" s="1" t="str">
        <f t="shared" ca="1" si="8"/>
        <v>P580</v>
      </c>
      <c r="N172" s="1" t="s">
        <v>33</v>
      </c>
      <c r="P172" s="1">
        <f t="shared" ca="1" si="9"/>
        <v>0.71658096266051852</v>
      </c>
      <c r="Q172" s="1">
        <f t="shared" ca="1" si="10"/>
        <v>217</v>
      </c>
      <c r="R172" s="1" t="str">
        <f t="shared" ca="1" si="11"/>
        <v>P217</v>
      </c>
      <c r="S172" s="1">
        <v>60</v>
      </c>
      <c r="U172" s="1">
        <f t="shared" ca="1" si="12"/>
        <v>0.63006163739175525</v>
      </c>
      <c r="V172" s="1">
        <f t="shared" ca="1" si="13"/>
        <v>283</v>
      </c>
      <c r="W172" s="1" t="str">
        <f t="shared" ca="1" si="14"/>
        <v>P283</v>
      </c>
      <c r="X172" s="1">
        <v>30</v>
      </c>
      <c r="Z172" s="1">
        <f t="shared" ca="1" si="15"/>
        <v>2.6338859674118087E-2</v>
      </c>
      <c r="AA172" s="1">
        <f t="shared" ca="1" si="16"/>
        <v>678</v>
      </c>
      <c r="AB172" s="1" t="str">
        <f t="shared" ca="1" si="17"/>
        <v>P678</v>
      </c>
      <c r="AC172" s="1">
        <v>10</v>
      </c>
      <c r="AE172" s="1">
        <f t="shared" ca="1" si="18"/>
        <v>0.88972699746900896</v>
      </c>
      <c r="AF172" s="1">
        <f t="shared" ca="1" si="19"/>
        <v>64</v>
      </c>
      <c r="AG172" s="1" t="str">
        <f t="shared" ca="1" si="20"/>
        <v>P064</v>
      </c>
      <c r="AH172" s="1">
        <v>50</v>
      </c>
    </row>
    <row r="173" spans="1:34" ht="14">
      <c r="A173" s="1">
        <f t="shared" ca="1" si="0"/>
        <v>0.97294310617769153</v>
      </c>
      <c r="B173" s="1">
        <f t="shared" ca="1" si="1"/>
        <v>7</v>
      </c>
      <c r="C173" s="1" t="str">
        <f t="shared" ca="1" si="2"/>
        <v>P007</v>
      </c>
      <c r="F173" s="1">
        <f t="shared" ca="1" si="3"/>
        <v>0.12273255839910024</v>
      </c>
      <c r="G173" s="1">
        <f t="shared" ca="1" si="4"/>
        <v>581</v>
      </c>
      <c r="H173" s="1" t="str">
        <f t="shared" ca="1" si="5"/>
        <v>P581</v>
      </c>
      <c r="I173" s="1">
        <v>6000</v>
      </c>
      <c r="K173" s="1">
        <f t="shared" ca="1" si="6"/>
        <v>0.67128147472896416</v>
      </c>
      <c r="L173" s="1">
        <f t="shared" ca="1" si="7"/>
        <v>240</v>
      </c>
      <c r="M173" s="1" t="str">
        <f t="shared" ca="1" si="8"/>
        <v>P240</v>
      </c>
      <c r="N173" s="1" t="s">
        <v>33</v>
      </c>
      <c r="P173" s="1">
        <f t="shared" ca="1" si="9"/>
        <v>0.72146453943892097</v>
      </c>
      <c r="Q173" s="1">
        <f t="shared" ca="1" si="10"/>
        <v>214</v>
      </c>
      <c r="R173" s="1" t="str">
        <f t="shared" ca="1" si="11"/>
        <v>P214</v>
      </c>
      <c r="S173" s="1">
        <v>60</v>
      </c>
      <c r="U173" s="1">
        <f t="shared" ca="1" si="12"/>
        <v>0.24126765942939643</v>
      </c>
      <c r="V173" s="1">
        <f t="shared" ca="1" si="13"/>
        <v>535</v>
      </c>
      <c r="W173" s="1" t="str">
        <f t="shared" ca="1" si="14"/>
        <v>P535</v>
      </c>
      <c r="X173" s="1">
        <v>30</v>
      </c>
      <c r="Z173" s="1">
        <f t="shared" ca="1" si="15"/>
        <v>0.25942168811557109</v>
      </c>
      <c r="AA173" s="1">
        <f t="shared" ca="1" si="16"/>
        <v>479</v>
      </c>
      <c r="AB173" s="1" t="str">
        <f t="shared" ca="1" si="17"/>
        <v>P479</v>
      </c>
      <c r="AC173" s="1">
        <v>10</v>
      </c>
      <c r="AE173" s="1">
        <f t="shared" ca="1" si="18"/>
        <v>9.1874710626933642E-2</v>
      </c>
      <c r="AF173" s="1">
        <f t="shared" ca="1" si="19"/>
        <v>644</v>
      </c>
      <c r="AG173" s="1" t="str">
        <f t="shared" ca="1" si="20"/>
        <v>P644</v>
      </c>
      <c r="AH173" s="1">
        <v>50</v>
      </c>
    </row>
    <row r="174" spans="1:34" ht="14">
      <c r="A174" s="1">
        <f t="shared" ca="1" si="0"/>
        <v>0.96489257493456693</v>
      </c>
      <c r="B174" s="1">
        <f t="shared" ca="1" si="1"/>
        <v>12</v>
      </c>
      <c r="C174" s="1" t="str">
        <f t="shared" ca="1" si="2"/>
        <v>P012</v>
      </c>
      <c r="F174" s="1">
        <f t="shared" ca="1" si="3"/>
        <v>0.24426531604355117</v>
      </c>
      <c r="G174" s="1">
        <f t="shared" ca="1" si="4"/>
        <v>500</v>
      </c>
      <c r="H174" s="1" t="str">
        <f t="shared" ca="1" si="5"/>
        <v>P500</v>
      </c>
      <c r="I174" s="1">
        <v>6000</v>
      </c>
      <c r="K174" s="1">
        <f t="shared" ca="1" si="6"/>
        <v>0.96282863247911388</v>
      </c>
      <c r="L174" s="1">
        <f t="shared" ca="1" si="7"/>
        <v>41</v>
      </c>
      <c r="M174" s="1" t="str">
        <f t="shared" ca="1" si="8"/>
        <v>P041</v>
      </c>
      <c r="N174" s="1" t="s">
        <v>33</v>
      </c>
      <c r="P174" s="1">
        <f t="shared" ca="1" si="9"/>
        <v>0.99751107278918516</v>
      </c>
      <c r="Q174" s="1">
        <f t="shared" ca="1" si="10"/>
        <v>1</v>
      </c>
      <c r="R174" s="1" t="str">
        <f t="shared" ca="1" si="11"/>
        <v>P001</v>
      </c>
      <c r="S174" s="1">
        <v>60</v>
      </c>
      <c r="U174" s="1">
        <f t="shared" ca="1" si="12"/>
        <v>0.65670198515717082</v>
      </c>
      <c r="V174" s="1">
        <f t="shared" ca="1" si="13"/>
        <v>263</v>
      </c>
      <c r="W174" s="1" t="str">
        <f t="shared" ca="1" si="14"/>
        <v>P263</v>
      </c>
      <c r="X174" s="1">
        <v>30</v>
      </c>
      <c r="Z174" s="1">
        <f t="shared" ca="1" si="15"/>
        <v>0.41378480160482989</v>
      </c>
      <c r="AA174" s="1">
        <f t="shared" ca="1" si="16"/>
        <v>355</v>
      </c>
      <c r="AB174" s="1" t="str">
        <f t="shared" ca="1" si="17"/>
        <v>P355</v>
      </c>
      <c r="AC174" s="1">
        <v>10</v>
      </c>
      <c r="AE174" s="1">
        <f t="shared" ca="1" si="18"/>
        <v>0.74583511176971973</v>
      </c>
      <c r="AF174" s="1">
        <f t="shared" ca="1" si="19"/>
        <v>183</v>
      </c>
      <c r="AG174" s="1" t="str">
        <f t="shared" ca="1" si="20"/>
        <v>P183</v>
      </c>
      <c r="AH174" s="1">
        <v>50</v>
      </c>
    </row>
    <row r="175" spans="1:34" ht="14">
      <c r="A175" s="1">
        <f t="shared" ca="1" si="0"/>
        <v>0.40002737413642087</v>
      </c>
      <c r="B175" s="1">
        <f t="shared" ca="1" si="1"/>
        <v>235</v>
      </c>
      <c r="C175" s="1" t="str">
        <f t="shared" ca="1" si="2"/>
        <v>P235</v>
      </c>
      <c r="F175" s="1">
        <f t="shared" ca="1" si="3"/>
        <v>0.57869381923576102</v>
      </c>
      <c r="G175" s="1">
        <f t="shared" ca="1" si="4"/>
        <v>279</v>
      </c>
      <c r="H175" s="1" t="str">
        <f t="shared" ca="1" si="5"/>
        <v>P279</v>
      </c>
      <c r="I175" s="1">
        <v>6000</v>
      </c>
      <c r="K175" s="1">
        <f t="shared" ca="1" si="6"/>
        <v>0.16118427631668741</v>
      </c>
      <c r="L175" s="1">
        <f t="shared" ca="1" si="7"/>
        <v>600</v>
      </c>
      <c r="M175" s="1" t="str">
        <f t="shared" ca="1" si="8"/>
        <v>P600</v>
      </c>
      <c r="N175" s="1" t="s">
        <v>33</v>
      </c>
      <c r="P175" s="1">
        <f t="shared" ca="1" si="9"/>
        <v>0.87074000379772798</v>
      </c>
      <c r="Q175" s="1">
        <f t="shared" ca="1" si="10"/>
        <v>101</v>
      </c>
      <c r="R175" s="1" t="str">
        <f t="shared" ca="1" si="11"/>
        <v>P101</v>
      </c>
      <c r="S175" s="1">
        <v>60</v>
      </c>
      <c r="U175" s="1">
        <f t="shared" ca="1" si="12"/>
        <v>0.72612304371085312</v>
      </c>
      <c r="V175" s="1">
        <f t="shared" ca="1" si="13"/>
        <v>198</v>
      </c>
      <c r="W175" s="1" t="str">
        <f t="shared" ca="1" si="14"/>
        <v>P198</v>
      </c>
      <c r="X175" s="1">
        <v>30</v>
      </c>
      <c r="Z175" s="1">
        <f t="shared" ca="1" si="15"/>
        <v>0.25258183205159168</v>
      </c>
      <c r="AA175" s="1">
        <f t="shared" ca="1" si="16"/>
        <v>488</v>
      </c>
      <c r="AB175" s="1" t="str">
        <f t="shared" ca="1" si="17"/>
        <v>P488</v>
      </c>
      <c r="AC175" s="1">
        <v>10</v>
      </c>
      <c r="AE175" s="1">
        <f t="shared" ca="1" si="18"/>
        <v>0.41940764108171602</v>
      </c>
      <c r="AF175" s="1">
        <f t="shared" ca="1" si="19"/>
        <v>415</v>
      </c>
      <c r="AG175" s="1" t="str">
        <f t="shared" ca="1" si="20"/>
        <v>P415</v>
      </c>
      <c r="AH175" s="1">
        <v>50</v>
      </c>
    </row>
    <row r="176" spans="1:34" ht="14">
      <c r="A176" s="1">
        <f t="shared" ca="1" si="0"/>
        <v>8.3547835667492687E-2</v>
      </c>
      <c r="B176" s="1">
        <f t="shared" ca="1" si="1"/>
        <v>362</v>
      </c>
      <c r="C176" s="1" t="str">
        <f t="shared" ca="1" si="2"/>
        <v>P362</v>
      </c>
      <c r="F176" s="1">
        <f t="shared" ca="1" si="3"/>
        <v>0.46875351210691951</v>
      </c>
      <c r="G176" s="1">
        <f t="shared" ca="1" si="4"/>
        <v>344</v>
      </c>
      <c r="H176" s="1" t="str">
        <f t="shared" ca="1" si="5"/>
        <v>P344</v>
      </c>
      <c r="I176" s="1">
        <v>6000</v>
      </c>
      <c r="K176" s="1">
        <f t="shared" ca="1" si="6"/>
        <v>0.39280529610017234</v>
      </c>
      <c r="L176" s="1">
        <f t="shared" ca="1" si="7"/>
        <v>442</v>
      </c>
      <c r="M176" s="1" t="str">
        <f t="shared" ca="1" si="8"/>
        <v>P442</v>
      </c>
      <c r="N176" s="1" t="s">
        <v>33</v>
      </c>
      <c r="P176" s="1">
        <f t="shared" ca="1" si="9"/>
        <v>0.92053655749964258</v>
      </c>
      <c r="Q176" s="1">
        <f t="shared" ca="1" si="10"/>
        <v>66</v>
      </c>
      <c r="R176" s="1" t="str">
        <f t="shared" ca="1" si="11"/>
        <v>P066</v>
      </c>
      <c r="S176" s="1">
        <v>60</v>
      </c>
      <c r="U176" s="1">
        <f t="shared" ca="1" si="12"/>
        <v>0.76142328013562122</v>
      </c>
      <c r="V176" s="1">
        <f t="shared" ca="1" si="13"/>
        <v>171</v>
      </c>
      <c r="W176" s="1" t="str">
        <f t="shared" ca="1" si="14"/>
        <v>P171</v>
      </c>
      <c r="X176" s="1">
        <v>30</v>
      </c>
      <c r="Z176" s="1">
        <f t="shared" ca="1" si="15"/>
        <v>0.47636585804590414</v>
      </c>
      <c r="AA176" s="1">
        <f t="shared" ca="1" si="16"/>
        <v>315</v>
      </c>
      <c r="AB176" s="1" t="str">
        <f t="shared" ca="1" si="17"/>
        <v>P315</v>
      </c>
      <c r="AC176" s="1">
        <v>10</v>
      </c>
      <c r="AE176" s="1">
        <f t="shared" ca="1" si="18"/>
        <v>0.96733390688145771</v>
      </c>
      <c r="AF176" s="1">
        <f t="shared" ca="1" si="19"/>
        <v>24</v>
      </c>
      <c r="AG176" s="1" t="str">
        <f t="shared" ca="1" si="20"/>
        <v>P024</v>
      </c>
      <c r="AH176" s="1">
        <v>50</v>
      </c>
    </row>
    <row r="177" spans="1:34" ht="14">
      <c r="A177" s="1">
        <f t="shared" ca="1" si="0"/>
        <v>0.7063707749980711</v>
      </c>
      <c r="B177" s="1">
        <f t="shared" ca="1" si="1"/>
        <v>114</v>
      </c>
      <c r="C177" s="1" t="str">
        <f t="shared" ca="1" si="2"/>
        <v>P114</v>
      </c>
      <c r="F177" s="1">
        <f t="shared" ca="1" si="3"/>
        <v>0.34676334222972216</v>
      </c>
      <c r="G177" s="1">
        <f t="shared" ca="1" si="4"/>
        <v>422</v>
      </c>
      <c r="H177" s="1" t="str">
        <f t="shared" ca="1" si="5"/>
        <v>P422</v>
      </c>
      <c r="I177" s="1">
        <v>6000</v>
      </c>
      <c r="K177" s="1">
        <f t="shared" ca="1" si="6"/>
        <v>0.10865103285283051</v>
      </c>
      <c r="L177" s="1">
        <f t="shared" ca="1" si="7"/>
        <v>634</v>
      </c>
      <c r="M177" s="1" t="str">
        <f t="shared" ca="1" si="8"/>
        <v>P634</v>
      </c>
      <c r="N177" s="1" t="s">
        <v>33</v>
      </c>
      <c r="P177" s="1">
        <f t="shared" ca="1" si="9"/>
        <v>0.80016072694408225</v>
      </c>
      <c r="Q177" s="1">
        <f t="shared" ca="1" si="10"/>
        <v>159</v>
      </c>
      <c r="R177" s="1" t="str">
        <f t="shared" ca="1" si="11"/>
        <v>P159</v>
      </c>
      <c r="S177" s="1">
        <v>60</v>
      </c>
      <c r="U177" s="1">
        <f t="shared" ca="1" si="12"/>
        <v>0.88313894940060544</v>
      </c>
      <c r="V177" s="1">
        <f t="shared" ca="1" si="13"/>
        <v>85</v>
      </c>
      <c r="W177" s="1" t="str">
        <f t="shared" ca="1" si="14"/>
        <v>P085</v>
      </c>
      <c r="X177" s="1">
        <v>30</v>
      </c>
      <c r="Z177" s="1">
        <f t="shared" ca="1" si="15"/>
        <v>0.11686867192665662</v>
      </c>
      <c r="AA177" s="1">
        <f t="shared" ca="1" si="16"/>
        <v>600</v>
      </c>
      <c r="AB177" s="1" t="str">
        <f t="shared" ca="1" si="17"/>
        <v>P600</v>
      </c>
      <c r="AC177" s="1">
        <v>10</v>
      </c>
      <c r="AE177" s="1">
        <f t="shared" ca="1" si="18"/>
        <v>0.10502168972179304</v>
      </c>
      <c r="AF177" s="1">
        <f t="shared" ca="1" si="19"/>
        <v>635</v>
      </c>
      <c r="AG177" s="1" t="str">
        <f t="shared" ca="1" si="20"/>
        <v>P635</v>
      </c>
      <c r="AH177" s="1">
        <v>50</v>
      </c>
    </row>
    <row r="178" spans="1:34" ht="14">
      <c r="A178" s="1">
        <f t="shared" ca="1" si="0"/>
        <v>0.13536119560760385</v>
      </c>
      <c r="B178" s="1">
        <f t="shared" ca="1" si="1"/>
        <v>338</v>
      </c>
      <c r="C178" s="1" t="str">
        <f t="shared" ca="1" si="2"/>
        <v>P338</v>
      </c>
      <c r="F178" s="1">
        <f t="shared" ca="1" si="3"/>
        <v>0.41725943084905426</v>
      </c>
      <c r="G178" s="1">
        <f t="shared" ca="1" si="4"/>
        <v>375</v>
      </c>
      <c r="H178" s="1" t="str">
        <f t="shared" ca="1" si="5"/>
        <v>P375</v>
      </c>
      <c r="I178" s="1">
        <v>6000</v>
      </c>
      <c r="K178" s="1">
        <f t="shared" ca="1" si="6"/>
        <v>0.11296282064762198</v>
      </c>
      <c r="L178" s="1">
        <f t="shared" ca="1" si="7"/>
        <v>630</v>
      </c>
      <c r="M178" s="1" t="str">
        <f t="shared" ca="1" si="8"/>
        <v>P630</v>
      </c>
      <c r="N178" s="1" t="s">
        <v>33</v>
      </c>
      <c r="P178" s="1">
        <f t="shared" ca="1" si="9"/>
        <v>0.98030332394319208</v>
      </c>
      <c r="Q178" s="1">
        <f t="shared" ca="1" si="10"/>
        <v>24</v>
      </c>
      <c r="R178" s="1" t="str">
        <f t="shared" ca="1" si="11"/>
        <v>P024</v>
      </c>
      <c r="S178" s="1">
        <v>60</v>
      </c>
      <c r="U178" s="1">
        <f t="shared" ca="1" si="12"/>
        <v>0.79502097814887851</v>
      </c>
      <c r="V178" s="1">
        <f t="shared" ca="1" si="13"/>
        <v>151</v>
      </c>
      <c r="W178" s="1" t="str">
        <f t="shared" ca="1" si="14"/>
        <v>P151</v>
      </c>
      <c r="X178" s="1">
        <v>30</v>
      </c>
      <c r="Z178" s="1">
        <f t="shared" ca="1" si="15"/>
        <v>6.8852459589685666E-2</v>
      </c>
      <c r="AA178" s="1">
        <f t="shared" ca="1" si="16"/>
        <v>644</v>
      </c>
      <c r="AB178" s="1" t="str">
        <f t="shared" ca="1" si="17"/>
        <v>P644</v>
      </c>
      <c r="AC178" s="1">
        <v>10</v>
      </c>
      <c r="AE178" s="1">
        <f t="shared" ca="1" si="18"/>
        <v>0.99047722596111953</v>
      </c>
      <c r="AF178" s="1">
        <f t="shared" ca="1" si="19"/>
        <v>6</v>
      </c>
      <c r="AG178" s="1" t="str">
        <f t="shared" ca="1" si="20"/>
        <v>P006</v>
      </c>
      <c r="AH178" s="1">
        <v>50</v>
      </c>
    </row>
    <row r="179" spans="1:34" ht="14">
      <c r="A179" s="1">
        <f t="shared" ca="1" si="0"/>
        <v>0.5601307767793462</v>
      </c>
      <c r="B179" s="1">
        <f t="shared" ca="1" si="1"/>
        <v>171</v>
      </c>
      <c r="C179" s="1" t="str">
        <f t="shared" ca="1" si="2"/>
        <v>P171</v>
      </c>
      <c r="F179" s="1">
        <f t="shared" ca="1" si="3"/>
        <v>0.66487400245021144</v>
      </c>
      <c r="G179" s="1">
        <f t="shared" ca="1" si="4"/>
        <v>219</v>
      </c>
      <c r="H179" s="1" t="str">
        <f t="shared" ca="1" si="5"/>
        <v>P219</v>
      </c>
      <c r="I179" s="1">
        <v>6000</v>
      </c>
      <c r="K179" s="1">
        <f t="shared" ca="1" si="6"/>
        <v>0.16866479372728038</v>
      </c>
      <c r="L179" s="1">
        <f t="shared" ca="1" si="7"/>
        <v>595</v>
      </c>
      <c r="M179" s="1" t="str">
        <f t="shared" ca="1" si="8"/>
        <v>P595</v>
      </c>
      <c r="N179" s="1" t="s">
        <v>33</v>
      </c>
      <c r="P179" s="1">
        <f t="shared" ca="1" si="9"/>
        <v>0.60887551311221533</v>
      </c>
      <c r="Q179" s="1">
        <f t="shared" ca="1" si="10"/>
        <v>294</v>
      </c>
      <c r="R179" s="1" t="str">
        <f t="shared" ca="1" si="11"/>
        <v>P294</v>
      </c>
      <c r="S179" s="1">
        <v>60</v>
      </c>
      <c r="U179" s="1">
        <f t="shared" ca="1" si="12"/>
        <v>0.46864546619261371</v>
      </c>
      <c r="V179" s="1">
        <f t="shared" ca="1" si="13"/>
        <v>398</v>
      </c>
      <c r="W179" s="1" t="str">
        <f t="shared" ca="1" si="14"/>
        <v>P398</v>
      </c>
      <c r="X179" s="1">
        <v>30</v>
      </c>
      <c r="Z179" s="1">
        <f t="shared" ca="1" si="15"/>
        <v>0.76688655811618966</v>
      </c>
      <c r="AA179" s="1">
        <f t="shared" ca="1" si="16"/>
        <v>125</v>
      </c>
      <c r="AB179" s="1" t="str">
        <f t="shared" ca="1" si="17"/>
        <v>P125</v>
      </c>
      <c r="AC179" s="1">
        <v>10</v>
      </c>
      <c r="AE179" s="1">
        <f t="shared" ca="1" si="18"/>
        <v>0.17232151572712162</v>
      </c>
      <c r="AF179" s="1">
        <f t="shared" ca="1" si="19"/>
        <v>590</v>
      </c>
      <c r="AG179" s="1" t="str">
        <f t="shared" ca="1" si="20"/>
        <v>P590</v>
      </c>
      <c r="AH179" s="1">
        <v>50</v>
      </c>
    </row>
    <row r="180" spans="1:34" ht="14">
      <c r="A180" s="1">
        <f t="shared" ca="1" si="0"/>
        <v>0.24238044469130771</v>
      </c>
      <c r="B180" s="1">
        <f t="shared" ca="1" si="1"/>
        <v>299</v>
      </c>
      <c r="C180" s="1" t="str">
        <f t="shared" ca="1" si="2"/>
        <v>P299</v>
      </c>
      <c r="F180" s="1">
        <f t="shared" ca="1" si="3"/>
        <v>0.16598157550369519</v>
      </c>
      <c r="G180" s="1">
        <f t="shared" ca="1" si="4"/>
        <v>551</v>
      </c>
      <c r="H180" s="1" t="str">
        <f t="shared" ca="1" si="5"/>
        <v>P551</v>
      </c>
      <c r="I180" s="1">
        <v>6000</v>
      </c>
      <c r="K180" s="1">
        <f t="shared" ca="1" si="6"/>
        <v>0.60115186352990613</v>
      </c>
      <c r="L180" s="1">
        <f t="shared" ca="1" si="7"/>
        <v>292</v>
      </c>
      <c r="M180" s="1" t="str">
        <f t="shared" ca="1" si="8"/>
        <v>P292</v>
      </c>
      <c r="N180" s="1" t="s">
        <v>33</v>
      </c>
      <c r="P180" s="1">
        <f t="shared" ca="1" si="9"/>
        <v>6.8334172642620095E-3</v>
      </c>
      <c r="Q180" s="1">
        <f t="shared" ca="1" si="10"/>
        <v>696</v>
      </c>
      <c r="R180" s="1" t="str">
        <f t="shared" ca="1" si="11"/>
        <v>P696</v>
      </c>
      <c r="S180" s="1">
        <v>60</v>
      </c>
      <c r="U180" s="1">
        <f t="shared" ca="1" si="12"/>
        <v>0.82751129719042549</v>
      </c>
      <c r="V180" s="1">
        <f t="shared" ca="1" si="13"/>
        <v>122</v>
      </c>
      <c r="W180" s="1" t="str">
        <f t="shared" ca="1" si="14"/>
        <v>P122</v>
      </c>
      <c r="X180" s="1">
        <v>30</v>
      </c>
      <c r="Z180" s="1">
        <f t="shared" ca="1" si="15"/>
        <v>0.21630434145046062</v>
      </c>
      <c r="AA180" s="1">
        <f t="shared" ca="1" si="16"/>
        <v>511</v>
      </c>
      <c r="AB180" s="1" t="str">
        <f t="shared" ca="1" si="17"/>
        <v>P511</v>
      </c>
      <c r="AC180" s="1">
        <v>10</v>
      </c>
      <c r="AE180" s="1">
        <f t="shared" ca="1" si="18"/>
        <v>0.17156967983070037</v>
      </c>
      <c r="AF180" s="1">
        <f t="shared" ca="1" si="19"/>
        <v>591</v>
      </c>
      <c r="AG180" s="1" t="str">
        <f t="shared" ca="1" si="20"/>
        <v>P591</v>
      </c>
      <c r="AH180" s="1">
        <v>50</v>
      </c>
    </row>
    <row r="181" spans="1:34" ht="14">
      <c r="A181" s="1">
        <f t="shared" ca="1" si="0"/>
        <v>1.1735725364751537E-2</v>
      </c>
      <c r="B181" s="1">
        <f t="shared" ca="1" si="1"/>
        <v>404</v>
      </c>
      <c r="C181" s="1" t="str">
        <f t="shared" ca="1" si="2"/>
        <v>P404</v>
      </c>
      <c r="F181" s="1">
        <f t="shared" ca="1" si="3"/>
        <v>0.51406975390138654</v>
      </c>
      <c r="G181" s="1">
        <f t="shared" ca="1" si="4"/>
        <v>319</v>
      </c>
      <c r="H181" s="1" t="str">
        <f t="shared" ca="1" si="5"/>
        <v>P319</v>
      </c>
      <c r="I181" s="1">
        <v>6000</v>
      </c>
      <c r="K181" s="1">
        <f t="shared" ca="1" si="6"/>
        <v>0.85752869459925596</v>
      </c>
      <c r="L181" s="1">
        <f t="shared" ca="1" si="7"/>
        <v>118</v>
      </c>
      <c r="M181" s="1" t="str">
        <f t="shared" ca="1" si="8"/>
        <v>P118</v>
      </c>
      <c r="N181" s="1" t="s">
        <v>33</v>
      </c>
      <c r="P181" s="1">
        <f t="shared" ca="1" si="9"/>
        <v>0.79099431006291643</v>
      </c>
      <c r="Q181" s="1">
        <f t="shared" ca="1" si="10"/>
        <v>165</v>
      </c>
      <c r="R181" s="1" t="str">
        <f t="shared" ca="1" si="11"/>
        <v>P165</v>
      </c>
      <c r="S181" s="1">
        <v>60</v>
      </c>
      <c r="U181" s="1">
        <f t="shared" ca="1" si="12"/>
        <v>0.81553357732129239</v>
      </c>
      <c r="V181" s="1">
        <f t="shared" ca="1" si="13"/>
        <v>129</v>
      </c>
      <c r="W181" s="1" t="str">
        <f t="shared" ca="1" si="14"/>
        <v>P129</v>
      </c>
      <c r="X181" s="1">
        <v>30</v>
      </c>
      <c r="Z181" s="1">
        <f t="shared" ca="1" si="15"/>
        <v>0.1032178301096498</v>
      </c>
      <c r="AA181" s="1">
        <f t="shared" ca="1" si="16"/>
        <v>616</v>
      </c>
      <c r="AB181" s="1" t="str">
        <f t="shared" ca="1" si="17"/>
        <v>P616</v>
      </c>
      <c r="AC181" s="1">
        <v>10</v>
      </c>
      <c r="AE181" s="1">
        <f t="shared" ca="1" si="18"/>
        <v>0.55087421465645003</v>
      </c>
      <c r="AF181" s="1">
        <f t="shared" ca="1" si="19"/>
        <v>305</v>
      </c>
      <c r="AG181" s="1" t="str">
        <f t="shared" ca="1" si="20"/>
        <v>P305</v>
      </c>
      <c r="AH181" s="1">
        <v>50</v>
      </c>
    </row>
    <row r="182" spans="1:34" ht="14">
      <c r="A182" s="1">
        <f t="shared" ca="1" si="0"/>
        <v>0.50483368233724124</v>
      </c>
      <c r="B182" s="1">
        <f t="shared" ca="1" si="1"/>
        <v>199</v>
      </c>
      <c r="C182" s="1" t="str">
        <f t="shared" ca="1" si="2"/>
        <v>P199</v>
      </c>
      <c r="F182" s="1">
        <f t="shared" ca="1" si="3"/>
        <v>7.3171788335950394E-2</v>
      </c>
      <c r="G182" s="1">
        <f t="shared" ca="1" si="4"/>
        <v>636</v>
      </c>
      <c r="H182" s="1" t="str">
        <f t="shared" ca="1" si="5"/>
        <v>P636</v>
      </c>
      <c r="I182" s="1">
        <v>6000</v>
      </c>
      <c r="K182" s="1">
        <f t="shared" ca="1" si="6"/>
        <v>0.92168867405493948</v>
      </c>
      <c r="L182" s="1">
        <f t="shared" ca="1" si="7"/>
        <v>64</v>
      </c>
      <c r="M182" s="1" t="str">
        <f t="shared" ca="1" si="8"/>
        <v>P064</v>
      </c>
      <c r="N182" s="1" t="s">
        <v>33</v>
      </c>
      <c r="P182" s="1">
        <f t="shared" ca="1" si="9"/>
        <v>0.73493594050155675</v>
      </c>
      <c r="Q182" s="1">
        <f t="shared" ca="1" si="10"/>
        <v>202</v>
      </c>
      <c r="R182" s="1" t="str">
        <f t="shared" ca="1" si="11"/>
        <v>P202</v>
      </c>
      <c r="S182" s="1">
        <v>60</v>
      </c>
      <c r="U182" s="1">
        <f t="shared" ca="1" si="12"/>
        <v>0.67863236400018556</v>
      </c>
      <c r="V182" s="1">
        <f t="shared" ca="1" si="13"/>
        <v>244</v>
      </c>
      <c r="W182" s="1" t="str">
        <f t="shared" ca="1" si="14"/>
        <v>P244</v>
      </c>
      <c r="X182" s="1">
        <v>30</v>
      </c>
      <c r="Z182" s="1">
        <f t="shared" ca="1" si="15"/>
        <v>0.2212434936174309</v>
      </c>
      <c r="AA182" s="1">
        <f t="shared" ca="1" si="16"/>
        <v>507</v>
      </c>
      <c r="AB182" s="1" t="str">
        <f t="shared" ca="1" si="17"/>
        <v>P507</v>
      </c>
      <c r="AC182" s="1">
        <v>10</v>
      </c>
      <c r="AE182" s="1">
        <f t="shared" ca="1" si="18"/>
        <v>0.48364061078447929</v>
      </c>
      <c r="AF182" s="1">
        <f t="shared" ca="1" si="19"/>
        <v>359</v>
      </c>
      <c r="AG182" s="1" t="str">
        <f t="shared" ca="1" si="20"/>
        <v>P359</v>
      </c>
      <c r="AH182" s="1">
        <v>50</v>
      </c>
    </row>
    <row r="183" spans="1:34" ht="14">
      <c r="A183" s="1">
        <f t="shared" ca="1" si="0"/>
        <v>0.77887518328612415</v>
      </c>
      <c r="B183" s="1">
        <f t="shared" ca="1" si="1"/>
        <v>81</v>
      </c>
      <c r="C183" s="1" t="str">
        <f t="shared" ca="1" si="2"/>
        <v>P081</v>
      </c>
      <c r="F183" s="1">
        <f t="shared" ca="1" si="3"/>
        <v>3.7360562399569752E-2</v>
      </c>
      <c r="G183" s="1">
        <f t="shared" ca="1" si="4"/>
        <v>667</v>
      </c>
      <c r="H183" s="1" t="str">
        <f t="shared" ca="1" si="5"/>
        <v>P667</v>
      </c>
      <c r="I183" s="1">
        <v>6000</v>
      </c>
      <c r="K183" s="1">
        <f t="shared" ca="1" si="6"/>
        <v>0.25648592482076416</v>
      </c>
      <c r="L183" s="1">
        <f t="shared" ca="1" si="7"/>
        <v>535</v>
      </c>
      <c r="M183" s="1" t="str">
        <f t="shared" ca="1" si="8"/>
        <v>P535</v>
      </c>
      <c r="N183" s="1" t="s">
        <v>33</v>
      </c>
      <c r="P183" s="1">
        <f t="shared" ca="1" si="9"/>
        <v>0.77333161031700537</v>
      </c>
      <c r="Q183" s="1">
        <f t="shared" ca="1" si="10"/>
        <v>174</v>
      </c>
      <c r="R183" s="1" t="str">
        <f t="shared" ca="1" si="11"/>
        <v>P174</v>
      </c>
      <c r="S183" s="1">
        <v>60</v>
      </c>
      <c r="U183" s="1">
        <f t="shared" ca="1" si="12"/>
        <v>0.80321970111403751</v>
      </c>
      <c r="V183" s="1">
        <f t="shared" ca="1" si="13"/>
        <v>140</v>
      </c>
      <c r="W183" s="1" t="str">
        <f t="shared" ca="1" si="14"/>
        <v>P140</v>
      </c>
      <c r="X183" s="1">
        <v>30</v>
      </c>
      <c r="Z183" s="1">
        <f t="shared" ca="1" si="15"/>
        <v>0.83339922818057877</v>
      </c>
      <c r="AA183" s="1">
        <f t="shared" ca="1" si="16"/>
        <v>88</v>
      </c>
      <c r="AB183" s="1" t="str">
        <f t="shared" ca="1" si="17"/>
        <v>P088</v>
      </c>
      <c r="AC183" s="1">
        <v>10</v>
      </c>
      <c r="AE183" s="1">
        <f t="shared" ca="1" si="18"/>
        <v>0.81687160258630287</v>
      </c>
      <c r="AF183" s="1">
        <f t="shared" ca="1" si="19"/>
        <v>114</v>
      </c>
      <c r="AG183" s="1" t="str">
        <f t="shared" ca="1" si="20"/>
        <v>P114</v>
      </c>
      <c r="AH183" s="1">
        <v>50</v>
      </c>
    </row>
    <row r="184" spans="1:34" ht="14">
      <c r="A184" s="1">
        <f t="shared" ca="1" si="0"/>
        <v>0.37339491778372125</v>
      </c>
      <c r="B184" s="1">
        <f t="shared" ca="1" si="1"/>
        <v>248</v>
      </c>
      <c r="C184" s="1" t="str">
        <f t="shared" ca="1" si="2"/>
        <v>P248</v>
      </c>
      <c r="F184" s="1">
        <f t="shared" ca="1" si="3"/>
        <v>0.27975494929381295</v>
      </c>
      <c r="G184" s="1">
        <f t="shared" ca="1" si="4"/>
        <v>474</v>
      </c>
      <c r="H184" s="1" t="str">
        <f t="shared" ca="1" si="5"/>
        <v>P474</v>
      </c>
      <c r="I184" s="1">
        <v>6000</v>
      </c>
      <c r="K184" s="1">
        <f t="shared" ca="1" si="6"/>
        <v>0.66226627184043041</v>
      </c>
      <c r="L184" s="1">
        <f t="shared" ca="1" si="7"/>
        <v>251</v>
      </c>
      <c r="M184" s="1" t="str">
        <f t="shared" ca="1" si="8"/>
        <v>P251</v>
      </c>
      <c r="N184" s="1" t="s">
        <v>33</v>
      </c>
      <c r="P184" s="1">
        <f t="shared" ca="1" si="9"/>
        <v>0.95502091537473499</v>
      </c>
      <c r="Q184" s="1">
        <f t="shared" ca="1" si="10"/>
        <v>36</v>
      </c>
      <c r="R184" s="1" t="str">
        <f t="shared" ca="1" si="11"/>
        <v>P036</v>
      </c>
      <c r="S184" s="1">
        <v>60</v>
      </c>
      <c r="U184" s="1">
        <f t="shared" ca="1" si="12"/>
        <v>0.69834136852404105</v>
      </c>
      <c r="V184" s="1">
        <f t="shared" ca="1" si="13"/>
        <v>225</v>
      </c>
      <c r="W184" s="1" t="str">
        <f t="shared" ca="1" si="14"/>
        <v>P225</v>
      </c>
      <c r="X184" s="1">
        <v>30</v>
      </c>
      <c r="Z184" s="1">
        <f t="shared" ca="1" si="15"/>
        <v>0.98763895019546144</v>
      </c>
      <c r="AA184" s="1">
        <f t="shared" ca="1" si="16"/>
        <v>7</v>
      </c>
      <c r="AB184" s="1" t="str">
        <f t="shared" ca="1" si="17"/>
        <v>P007</v>
      </c>
      <c r="AC184" s="1">
        <v>10</v>
      </c>
      <c r="AE184" s="1">
        <f t="shared" ca="1" si="18"/>
        <v>0.91447361137790839</v>
      </c>
      <c r="AF184" s="1">
        <f t="shared" ca="1" si="19"/>
        <v>53</v>
      </c>
      <c r="AG184" s="1" t="str">
        <f t="shared" ca="1" si="20"/>
        <v>P053</v>
      </c>
      <c r="AH184" s="1">
        <v>50</v>
      </c>
    </row>
    <row r="185" spans="1:34" ht="14">
      <c r="A185" s="1">
        <f t="shared" ca="1" si="0"/>
        <v>0.56839371177262987</v>
      </c>
      <c r="B185" s="1">
        <f t="shared" ca="1" si="1"/>
        <v>167</v>
      </c>
      <c r="C185" s="1" t="str">
        <f t="shared" ca="1" si="2"/>
        <v>P167</v>
      </c>
      <c r="F185" s="1">
        <f t="shared" ca="1" si="3"/>
        <v>0.11802337366534821</v>
      </c>
      <c r="G185" s="1">
        <f t="shared" ca="1" si="4"/>
        <v>587</v>
      </c>
      <c r="H185" s="1" t="str">
        <f t="shared" ca="1" si="5"/>
        <v>P587</v>
      </c>
      <c r="I185" s="1">
        <v>6000</v>
      </c>
      <c r="K185" s="1">
        <f t="shared" ca="1" si="6"/>
        <v>0.58662906243476309</v>
      </c>
      <c r="L185" s="1">
        <f t="shared" ca="1" si="7"/>
        <v>305</v>
      </c>
      <c r="M185" s="1" t="str">
        <f t="shared" ca="1" si="8"/>
        <v>P305</v>
      </c>
      <c r="N185" s="1" t="s">
        <v>33</v>
      </c>
      <c r="P185" s="1">
        <f t="shared" ca="1" si="9"/>
        <v>0.34816533017955087</v>
      </c>
      <c r="Q185" s="1">
        <f t="shared" ca="1" si="10"/>
        <v>456</v>
      </c>
      <c r="R185" s="1" t="str">
        <f t="shared" ca="1" si="11"/>
        <v>P456</v>
      </c>
      <c r="S185" s="1">
        <v>60</v>
      </c>
      <c r="U185" s="1">
        <f t="shared" ca="1" si="12"/>
        <v>0.73903820746797666</v>
      </c>
      <c r="V185" s="1">
        <f t="shared" ca="1" si="13"/>
        <v>191</v>
      </c>
      <c r="W185" s="1" t="str">
        <f t="shared" ca="1" si="14"/>
        <v>P191</v>
      </c>
      <c r="X185" s="1">
        <v>30</v>
      </c>
      <c r="Z185" s="1">
        <f t="shared" ca="1" si="15"/>
        <v>0.99284532246255486</v>
      </c>
      <c r="AA185" s="1">
        <f t="shared" ca="1" si="16"/>
        <v>4</v>
      </c>
      <c r="AB185" s="1" t="str">
        <f t="shared" ca="1" si="17"/>
        <v>P004</v>
      </c>
      <c r="AC185" s="1">
        <v>10</v>
      </c>
      <c r="AE185" s="1">
        <f t="shared" ca="1" si="18"/>
        <v>0.4848283277631843</v>
      </c>
      <c r="AF185" s="1">
        <f t="shared" ca="1" si="19"/>
        <v>358</v>
      </c>
      <c r="AG185" s="1" t="str">
        <f t="shared" ca="1" si="20"/>
        <v>P358</v>
      </c>
      <c r="AH185" s="1">
        <v>50</v>
      </c>
    </row>
    <row r="186" spans="1:34" ht="14">
      <c r="A186" s="1">
        <f t="shared" ca="1" si="0"/>
        <v>0.16796574171475165</v>
      </c>
      <c r="B186" s="1">
        <f t="shared" ca="1" si="1"/>
        <v>326</v>
      </c>
      <c r="C186" s="1" t="str">
        <f t="shared" ca="1" si="2"/>
        <v>P326</v>
      </c>
      <c r="F186" s="1">
        <f t="shared" ca="1" si="3"/>
        <v>0.93656671215722975</v>
      </c>
      <c r="G186" s="1">
        <f t="shared" ca="1" si="4"/>
        <v>53</v>
      </c>
      <c r="H186" s="1" t="str">
        <f t="shared" ca="1" si="5"/>
        <v>P053</v>
      </c>
      <c r="I186" s="1">
        <v>6000</v>
      </c>
      <c r="K186" s="1">
        <f t="shared" ca="1" si="6"/>
        <v>0.72800411755033223</v>
      </c>
      <c r="L186" s="1">
        <f t="shared" ca="1" si="7"/>
        <v>201</v>
      </c>
      <c r="M186" s="1" t="str">
        <f t="shared" ca="1" si="8"/>
        <v>P201</v>
      </c>
      <c r="N186" s="1" t="s">
        <v>33</v>
      </c>
      <c r="P186" s="1">
        <f t="shared" ca="1" si="9"/>
        <v>0.37254298804204222</v>
      </c>
      <c r="Q186" s="1">
        <f t="shared" ca="1" si="10"/>
        <v>439</v>
      </c>
      <c r="R186" s="1" t="str">
        <f t="shared" ca="1" si="11"/>
        <v>P439</v>
      </c>
      <c r="S186" s="1">
        <v>60</v>
      </c>
      <c r="U186" s="1">
        <f t="shared" ca="1" si="12"/>
        <v>9.4647725193264809E-2</v>
      </c>
      <c r="V186" s="1">
        <f t="shared" ca="1" si="13"/>
        <v>639</v>
      </c>
      <c r="W186" s="1" t="str">
        <f t="shared" ca="1" si="14"/>
        <v>P639</v>
      </c>
      <c r="X186" s="1">
        <v>30</v>
      </c>
      <c r="Z186" s="1">
        <f t="shared" ca="1" si="15"/>
        <v>0.42923022665145982</v>
      </c>
      <c r="AA186" s="1">
        <f t="shared" ca="1" si="16"/>
        <v>344</v>
      </c>
      <c r="AB186" s="1" t="str">
        <f t="shared" ca="1" si="17"/>
        <v>P344</v>
      </c>
      <c r="AC186" s="1">
        <v>10</v>
      </c>
      <c r="AE186" s="1">
        <f t="shared" ca="1" si="18"/>
        <v>0.98721268562568876</v>
      </c>
      <c r="AF186" s="1">
        <f t="shared" ca="1" si="19"/>
        <v>9</v>
      </c>
      <c r="AG186" s="1" t="str">
        <f t="shared" ca="1" si="20"/>
        <v>P009</v>
      </c>
      <c r="AH186" s="1">
        <v>50</v>
      </c>
    </row>
    <row r="187" spans="1:34" ht="14">
      <c r="A187" s="1">
        <f t="shared" ca="1" si="0"/>
        <v>0.54590403788678565</v>
      </c>
      <c r="B187" s="1">
        <f t="shared" ca="1" si="1"/>
        <v>177</v>
      </c>
      <c r="C187" s="1" t="str">
        <f t="shared" ca="1" si="2"/>
        <v>P177</v>
      </c>
      <c r="F187" s="1">
        <f t="shared" ca="1" si="3"/>
        <v>0.90782990567566391</v>
      </c>
      <c r="G187" s="1">
        <f t="shared" ca="1" si="4"/>
        <v>70</v>
      </c>
      <c r="H187" s="1" t="str">
        <f t="shared" ca="1" si="5"/>
        <v>P070</v>
      </c>
      <c r="I187" s="1">
        <v>6000</v>
      </c>
      <c r="K187" s="1">
        <f t="shared" ca="1" si="6"/>
        <v>0.81365669867158097</v>
      </c>
      <c r="L187" s="1">
        <f t="shared" ca="1" si="7"/>
        <v>151</v>
      </c>
      <c r="M187" s="1" t="str">
        <f t="shared" ca="1" si="8"/>
        <v>P151</v>
      </c>
      <c r="N187" s="1" t="s">
        <v>33</v>
      </c>
      <c r="P187" s="1">
        <f t="shared" ca="1" si="9"/>
        <v>0.71736517432609581</v>
      </c>
      <c r="Q187" s="1">
        <f t="shared" ca="1" si="10"/>
        <v>216</v>
      </c>
      <c r="R187" s="1" t="str">
        <f t="shared" ca="1" si="11"/>
        <v>P216</v>
      </c>
      <c r="S187" s="1">
        <v>60</v>
      </c>
      <c r="U187" s="1">
        <f t="shared" ca="1" si="12"/>
        <v>0.52861608766454149</v>
      </c>
      <c r="V187" s="1">
        <f t="shared" ca="1" si="13"/>
        <v>355</v>
      </c>
      <c r="W187" s="1" t="str">
        <f t="shared" ca="1" si="14"/>
        <v>P355</v>
      </c>
      <c r="X187" s="1">
        <v>30</v>
      </c>
      <c r="Z187" s="1">
        <f t="shared" ca="1" si="15"/>
        <v>0.40749746089537675</v>
      </c>
      <c r="AA187" s="1">
        <f t="shared" ca="1" si="16"/>
        <v>356</v>
      </c>
      <c r="AB187" s="1" t="str">
        <f t="shared" ca="1" si="17"/>
        <v>P356</v>
      </c>
      <c r="AC187" s="1">
        <v>10</v>
      </c>
      <c r="AE187" s="1">
        <f t="shared" ca="1" si="18"/>
        <v>0.46046998841183862</v>
      </c>
      <c r="AF187" s="1">
        <f t="shared" ca="1" si="19"/>
        <v>379</v>
      </c>
      <c r="AG187" s="1" t="str">
        <f t="shared" ca="1" si="20"/>
        <v>P379</v>
      </c>
      <c r="AH187" s="1">
        <v>50</v>
      </c>
    </row>
    <row r="188" spans="1:34" ht="14">
      <c r="A188" s="1">
        <f t="shared" ca="1" si="0"/>
        <v>0.73395382317786273</v>
      </c>
      <c r="B188" s="1">
        <f t="shared" ca="1" si="1"/>
        <v>96</v>
      </c>
      <c r="C188" s="1" t="str">
        <f t="shared" ca="1" si="2"/>
        <v>P096</v>
      </c>
      <c r="F188" s="1">
        <f t="shared" ca="1" si="3"/>
        <v>0.14028646377924847</v>
      </c>
      <c r="G188" s="1">
        <f t="shared" ca="1" si="4"/>
        <v>567</v>
      </c>
      <c r="H188" s="1" t="str">
        <f t="shared" ca="1" si="5"/>
        <v>P567</v>
      </c>
      <c r="I188" s="1">
        <v>6000</v>
      </c>
      <c r="K188" s="1">
        <f t="shared" ca="1" si="6"/>
        <v>0.29225840447981266</v>
      </c>
      <c r="L188" s="1">
        <f t="shared" ca="1" si="7"/>
        <v>505</v>
      </c>
      <c r="M188" s="1" t="str">
        <f t="shared" ca="1" si="8"/>
        <v>P505</v>
      </c>
      <c r="N188" s="1" t="s">
        <v>33</v>
      </c>
      <c r="P188" s="1">
        <f t="shared" ca="1" si="9"/>
        <v>0.98152791424853414</v>
      </c>
      <c r="Q188" s="1">
        <f t="shared" ca="1" si="10"/>
        <v>21</v>
      </c>
      <c r="R188" s="1" t="str">
        <f t="shared" ca="1" si="11"/>
        <v>P021</v>
      </c>
      <c r="S188" s="1">
        <v>60</v>
      </c>
      <c r="U188" s="1">
        <f t="shared" ca="1" si="12"/>
        <v>0.70406770282968312</v>
      </c>
      <c r="V188" s="1">
        <f t="shared" ca="1" si="13"/>
        <v>219</v>
      </c>
      <c r="W188" s="1" t="str">
        <f t="shared" ca="1" si="14"/>
        <v>P219</v>
      </c>
      <c r="X188" s="1">
        <v>30</v>
      </c>
      <c r="Z188" s="1">
        <f t="shared" ca="1" si="15"/>
        <v>0.82992054155172346</v>
      </c>
      <c r="AA188" s="1">
        <f t="shared" ca="1" si="16"/>
        <v>90</v>
      </c>
      <c r="AB188" s="1" t="str">
        <f t="shared" ca="1" si="17"/>
        <v>P090</v>
      </c>
      <c r="AC188" s="1">
        <v>10</v>
      </c>
      <c r="AE188" s="1">
        <f t="shared" ca="1" si="18"/>
        <v>0.93356172412487348</v>
      </c>
      <c r="AF188" s="1">
        <f t="shared" ca="1" si="19"/>
        <v>42</v>
      </c>
      <c r="AG188" s="1" t="str">
        <f t="shared" ca="1" si="20"/>
        <v>P042</v>
      </c>
      <c r="AH188" s="1">
        <v>50</v>
      </c>
    </row>
    <row r="189" spans="1:34" ht="14">
      <c r="A189" s="1">
        <f t="shared" ca="1" si="0"/>
        <v>0.7534719459455097</v>
      </c>
      <c r="B189" s="1">
        <f t="shared" ca="1" si="1"/>
        <v>88</v>
      </c>
      <c r="C189" s="1" t="str">
        <f t="shared" ca="1" si="2"/>
        <v>P088</v>
      </c>
      <c r="F189" s="1">
        <f t="shared" ca="1" si="3"/>
        <v>0.7052454490322515</v>
      </c>
      <c r="G189" s="1">
        <f t="shared" ca="1" si="4"/>
        <v>198</v>
      </c>
      <c r="H189" s="1" t="str">
        <f t="shared" ca="1" si="5"/>
        <v>P198</v>
      </c>
      <c r="I189" s="1">
        <v>6000</v>
      </c>
      <c r="K189" s="1">
        <f t="shared" ca="1" si="6"/>
        <v>0.19665137104545638</v>
      </c>
      <c r="L189" s="1">
        <f t="shared" ca="1" si="7"/>
        <v>575</v>
      </c>
      <c r="M189" s="1" t="str">
        <f t="shared" ca="1" si="8"/>
        <v>P575</v>
      </c>
      <c r="N189" s="1" t="s">
        <v>33</v>
      </c>
      <c r="P189" s="1">
        <f t="shared" ca="1" si="9"/>
        <v>0.8294602215168817</v>
      </c>
      <c r="Q189" s="1">
        <f t="shared" ca="1" si="10"/>
        <v>134</v>
      </c>
      <c r="R189" s="1" t="str">
        <f t="shared" ca="1" si="11"/>
        <v>P134</v>
      </c>
      <c r="S189" s="1">
        <v>60</v>
      </c>
      <c r="U189" s="1">
        <f t="shared" ca="1" si="12"/>
        <v>3.8673540975786125E-2</v>
      </c>
      <c r="V189" s="1">
        <f t="shared" ca="1" si="13"/>
        <v>680</v>
      </c>
      <c r="W189" s="1" t="str">
        <f t="shared" ca="1" si="14"/>
        <v>P680</v>
      </c>
      <c r="X189" s="1">
        <v>30</v>
      </c>
      <c r="Z189" s="1">
        <f t="shared" ca="1" si="15"/>
        <v>0.44759924154171971</v>
      </c>
      <c r="AA189" s="1">
        <f t="shared" ca="1" si="16"/>
        <v>333</v>
      </c>
      <c r="AB189" s="1" t="str">
        <f t="shared" ca="1" si="17"/>
        <v>P333</v>
      </c>
      <c r="AC189" s="1">
        <v>10</v>
      </c>
      <c r="AE189" s="1">
        <f t="shared" ca="1" si="18"/>
        <v>0.71096422572591089</v>
      </c>
      <c r="AF189" s="1">
        <f t="shared" ca="1" si="19"/>
        <v>206</v>
      </c>
      <c r="AG189" s="1" t="str">
        <f t="shared" ca="1" si="20"/>
        <v>P206</v>
      </c>
      <c r="AH189" s="1">
        <v>50</v>
      </c>
    </row>
    <row r="190" spans="1:34" ht="14">
      <c r="A190" s="1">
        <f t="shared" ca="1" si="0"/>
        <v>7.7467343435960623E-2</v>
      </c>
      <c r="B190" s="1">
        <f t="shared" ca="1" si="1"/>
        <v>367</v>
      </c>
      <c r="C190" s="1" t="str">
        <f t="shared" ca="1" si="2"/>
        <v>P367</v>
      </c>
      <c r="F190" s="1">
        <f t="shared" ca="1" si="3"/>
        <v>0.88239294788386147</v>
      </c>
      <c r="G190" s="1">
        <f t="shared" ca="1" si="4"/>
        <v>88</v>
      </c>
      <c r="H190" s="1" t="str">
        <f t="shared" ca="1" si="5"/>
        <v>P088</v>
      </c>
      <c r="I190" s="1">
        <v>6000</v>
      </c>
      <c r="K190" s="1">
        <f t="shared" ca="1" si="6"/>
        <v>8.4473525148134776E-2</v>
      </c>
      <c r="L190" s="1">
        <f t="shared" ca="1" si="7"/>
        <v>649</v>
      </c>
      <c r="M190" s="1" t="str">
        <f t="shared" ca="1" si="8"/>
        <v>P649</v>
      </c>
      <c r="N190" s="1" t="s">
        <v>33</v>
      </c>
      <c r="P190" s="1">
        <f t="shared" ca="1" si="9"/>
        <v>0.62277461846236626</v>
      </c>
      <c r="Q190" s="1">
        <f t="shared" ca="1" si="10"/>
        <v>281</v>
      </c>
      <c r="R190" s="1" t="str">
        <f t="shared" ca="1" si="11"/>
        <v>P281</v>
      </c>
      <c r="S190" s="1">
        <v>60</v>
      </c>
      <c r="U190" s="1">
        <f t="shared" ca="1" si="12"/>
        <v>0.71913551332580528</v>
      </c>
      <c r="V190" s="1">
        <f t="shared" ca="1" si="13"/>
        <v>205</v>
      </c>
      <c r="W190" s="1" t="str">
        <f t="shared" ca="1" si="14"/>
        <v>P205</v>
      </c>
      <c r="X190" s="1">
        <v>30</v>
      </c>
      <c r="Z190" s="1">
        <f t="shared" ca="1" si="15"/>
        <v>0.20239962270300604</v>
      </c>
      <c r="AA190" s="1">
        <f t="shared" ca="1" si="16"/>
        <v>518</v>
      </c>
      <c r="AB190" s="1" t="str">
        <f t="shared" ca="1" si="17"/>
        <v>P518</v>
      </c>
      <c r="AC190" s="1">
        <v>10</v>
      </c>
      <c r="AE190" s="1">
        <f t="shared" ca="1" si="18"/>
        <v>0.32883514227839272</v>
      </c>
      <c r="AF190" s="1">
        <f t="shared" ca="1" si="19"/>
        <v>484</v>
      </c>
      <c r="AG190" s="1" t="str">
        <f t="shared" ca="1" si="20"/>
        <v>P484</v>
      </c>
      <c r="AH190" s="1">
        <v>50</v>
      </c>
    </row>
    <row r="191" spans="1:34" ht="14">
      <c r="A191" s="1">
        <f t="shared" ca="1" si="0"/>
        <v>1.9320838263919615E-2</v>
      </c>
      <c r="B191" s="1">
        <f t="shared" ca="1" si="1"/>
        <v>398</v>
      </c>
      <c r="C191" s="1" t="str">
        <f t="shared" ca="1" si="2"/>
        <v>P398</v>
      </c>
      <c r="F191" s="1">
        <f t="shared" ca="1" si="3"/>
        <v>0.84080753937327435</v>
      </c>
      <c r="G191" s="1">
        <f t="shared" ca="1" si="4"/>
        <v>113</v>
      </c>
      <c r="H191" s="1" t="str">
        <f t="shared" ca="1" si="5"/>
        <v>P113</v>
      </c>
      <c r="I191" s="1">
        <v>6000</v>
      </c>
      <c r="K191" s="1">
        <f t="shared" ca="1" si="6"/>
        <v>0.41266058705583875</v>
      </c>
      <c r="L191" s="1">
        <f t="shared" ca="1" si="7"/>
        <v>426</v>
      </c>
      <c r="M191" s="1" t="str">
        <f t="shared" ca="1" si="8"/>
        <v>P426</v>
      </c>
      <c r="N191" s="1" t="s">
        <v>33</v>
      </c>
      <c r="P191" s="1">
        <f t="shared" ca="1" si="9"/>
        <v>0.47587247751110751</v>
      </c>
      <c r="Q191" s="1">
        <f t="shared" ca="1" si="10"/>
        <v>377</v>
      </c>
      <c r="R191" s="1" t="str">
        <f t="shared" ca="1" si="11"/>
        <v>P377</v>
      </c>
      <c r="S191" s="1">
        <v>60</v>
      </c>
      <c r="U191" s="1">
        <f t="shared" ca="1" si="12"/>
        <v>0.52991778074854501</v>
      </c>
      <c r="V191" s="1">
        <f t="shared" ca="1" si="13"/>
        <v>353</v>
      </c>
      <c r="W191" s="1" t="str">
        <f t="shared" ca="1" si="14"/>
        <v>P353</v>
      </c>
      <c r="X191" s="1">
        <v>30</v>
      </c>
      <c r="Z191" s="1">
        <f t="shared" ca="1" si="15"/>
        <v>0.44544132220716215</v>
      </c>
      <c r="AA191" s="1">
        <f t="shared" ca="1" si="16"/>
        <v>335</v>
      </c>
      <c r="AB191" s="1" t="str">
        <f t="shared" ca="1" si="17"/>
        <v>P335</v>
      </c>
      <c r="AC191" s="1">
        <v>10</v>
      </c>
      <c r="AE191" s="1">
        <f t="shared" ca="1" si="18"/>
        <v>0.35501374071843261</v>
      </c>
      <c r="AF191" s="1">
        <f t="shared" ca="1" si="19"/>
        <v>461</v>
      </c>
      <c r="AG191" s="1" t="str">
        <f t="shared" ca="1" si="20"/>
        <v>P461</v>
      </c>
      <c r="AH191" s="1">
        <v>50</v>
      </c>
    </row>
    <row r="192" spans="1:34" ht="14">
      <c r="A192" s="1">
        <f t="shared" ca="1" si="0"/>
        <v>0.51953286471370885</v>
      </c>
      <c r="B192" s="1">
        <f t="shared" ca="1" si="1"/>
        <v>190</v>
      </c>
      <c r="C192" s="1" t="str">
        <f t="shared" ca="1" si="2"/>
        <v>P190</v>
      </c>
      <c r="F192" s="1">
        <f t="shared" ca="1" si="3"/>
        <v>1.7910094100412222E-2</v>
      </c>
      <c r="G192" s="1">
        <f t="shared" ca="1" si="4"/>
        <v>682</v>
      </c>
      <c r="H192" s="1" t="str">
        <f t="shared" ca="1" si="5"/>
        <v>P682</v>
      </c>
      <c r="I192" s="1">
        <v>6000</v>
      </c>
      <c r="K192" s="1">
        <f t="shared" ca="1" si="6"/>
        <v>0.47966061519080005</v>
      </c>
      <c r="L192" s="1">
        <f t="shared" ca="1" si="7"/>
        <v>376</v>
      </c>
      <c r="M192" s="1" t="str">
        <f t="shared" ca="1" si="8"/>
        <v>P376</v>
      </c>
      <c r="N192" s="1" t="s">
        <v>33</v>
      </c>
      <c r="P192" s="1">
        <f t="shared" ca="1" si="9"/>
        <v>0.44296167429968814</v>
      </c>
      <c r="Q192" s="1">
        <f t="shared" ca="1" si="10"/>
        <v>396</v>
      </c>
      <c r="R192" s="1" t="str">
        <f t="shared" ca="1" si="11"/>
        <v>P396</v>
      </c>
      <c r="S192" s="1">
        <v>60</v>
      </c>
      <c r="U192" s="1">
        <f t="shared" ca="1" si="12"/>
        <v>0.19375934008523121</v>
      </c>
      <c r="V192" s="1">
        <f t="shared" ca="1" si="13"/>
        <v>569</v>
      </c>
      <c r="W192" s="1" t="str">
        <f t="shared" ca="1" si="14"/>
        <v>P569</v>
      </c>
      <c r="X192" s="1">
        <v>30</v>
      </c>
      <c r="Z192" s="1">
        <f t="shared" ca="1" si="15"/>
        <v>0.54585939033805775</v>
      </c>
      <c r="AA192" s="1">
        <f t="shared" ca="1" si="16"/>
        <v>269</v>
      </c>
      <c r="AB192" s="1" t="str">
        <f t="shared" ca="1" si="17"/>
        <v>P269</v>
      </c>
      <c r="AC192" s="1">
        <v>10</v>
      </c>
      <c r="AE192" s="1">
        <f t="shared" ca="1" si="18"/>
        <v>0.97732307834427468</v>
      </c>
      <c r="AF192" s="1">
        <f t="shared" ca="1" si="19"/>
        <v>16</v>
      </c>
      <c r="AG192" s="1" t="str">
        <f t="shared" ca="1" si="20"/>
        <v>P016</v>
      </c>
      <c r="AH192" s="1">
        <v>50</v>
      </c>
    </row>
    <row r="193" spans="1:34" ht="14">
      <c r="A193" s="1">
        <f t="shared" ca="1" si="0"/>
        <v>0.36708463132959424</v>
      </c>
      <c r="B193" s="1">
        <f t="shared" ca="1" si="1"/>
        <v>250</v>
      </c>
      <c r="C193" s="1" t="str">
        <f t="shared" ca="1" si="2"/>
        <v>P250</v>
      </c>
      <c r="F193" s="1">
        <f t="shared" ca="1" si="3"/>
        <v>0.11017438317358286</v>
      </c>
      <c r="G193" s="1">
        <f t="shared" ca="1" si="4"/>
        <v>596</v>
      </c>
      <c r="H193" s="1" t="str">
        <f t="shared" ca="1" si="5"/>
        <v>P596</v>
      </c>
      <c r="I193" s="1">
        <v>6000</v>
      </c>
      <c r="K193" s="1">
        <f t="shared" ca="1" si="6"/>
        <v>0.2504744563561363</v>
      </c>
      <c r="L193" s="1">
        <f t="shared" ca="1" si="7"/>
        <v>542</v>
      </c>
      <c r="M193" s="1" t="str">
        <f t="shared" ca="1" si="8"/>
        <v>P542</v>
      </c>
      <c r="N193" s="1" t="s">
        <v>33</v>
      </c>
      <c r="P193" s="1">
        <f t="shared" ca="1" si="9"/>
        <v>0.61459967312584296</v>
      </c>
      <c r="Q193" s="1">
        <f t="shared" ca="1" si="10"/>
        <v>289</v>
      </c>
      <c r="R193" s="1" t="str">
        <f t="shared" ca="1" si="11"/>
        <v>P289</v>
      </c>
      <c r="S193" s="1">
        <v>60</v>
      </c>
      <c r="U193" s="1">
        <f t="shared" ca="1" si="12"/>
        <v>0.28200495322402752</v>
      </c>
      <c r="V193" s="1">
        <f t="shared" ca="1" si="13"/>
        <v>506</v>
      </c>
      <c r="W193" s="1" t="str">
        <f t="shared" ca="1" si="14"/>
        <v>P506</v>
      </c>
      <c r="X193" s="1">
        <v>30</v>
      </c>
      <c r="Z193" s="1">
        <f t="shared" ca="1" si="15"/>
        <v>0.19775777920152549</v>
      </c>
      <c r="AA193" s="1">
        <f t="shared" ca="1" si="16"/>
        <v>520</v>
      </c>
      <c r="AB193" s="1" t="str">
        <f t="shared" ca="1" si="17"/>
        <v>P520</v>
      </c>
      <c r="AC193" s="1">
        <v>10</v>
      </c>
      <c r="AE193" s="1">
        <f t="shared" ca="1" si="18"/>
        <v>0.38719308999997248</v>
      </c>
      <c r="AF193" s="1">
        <f t="shared" ca="1" si="19"/>
        <v>435</v>
      </c>
      <c r="AG193" s="1" t="str">
        <f t="shared" ca="1" si="20"/>
        <v>P435</v>
      </c>
      <c r="AH193" s="1">
        <v>50</v>
      </c>
    </row>
    <row r="194" spans="1:34" ht="14">
      <c r="A194" s="1">
        <f t="shared" ca="1" si="0"/>
        <v>0.19163050289243666</v>
      </c>
      <c r="B194" s="1">
        <f t="shared" ca="1" si="1"/>
        <v>319</v>
      </c>
      <c r="C194" s="1" t="str">
        <f t="shared" ca="1" si="2"/>
        <v>P319</v>
      </c>
      <c r="F194" s="1">
        <f t="shared" ca="1" si="3"/>
        <v>0.35395936228572733</v>
      </c>
      <c r="G194" s="1">
        <f t="shared" ca="1" si="4"/>
        <v>415</v>
      </c>
      <c r="H194" s="1" t="str">
        <f t="shared" ca="1" si="5"/>
        <v>P415</v>
      </c>
      <c r="I194" s="1">
        <v>6000</v>
      </c>
      <c r="K194" s="1">
        <f t="shared" ca="1" si="6"/>
        <v>0.99790963284645906</v>
      </c>
      <c r="L194" s="1">
        <f t="shared" ca="1" si="7"/>
        <v>5</v>
      </c>
      <c r="M194" s="1" t="str">
        <f t="shared" ca="1" si="8"/>
        <v>P005</v>
      </c>
      <c r="N194" s="1" t="s">
        <v>33</v>
      </c>
      <c r="P194" s="1">
        <f t="shared" ca="1" si="9"/>
        <v>0.16860657670180412</v>
      </c>
      <c r="Q194" s="1">
        <f t="shared" ca="1" si="10"/>
        <v>570</v>
      </c>
      <c r="R194" s="1" t="str">
        <f t="shared" ca="1" si="11"/>
        <v>P570</v>
      </c>
      <c r="S194" s="1">
        <v>60</v>
      </c>
      <c r="U194" s="1">
        <f t="shared" ca="1" si="12"/>
        <v>0.451494019266104</v>
      </c>
      <c r="V194" s="1">
        <f t="shared" ca="1" si="13"/>
        <v>407</v>
      </c>
      <c r="W194" s="1" t="str">
        <f t="shared" ca="1" si="14"/>
        <v>P407</v>
      </c>
      <c r="X194" s="1">
        <v>30</v>
      </c>
      <c r="Z194" s="1">
        <f t="shared" ca="1" si="15"/>
        <v>9.11584708312283E-2</v>
      </c>
      <c r="AA194" s="1">
        <f t="shared" ca="1" si="16"/>
        <v>623</v>
      </c>
      <c r="AB194" s="1" t="str">
        <f t="shared" ca="1" si="17"/>
        <v>P623</v>
      </c>
      <c r="AC194" s="1">
        <v>10</v>
      </c>
      <c r="AE194" s="1">
        <f t="shared" ca="1" si="18"/>
        <v>0.64711786605349797</v>
      </c>
      <c r="AF194" s="1">
        <f t="shared" ca="1" si="19"/>
        <v>255</v>
      </c>
      <c r="AG194" s="1" t="str">
        <f t="shared" ca="1" si="20"/>
        <v>P255</v>
      </c>
      <c r="AH194" s="1">
        <v>50</v>
      </c>
    </row>
    <row r="195" spans="1:34" ht="14">
      <c r="A195" s="1">
        <f t="shared" ca="1" si="0"/>
        <v>0.89221004963232831</v>
      </c>
      <c r="B195" s="1">
        <f t="shared" ca="1" si="1"/>
        <v>47</v>
      </c>
      <c r="C195" s="1" t="str">
        <f t="shared" ca="1" si="2"/>
        <v>P047</v>
      </c>
      <c r="F195" s="1">
        <f t="shared" ca="1" si="3"/>
        <v>0.65790762818687887</v>
      </c>
      <c r="G195" s="1">
        <f t="shared" ca="1" si="4"/>
        <v>228</v>
      </c>
      <c r="H195" s="1" t="str">
        <f t="shared" ca="1" si="5"/>
        <v>P228</v>
      </c>
      <c r="I195" s="1">
        <v>6000</v>
      </c>
      <c r="K195" s="1">
        <f t="shared" ca="1" si="6"/>
        <v>5.1384188137232334E-3</v>
      </c>
      <c r="L195" s="1">
        <f t="shared" ca="1" si="7"/>
        <v>700</v>
      </c>
      <c r="M195" s="1" t="str">
        <f t="shared" ca="1" si="8"/>
        <v>P700</v>
      </c>
      <c r="N195" s="1" t="s">
        <v>33</v>
      </c>
      <c r="P195" s="1">
        <f t="shared" ca="1" si="9"/>
        <v>0.72301806187077922</v>
      </c>
      <c r="Q195" s="1">
        <f t="shared" ca="1" si="10"/>
        <v>212</v>
      </c>
      <c r="R195" s="1" t="str">
        <f t="shared" ca="1" si="11"/>
        <v>P212</v>
      </c>
      <c r="S195" s="1">
        <v>60</v>
      </c>
      <c r="U195" s="1">
        <f t="shared" ca="1" si="12"/>
        <v>0.23729695881033974</v>
      </c>
      <c r="V195" s="1">
        <f t="shared" ca="1" si="13"/>
        <v>539</v>
      </c>
      <c r="W195" s="1" t="str">
        <f t="shared" ca="1" si="14"/>
        <v>P539</v>
      </c>
      <c r="X195" s="1">
        <v>30</v>
      </c>
      <c r="Z195" s="1">
        <f t="shared" ca="1" si="15"/>
        <v>4.1911606890885689E-2</v>
      </c>
      <c r="AA195" s="1">
        <f t="shared" ca="1" si="16"/>
        <v>658</v>
      </c>
      <c r="AB195" s="1" t="str">
        <f t="shared" ca="1" si="17"/>
        <v>P658</v>
      </c>
      <c r="AC195" s="1">
        <v>10</v>
      </c>
      <c r="AE195" s="1">
        <f t="shared" ca="1" si="18"/>
        <v>3.281249742830028E-2</v>
      </c>
      <c r="AF195" s="1">
        <f t="shared" ca="1" si="19"/>
        <v>688</v>
      </c>
      <c r="AG195" s="1" t="str">
        <f t="shared" ca="1" si="20"/>
        <v>P688</v>
      </c>
      <c r="AH195" s="1">
        <v>50</v>
      </c>
    </row>
    <row r="196" spans="1:34" ht="14">
      <c r="A196" s="1">
        <f t="shared" ca="1" si="0"/>
        <v>0.21362903830454527</v>
      </c>
      <c r="B196" s="1">
        <f t="shared" ca="1" si="1"/>
        <v>308</v>
      </c>
      <c r="C196" s="1" t="str">
        <f t="shared" ca="1" si="2"/>
        <v>P308</v>
      </c>
      <c r="F196" s="1">
        <f t="shared" ca="1" si="3"/>
        <v>0.76382847636008322</v>
      </c>
      <c r="G196" s="1">
        <f t="shared" ca="1" si="4"/>
        <v>172</v>
      </c>
      <c r="H196" s="1" t="str">
        <f t="shared" ca="1" si="5"/>
        <v>P172</v>
      </c>
      <c r="I196" s="1">
        <v>6000</v>
      </c>
      <c r="K196" s="1">
        <f t="shared" ca="1" si="6"/>
        <v>0.81221838769318566</v>
      </c>
      <c r="L196" s="1">
        <f t="shared" ca="1" si="7"/>
        <v>155</v>
      </c>
      <c r="M196" s="1" t="str">
        <f t="shared" ca="1" si="8"/>
        <v>P155</v>
      </c>
      <c r="N196" s="1" t="s">
        <v>33</v>
      </c>
      <c r="P196" s="1">
        <f t="shared" ca="1" si="9"/>
        <v>0.24983936345684732</v>
      </c>
      <c r="Q196" s="1">
        <f t="shared" ca="1" si="10"/>
        <v>519</v>
      </c>
      <c r="R196" s="1" t="str">
        <f t="shared" ca="1" si="11"/>
        <v>P519</v>
      </c>
      <c r="S196" s="1">
        <v>60</v>
      </c>
      <c r="U196" s="1">
        <f t="shared" ca="1" si="12"/>
        <v>0.90212195836959264</v>
      </c>
      <c r="V196" s="1">
        <f t="shared" ca="1" si="13"/>
        <v>70</v>
      </c>
      <c r="W196" s="1" t="str">
        <f t="shared" ca="1" si="14"/>
        <v>P070</v>
      </c>
      <c r="X196" s="1">
        <v>30</v>
      </c>
      <c r="Z196" s="1">
        <f t="shared" ca="1" si="15"/>
        <v>0.39607767431575058</v>
      </c>
      <c r="AA196" s="1">
        <f t="shared" ca="1" si="16"/>
        <v>367</v>
      </c>
      <c r="AB196" s="1" t="str">
        <f t="shared" ca="1" si="17"/>
        <v>P367</v>
      </c>
      <c r="AC196" s="1">
        <v>10</v>
      </c>
      <c r="AE196" s="1">
        <f t="shared" ca="1" si="18"/>
        <v>0.2324444029539563</v>
      </c>
      <c r="AF196" s="1">
        <f t="shared" ca="1" si="19"/>
        <v>552</v>
      </c>
      <c r="AG196" s="1" t="str">
        <f t="shared" ca="1" si="20"/>
        <v>P552</v>
      </c>
      <c r="AH196" s="1">
        <v>50</v>
      </c>
    </row>
    <row r="197" spans="1:34" ht="14">
      <c r="A197" s="1">
        <f t="shared" ca="1" si="0"/>
        <v>0.18263919388235872</v>
      </c>
      <c r="B197" s="1">
        <f t="shared" ca="1" si="1"/>
        <v>320</v>
      </c>
      <c r="C197" s="1" t="str">
        <f t="shared" ca="1" si="2"/>
        <v>P320</v>
      </c>
      <c r="F197" s="1">
        <f t="shared" ca="1" si="3"/>
        <v>0.88367893554158017</v>
      </c>
      <c r="G197" s="1">
        <f t="shared" ca="1" si="4"/>
        <v>86</v>
      </c>
      <c r="H197" s="1" t="str">
        <f t="shared" ca="1" si="5"/>
        <v>P086</v>
      </c>
      <c r="I197" s="1">
        <v>6000</v>
      </c>
      <c r="K197" s="1">
        <f t="shared" ca="1" si="6"/>
        <v>2.8252196600062951E-2</v>
      </c>
      <c r="L197" s="1">
        <f t="shared" ca="1" si="7"/>
        <v>682</v>
      </c>
      <c r="M197" s="1" t="str">
        <f t="shared" ca="1" si="8"/>
        <v>P682</v>
      </c>
      <c r="N197" s="1" t="s">
        <v>33</v>
      </c>
      <c r="P197" s="1">
        <f t="shared" ca="1" si="9"/>
        <v>0.39764098546893623</v>
      </c>
      <c r="Q197" s="1">
        <f t="shared" ca="1" si="10"/>
        <v>416</v>
      </c>
      <c r="R197" s="1" t="str">
        <f t="shared" ca="1" si="11"/>
        <v>P416</v>
      </c>
      <c r="S197" s="1">
        <v>60</v>
      </c>
      <c r="U197" s="1">
        <f t="shared" ca="1" si="12"/>
        <v>0.78297510676457815</v>
      </c>
      <c r="V197" s="1">
        <f t="shared" ca="1" si="13"/>
        <v>160</v>
      </c>
      <c r="W197" s="1" t="str">
        <f t="shared" ca="1" si="14"/>
        <v>P160</v>
      </c>
      <c r="X197" s="1">
        <v>30</v>
      </c>
      <c r="Z197" s="1">
        <f t="shared" ca="1" si="15"/>
        <v>0.66683867641321548</v>
      </c>
      <c r="AA197" s="1">
        <f t="shared" ca="1" si="16"/>
        <v>198</v>
      </c>
      <c r="AB197" s="1" t="str">
        <f t="shared" ca="1" si="17"/>
        <v>P198</v>
      </c>
      <c r="AC197" s="1">
        <v>10</v>
      </c>
      <c r="AE197" s="1">
        <f t="shared" ca="1" si="18"/>
        <v>0.36639360634127205</v>
      </c>
      <c r="AF197" s="1">
        <f t="shared" ca="1" si="19"/>
        <v>454</v>
      </c>
      <c r="AG197" s="1" t="str">
        <f t="shared" ca="1" si="20"/>
        <v>P454</v>
      </c>
      <c r="AH197" s="1">
        <v>50</v>
      </c>
    </row>
    <row r="198" spans="1:34" ht="14">
      <c r="A198" s="1">
        <f t="shared" ca="1" si="0"/>
        <v>7.1219535127044264E-2</v>
      </c>
      <c r="B198" s="1">
        <f t="shared" ca="1" si="1"/>
        <v>374</v>
      </c>
      <c r="C198" s="1" t="str">
        <f t="shared" ca="1" si="2"/>
        <v>P374</v>
      </c>
      <c r="F198" s="1">
        <f t="shared" ca="1" si="3"/>
        <v>0.70214619159563063</v>
      </c>
      <c r="G198" s="1">
        <f t="shared" ca="1" si="4"/>
        <v>201</v>
      </c>
      <c r="H198" s="1" t="str">
        <f t="shared" ca="1" si="5"/>
        <v>P201</v>
      </c>
      <c r="I198" s="1">
        <v>8000</v>
      </c>
      <c r="K198" s="1">
        <f t="shared" ca="1" si="6"/>
        <v>0.62436024312254235</v>
      </c>
      <c r="L198" s="1">
        <f t="shared" ca="1" si="7"/>
        <v>279</v>
      </c>
      <c r="M198" s="1" t="str">
        <f t="shared" ca="1" si="8"/>
        <v>P279</v>
      </c>
      <c r="N198" s="1" t="s">
        <v>33</v>
      </c>
      <c r="P198" s="1">
        <f t="shared" ca="1" si="9"/>
        <v>0.16569821477738622</v>
      </c>
      <c r="Q198" s="1">
        <f t="shared" ca="1" si="10"/>
        <v>577</v>
      </c>
      <c r="R198" s="1" t="str">
        <f t="shared" ca="1" si="11"/>
        <v>P577</v>
      </c>
      <c r="S198" s="1">
        <v>60</v>
      </c>
      <c r="U198" s="1">
        <f t="shared" ca="1" si="12"/>
        <v>0.53317860191802402</v>
      </c>
      <c r="V198" s="1">
        <f t="shared" ca="1" si="13"/>
        <v>351</v>
      </c>
      <c r="W198" s="1" t="str">
        <f t="shared" ca="1" si="14"/>
        <v>P351</v>
      </c>
      <c r="X198" s="1">
        <v>30</v>
      </c>
      <c r="Z198" s="1">
        <f t="shared" ca="1" si="15"/>
        <v>0.77813024407567799</v>
      </c>
      <c r="AA198" s="1">
        <f t="shared" ca="1" si="16"/>
        <v>114</v>
      </c>
      <c r="AB198" s="1" t="str">
        <f t="shared" ca="1" si="17"/>
        <v>P114</v>
      </c>
      <c r="AC198" s="1">
        <v>10</v>
      </c>
      <c r="AE198" s="1">
        <f t="shared" ca="1" si="18"/>
        <v>0.29922925060715333</v>
      </c>
      <c r="AF198" s="1">
        <f t="shared" ca="1" si="19"/>
        <v>505</v>
      </c>
      <c r="AG198" s="1" t="str">
        <f t="shared" ca="1" si="20"/>
        <v>P505</v>
      </c>
      <c r="AH198" s="1">
        <v>50</v>
      </c>
    </row>
    <row r="199" spans="1:34" ht="14">
      <c r="A199" s="1">
        <f t="shared" ca="1" si="0"/>
        <v>0.54404313011135086</v>
      </c>
      <c r="B199" s="1">
        <f t="shared" ca="1" si="1"/>
        <v>181</v>
      </c>
      <c r="C199" s="1" t="str">
        <f t="shared" ca="1" si="2"/>
        <v>P181</v>
      </c>
      <c r="F199" s="1">
        <f t="shared" ca="1" si="3"/>
        <v>0.91652634198140004</v>
      </c>
      <c r="G199" s="1">
        <f t="shared" ca="1" si="4"/>
        <v>66</v>
      </c>
      <c r="H199" s="1" t="str">
        <f t="shared" ca="1" si="5"/>
        <v>P066</v>
      </c>
      <c r="I199" s="1">
        <v>8000</v>
      </c>
      <c r="K199" s="1">
        <f t="shared" ca="1" si="6"/>
        <v>0.19543927475317624</v>
      </c>
      <c r="L199" s="1">
        <f t="shared" ca="1" si="7"/>
        <v>576</v>
      </c>
      <c r="M199" s="1" t="str">
        <f t="shared" ca="1" si="8"/>
        <v>P576</v>
      </c>
      <c r="N199" s="1" t="s">
        <v>33</v>
      </c>
      <c r="P199" s="1">
        <f t="shared" ca="1" si="9"/>
        <v>0.94949463197268835</v>
      </c>
      <c r="Q199" s="1">
        <f t="shared" ca="1" si="10"/>
        <v>42</v>
      </c>
      <c r="R199" s="1" t="str">
        <f t="shared" ca="1" si="11"/>
        <v>P042</v>
      </c>
      <c r="S199" s="1">
        <v>60</v>
      </c>
      <c r="U199" s="1">
        <f t="shared" ca="1" si="12"/>
        <v>0.58081889387055519</v>
      </c>
      <c r="V199" s="1">
        <f t="shared" ca="1" si="13"/>
        <v>321</v>
      </c>
      <c r="W199" s="1" t="str">
        <f t="shared" ca="1" si="14"/>
        <v>P321</v>
      </c>
      <c r="X199" s="1">
        <v>30</v>
      </c>
      <c r="Z199" s="1">
        <f t="shared" ca="1" si="15"/>
        <v>0.64088994375030994</v>
      </c>
      <c r="AA199" s="1">
        <f t="shared" ca="1" si="16"/>
        <v>215</v>
      </c>
      <c r="AB199" s="1" t="str">
        <f t="shared" ca="1" si="17"/>
        <v>P215</v>
      </c>
      <c r="AC199" s="1">
        <v>10</v>
      </c>
      <c r="AE199" s="1">
        <f t="shared" ca="1" si="18"/>
        <v>0.16130316300092595</v>
      </c>
      <c r="AF199" s="1">
        <f t="shared" ca="1" si="19"/>
        <v>598</v>
      </c>
      <c r="AG199" s="1" t="str">
        <f t="shared" ca="1" si="20"/>
        <v>P598</v>
      </c>
      <c r="AH199" s="1">
        <v>50</v>
      </c>
    </row>
    <row r="200" spans="1:34" ht="14">
      <c r="A200" s="1">
        <f t="shared" ca="1" si="0"/>
        <v>0.80650745210583663</v>
      </c>
      <c r="B200" s="1">
        <f t="shared" ca="1" si="1"/>
        <v>72</v>
      </c>
      <c r="C200" s="1" t="str">
        <f t="shared" ca="1" si="2"/>
        <v>P072</v>
      </c>
      <c r="F200" s="1">
        <f t="shared" ca="1" si="3"/>
        <v>0.52308522759690046</v>
      </c>
      <c r="G200" s="1">
        <f t="shared" ca="1" si="4"/>
        <v>311</v>
      </c>
      <c r="H200" s="1" t="str">
        <f t="shared" ca="1" si="5"/>
        <v>P311</v>
      </c>
      <c r="I200" s="1">
        <v>8000</v>
      </c>
      <c r="K200" s="1">
        <f t="shared" ca="1" si="6"/>
        <v>0.89714801817545653</v>
      </c>
      <c r="L200" s="1">
        <f t="shared" ca="1" si="7"/>
        <v>90</v>
      </c>
      <c r="M200" s="1" t="str">
        <f t="shared" ca="1" si="8"/>
        <v>P090</v>
      </c>
      <c r="N200" s="1" t="s">
        <v>33</v>
      </c>
      <c r="P200" s="1">
        <f t="shared" ca="1" si="9"/>
        <v>0.46088166150717846</v>
      </c>
      <c r="Q200" s="1">
        <f t="shared" ca="1" si="10"/>
        <v>382</v>
      </c>
      <c r="R200" s="1" t="str">
        <f t="shared" ca="1" si="11"/>
        <v>P382</v>
      </c>
      <c r="S200" s="1">
        <v>60</v>
      </c>
      <c r="U200" s="1">
        <f t="shared" ca="1" si="12"/>
        <v>0.10159347805274044</v>
      </c>
      <c r="V200" s="1">
        <f t="shared" ca="1" si="13"/>
        <v>632</v>
      </c>
      <c r="W200" s="1" t="str">
        <f t="shared" ca="1" si="14"/>
        <v>P632</v>
      </c>
      <c r="X200" s="1">
        <v>30</v>
      </c>
      <c r="Z200" s="1">
        <f t="shared" ca="1" si="15"/>
        <v>0.60984484525820726</v>
      </c>
      <c r="AA200" s="1">
        <f t="shared" ca="1" si="16"/>
        <v>232</v>
      </c>
      <c r="AB200" s="1" t="str">
        <f t="shared" ca="1" si="17"/>
        <v>P232</v>
      </c>
      <c r="AC200" s="1">
        <v>10</v>
      </c>
      <c r="AE200" s="1">
        <f t="shared" ca="1" si="18"/>
        <v>0.53001462099415619</v>
      </c>
      <c r="AF200" s="1">
        <f t="shared" ca="1" si="19"/>
        <v>318</v>
      </c>
      <c r="AG200" s="1" t="str">
        <f t="shared" ca="1" si="20"/>
        <v>P318</v>
      </c>
      <c r="AH200" s="1">
        <v>50</v>
      </c>
    </row>
    <row r="201" spans="1:34" ht="14">
      <c r="A201" s="1">
        <f t="shared" ca="1" si="0"/>
        <v>0.63723480557054779</v>
      </c>
      <c r="B201" s="1">
        <f t="shared" ca="1" si="1"/>
        <v>144</v>
      </c>
      <c r="C201" s="1" t="str">
        <f t="shared" ca="1" si="2"/>
        <v>P144</v>
      </c>
      <c r="F201" s="1">
        <f t="shared" ca="1" si="3"/>
        <v>0.66185499509671308</v>
      </c>
      <c r="G201" s="1">
        <f t="shared" ca="1" si="4"/>
        <v>223</v>
      </c>
      <c r="H201" s="1" t="str">
        <f t="shared" ca="1" si="5"/>
        <v>P223</v>
      </c>
      <c r="I201" s="1">
        <v>8000</v>
      </c>
      <c r="K201" s="1">
        <f t="shared" ca="1" si="6"/>
        <v>0.26474715032974627</v>
      </c>
      <c r="L201" s="1">
        <f t="shared" ca="1" si="7"/>
        <v>524</v>
      </c>
      <c r="M201" s="1" t="str">
        <f t="shared" ca="1" si="8"/>
        <v>P524</v>
      </c>
      <c r="N201" s="1" t="s">
        <v>33</v>
      </c>
      <c r="P201" s="1">
        <f t="shared" ca="1" si="9"/>
        <v>0.57849287353645118</v>
      </c>
      <c r="Q201" s="1">
        <f t="shared" ca="1" si="10"/>
        <v>315</v>
      </c>
      <c r="R201" s="1" t="str">
        <f t="shared" ca="1" si="11"/>
        <v>P315</v>
      </c>
      <c r="S201" s="1">
        <v>60</v>
      </c>
      <c r="U201" s="1">
        <f t="shared" ca="1" si="12"/>
        <v>0.22814765459335484</v>
      </c>
      <c r="V201" s="1">
        <f t="shared" ca="1" si="13"/>
        <v>544</v>
      </c>
      <c r="W201" s="1" t="str">
        <f t="shared" ca="1" si="14"/>
        <v>P544</v>
      </c>
      <c r="X201" s="1">
        <v>30</v>
      </c>
      <c r="Z201" s="1">
        <f t="shared" ca="1" si="15"/>
        <v>0.11031203499408737</v>
      </c>
      <c r="AA201" s="1">
        <f t="shared" ca="1" si="16"/>
        <v>612</v>
      </c>
      <c r="AB201" s="1" t="str">
        <f t="shared" ca="1" si="17"/>
        <v>P612</v>
      </c>
      <c r="AC201" s="1">
        <v>10</v>
      </c>
      <c r="AE201" s="1">
        <f t="shared" ca="1" si="18"/>
        <v>1.4966774569653563E-2</v>
      </c>
      <c r="AF201" s="1">
        <f t="shared" ca="1" si="19"/>
        <v>695</v>
      </c>
      <c r="AG201" s="1" t="str">
        <f t="shared" ca="1" si="20"/>
        <v>P695</v>
      </c>
      <c r="AH201" s="1">
        <v>50</v>
      </c>
    </row>
    <row r="202" spans="1:34" ht="14">
      <c r="A202" s="1">
        <f t="shared" ca="1" si="0"/>
        <v>0.38266435304347635</v>
      </c>
      <c r="B202" s="1">
        <f t="shared" ca="1" si="1"/>
        <v>243</v>
      </c>
      <c r="C202" s="1" t="str">
        <f t="shared" ca="1" si="2"/>
        <v>P243</v>
      </c>
      <c r="F202" s="1">
        <f t="shared" ca="1" si="3"/>
        <v>0.95226341606340215</v>
      </c>
      <c r="G202" s="1">
        <f t="shared" ca="1" si="4"/>
        <v>39</v>
      </c>
      <c r="H202" s="1" t="str">
        <f t="shared" ca="1" si="5"/>
        <v>P039</v>
      </c>
      <c r="I202" s="1">
        <v>8000</v>
      </c>
      <c r="K202" s="1">
        <f t="shared" ca="1" si="6"/>
        <v>0.29418976776645722</v>
      </c>
      <c r="L202" s="1">
        <f t="shared" ca="1" si="7"/>
        <v>503</v>
      </c>
      <c r="M202" s="1" t="str">
        <f t="shared" ca="1" si="8"/>
        <v>P503</v>
      </c>
      <c r="N202" s="1" t="s">
        <v>33</v>
      </c>
      <c r="P202" s="1">
        <f t="shared" ca="1" si="9"/>
        <v>0.30253434938999613</v>
      </c>
      <c r="Q202" s="1">
        <f t="shared" ca="1" si="10"/>
        <v>487</v>
      </c>
      <c r="R202" s="1" t="str">
        <f t="shared" ca="1" si="11"/>
        <v>P487</v>
      </c>
      <c r="S202" s="1">
        <v>60</v>
      </c>
      <c r="U202" s="1">
        <f t="shared" ca="1" si="12"/>
        <v>0.69052426305788428</v>
      </c>
      <c r="V202" s="1">
        <f t="shared" ca="1" si="13"/>
        <v>236</v>
      </c>
      <c r="W202" s="1" t="str">
        <f t="shared" ca="1" si="14"/>
        <v>P236</v>
      </c>
      <c r="X202" s="1">
        <v>30</v>
      </c>
      <c r="Z202" s="1">
        <f t="shared" ca="1" si="15"/>
        <v>0.17613407449762419</v>
      </c>
      <c r="AA202" s="1">
        <f t="shared" ca="1" si="16"/>
        <v>544</v>
      </c>
      <c r="AB202" s="1" t="str">
        <f t="shared" ca="1" si="17"/>
        <v>P544</v>
      </c>
      <c r="AC202" s="1">
        <v>10</v>
      </c>
      <c r="AE202" s="1">
        <f t="shared" ca="1" si="18"/>
        <v>0.2448812778072269</v>
      </c>
      <c r="AF202" s="1">
        <f t="shared" ca="1" si="19"/>
        <v>541</v>
      </c>
      <c r="AG202" s="1" t="str">
        <f t="shared" ca="1" si="20"/>
        <v>P541</v>
      </c>
      <c r="AH202" s="1">
        <v>50</v>
      </c>
    </row>
    <row r="203" spans="1:34" ht="14">
      <c r="A203" s="1">
        <f t="shared" ca="1" si="0"/>
        <v>0.88536194309898764</v>
      </c>
      <c r="B203" s="1">
        <f t="shared" ca="1" si="1"/>
        <v>50</v>
      </c>
      <c r="C203" s="1" t="str">
        <f t="shared" ca="1" si="2"/>
        <v>P050</v>
      </c>
      <c r="F203" s="1">
        <f t="shared" ca="1" si="3"/>
        <v>0.50922788839107036</v>
      </c>
      <c r="G203" s="1">
        <f t="shared" ca="1" si="4"/>
        <v>321</v>
      </c>
      <c r="H203" s="1" t="str">
        <f t="shared" ca="1" si="5"/>
        <v>P321</v>
      </c>
      <c r="I203" s="1">
        <v>8000</v>
      </c>
      <c r="K203" s="1">
        <f t="shared" ca="1" si="6"/>
        <v>0.922426499305951</v>
      </c>
      <c r="L203" s="1">
        <f t="shared" ca="1" si="7"/>
        <v>62</v>
      </c>
      <c r="M203" s="1" t="str">
        <f t="shared" ca="1" si="8"/>
        <v>P062</v>
      </c>
      <c r="N203" s="1" t="s">
        <v>33</v>
      </c>
      <c r="P203" s="1">
        <f t="shared" ca="1" si="9"/>
        <v>0.61806065999840964</v>
      </c>
      <c r="Q203" s="1">
        <f t="shared" ca="1" si="10"/>
        <v>286</v>
      </c>
      <c r="R203" s="1" t="str">
        <f t="shared" ca="1" si="11"/>
        <v>P286</v>
      </c>
      <c r="S203" s="1">
        <v>60</v>
      </c>
      <c r="U203" s="1">
        <f t="shared" ca="1" si="12"/>
        <v>0.71790184447908634</v>
      </c>
      <c r="V203" s="1">
        <f t="shared" ca="1" si="13"/>
        <v>206</v>
      </c>
      <c r="W203" s="1" t="str">
        <f t="shared" ca="1" si="14"/>
        <v>P206</v>
      </c>
      <c r="X203" s="1">
        <v>30</v>
      </c>
      <c r="Z203" s="1">
        <f t="shared" ca="1" si="15"/>
        <v>0.50707858176029796</v>
      </c>
      <c r="AA203" s="1">
        <f t="shared" ca="1" si="16"/>
        <v>298</v>
      </c>
      <c r="AB203" s="1" t="str">
        <f t="shared" ca="1" si="17"/>
        <v>P298</v>
      </c>
      <c r="AC203" s="1">
        <v>10</v>
      </c>
      <c r="AE203" s="1">
        <f t="shared" ca="1" si="18"/>
        <v>0.11544348229362</v>
      </c>
      <c r="AF203" s="1">
        <f t="shared" ca="1" si="19"/>
        <v>627</v>
      </c>
      <c r="AG203" s="1" t="str">
        <f t="shared" ca="1" si="20"/>
        <v>P627</v>
      </c>
      <c r="AH203" s="1">
        <v>50</v>
      </c>
    </row>
    <row r="204" spans="1:34" ht="14">
      <c r="A204" s="1">
        <f t="shared" ca="1" si="0"/>
        <v>0.63701350145848679</v>
      </c>
      <c r="B204" s="1">
        <f t="shared" ca="1" si="1"/>
        <v>145</v>
      </c>
      <c r="C204" s="1" t="str">
        <f t="shared" ca="1" si="2"/>
        <v>P145</v>
      </c>
      <c r="F204" s="1">
        <f t="shared" ca="1" si="3"/>
        <v>0.20563833020147926</v>
      </c>
      <c r="G204" s="1">
        <f t="shared" ca="1" si="4"/>
        <v>531</v>
      </c>
      <c r="H204" s="1" t="str">
        <f t="shared" ca="1" si="5"/>
        <v>P531</v>
      </c>
      <c r="I204" s="1">
        <v>8000</v>
      </c>
      <c r="K204" s="1">
        <f t="shared" ca="1" si="6"/>
        <v>0.59473063751331467</v>
      </c>
      <c r="L204" s="1">
        <f t="shared" ca="1" si="7"/>
        <v>298</v>
      </c>
      <c r="M204" s="1" t="str">
        <f t="shared" ca="1" si="8"/>
        <v>P298</v>
      </c>
      <c r="N204" s="1" t="s">
        <v>33</v>
      </c>
      <c r="P204" s="1">
        <f t="shared" ca="1" si="9"/>
        <v>0.66982704637336654</v>
      </c>
      <c r="Q204" s="1">
        <f t="shared" ca="1" si="10"/>
        <v>248</v>
      </c>
      <c r="R204" s="1" t="str">
        <f t="shared" ca="1" si="11"/>
        <v>P248</v>
      </c>
      <c r="S204" s="1">
        <v>60</v>
      </c>
      <c r="U204" s="1">
        <f t="shared" ca="1" si="12"/>
        <v>0.51275593130230279</v>
      </c>
      <c r="V204" s="1">
        <f t="shared" ca="1" si="13"/>
        <v>368</v>
      </c>
      <c r="W204" s="1" t="str">
        <f t="shared" ca="1" si="14"/>
        <v>P368</v>
      </c>
      <c r="X204" s="1">
        <v>30</v>
      </c>
      <c r="Z204" s="1">
        <f t="shared" ca="1" si="15"/>
        <v>0.66664950376850829</v>
      </c>
      <c r="AA204" s="1">
        <f t="shared" ca="1" si="16"/>
        <v>200</v>
      </c>
      <c r="AB204" s="1" t="str">
        <f t="shared" ca="1" si="17"/>
        <v>P200</v>
      </c>
      <c r="AC204" s="1">
        <v>10</v>
      </c>
      <c r="AE204" s="1">
        <f t="shared" ca="1" si="18"/>
        <v>0.56680381502999433</v>
      </c>
      <c r="AF204" s="1">
        <f t="shared" ca="1" si="19"/>
        <v>295</v>
      </c>
      <c r="AG204" s="1" t="str">
        <f t="shared" ca="1" si="20"/>
        <v>P295</v>
      </c>
      <c r="AH204" s="1">
        <v>50</v>
      </c>
    </row>
    <row r="205" spans="1:34" ht="14">
      <c r="A205" s="1">
        <f t="shared" ca="1" si="0"/>
        <v>0.5214089634459268</v>
      </c>
      <c r="B205" s="1">
        <f t="shared" ca="1" si="1"/>
        <v>189</v>
      </c>
      <c r="C205" s="1" t="str">
        <f t="shared" ca="1" si="2"/>
        <v>P189</v>
      </c>
      <c r="F205" s="1">
        <f t="shared" ca="1" si="3"/>
        <v>0.12988736418843883</v>
      </c>
      <c r="G205" s="1">
        <f t="shared" ca="1" si="4"/>
        <v>575</v>
      </c>
      <c r="H205" s="1" t="str">
        <f t="shared" ca="1" si="5"/>
        <v>P575</v>
      </c>
      <c r="I205" s="1">
        <v>8000</v>
      </c>
      <c r="K205" s="1">
        <f t="shared" ca="1" si="6"/>
        <v>0.47259959589116529</v>
      </c>
      <c r="L205" s="1">
        <f t="shared" ca="1" si="7"/>
        <v>383</v>
      </c>
      <c r="M205" s="1" t="str">
        <f t="shared" ca="1" si="8"/>
        <v>P383</v>
      </c>
      <c r="N205" s="1" t="s">
        <v>33</v>
      </c>
      <c r="P205" s="1">
        <f t="shared" ca="1" si="9"/>
        <v>0.76453660952204083</v>
      </c>
      <c r="Q205" s="1">
        <f t="shared" ca="1" si="10"/>
        <v>180</v>
      </c>
      <c r="R205" s="1" t="str">
        <f t="shared" ca="1" si="11"/>
        <v>P180</v>
      </c>
      <c r="S205" s="1">
        <v>60</v>
      </c>
      <c r="U205" s="1">
        <f t="shared" ca="1" si="12"/>
        <v>0.55556720624198752</v>
      </c>
      <c r="V205" s="1">
        <f t="shared" ca="1" si="13"/>
        <v>339</v>
      </c>
      <c r="W205" s="1" t="str">
        <f t="shared" ca="1" si="14"/>
        <v>P339</v>
      </c>
      <c r="X205" s="1">
        <v>30</v>
      </c>
      <c r="Z205" s="1">
        <f t="shared" ca="1" si="15"/>
        <v>0.27741875092732282</v>
      </c>
      <c r="AA205" s="1">
        <f t="shared" ca="1" si="16"/>
        <v>466</v>
      </c>
      <c r="AB205" s="1" t="str">
        <f t="shared" ca="1" si="17"/>
        <v>P466</v>
      </c>
      <c r="AC205" s="1">
        <v>10</v>
      </c>
      <c r="AE205" s="1">
        <f t="shared" ca="1" si="18"/>
        <v>0.39445220416812188</v>
      </c>
      <c r="AF205" s="1">
        <f t="shared" ca="1" si="19"/>
        <v>431</v>
      </c>
      <c r="AG205" s="1" t="str">
        <f t="shared" ca="1" si="20"/>
        <v>P431</v>
      </c>
      <c r="AH205" s="1">
        <v>50</v>
      </c>
    </row>
    <row r="206" spans="1:34" ht="14">
      <c r="A206" s="1">
        <f t="shared" ca="1" si="0"/>
        <v>0.20439010878312736</v>
      </c>
      <c r="B206" s="1">
        <f t="shared" ca="1" si="1"/>
        <v>313</v>
      </c>
      <c r="C206" s="1" t="str">
        <f t="shared" ca="1" si="2"/>
        <v>P313</v>
      </c>
      <c r="F206" s="1">
        <f t="shared" ca="1" si="3"/>
        <v>0.47155879815393786</v>
      </c>
      <c r="G206" s="1">
        <f t="shared" ca="1" si="4"/>
        <v>339</v>
      </c>
      <c r="H206" s="1" t="str">
        <f t="shared" ca="1" si="5"/>
        <v>P339</v>
      </c>
      <c r="I206" s="1">
        <v>8000</v>
      </c>
      <c r="K206" s="1">
        <f t="shared" ca="1" si="6"/>
        <v>0.53059633324204059</v>
      </c>
      <c r="L206" s="1">
        <f t="shared" ca="1" si="7"/>
        <v>345</v>
      </c>
      <c r="M206" s="1" t="str">
        <f t="shared" ca="1" si="8"/>
        <v>P345</v>
      </c>
      <c r="N206" s="1" t="s">
        <v>33</v>
      </c>
      <c r="P206" s="1">
        <f t="shared" ca="1" si="9"/>
        <v>0.90251308899507987</v>
      </c>
      <c r="Q206" s="1">
        <f t="shared" ca="1" si="10"/>
        <v>79</v>
      </c>
      <c r="R206" s="1" t="str">
        <f t="shared" ca="1" si="11"/>
        <v>P079</v>
      </c>
      <c r="S206" s="1">
        <v>60</v>
      </c>
      <c r="U206" s="1">
        <f t="shared" ca="1" si="12"/>
        <v>0.70825178154322199</v>
      </c>
      <c r="V206" s="1">
        <f t="shared" ca="1" si="13"/>
        <v>215</v>
      </c>
      <c r="W206" s="1" t="str">
        <f t="shared" ca="1" si="14"/>
        <v>P215</v>
      </c>
      <c r="X206" s="1">
        <v>30</v>
      </c>
      <c r="Z206" s="1">
        <f t="shared" ca="1" si="15"/>
        <v>0.14381646883621579</v>
      </c>
      <c r="AA206" s="1">
        <f t="shared" ca="1" si="16"/>
        <v>570</v>
      </c>
      <c r="AB206" s="1" t="str">
        <f t="shared" ca="1" si="17"/>
        <v>P570</v>
      </c>
      <c r="AC206" s="1">
        <v>10</v>
      </c>
      <c r="AE206" s="1">
        <f t="shared" ca="1" si="18"/>
        <v>0.95271590588990251</v>
      </c>
      <c r="AF206" s="1">
        <f t="shared" ca="1" si="19"/>
        <v>30</v>
      </c>
      <c r="AG206" s="1" t="str">
        <f t="shared" ca="1" si="20"/>
        <v>P030</v>
      </c>
      <c r="AH206" s="1">
        <v>50</v>
      </c>
    </row>
    <row r="207" spans="1:34" ht="14">
      <c r="A207" s="1">
        <f t="shared" ca="1" si="0"/>
        <v>0.25170446586382922</v>
      </c>
      <c r="B207" s="1">
        <f t="shared" ca="1" si="1"/>
        <v>294</v>
      </c>
      <c r="C207" s="1" t="str">
        <f t="shared" ca="1" si="2"/>
        <v>P294</v>
      </c>
      <c r="F207" s="1">
        <f t="shared" ca="1" si="3"/>
        <v>3.4557288099128725E-2</v>
      </c>
      <c r="G207" s="1">
        <f t="shared" ca="1" si="4"/>
        <v>669</v>
      </c>
      <c r="H207" s="1" t="str">
        <f t="shared" ca="1" si="5"/>
        <v>P669</v>
      </c>
      <c r="I207" s="1">
        <v>8000</v>
      </c>
      <c r="K207" s="1">
        <f t="shared" ca="1" si="6"/>
        <v>2.1548217718580287E-2</v>
      </c>
      <c r="L207" s="1">
        <f t="shared" ca="1" si="7"/>
        <v>687</v>
      </c>
      <c r="M207" s="1" t="str">
        <f t="shared" ca="1" si="8"/>
        <v>P687</v>
      </c>
      <c r="N207" s="1" t="s">
        <v>33</v>
      </c>
      <c r="P207" s="1">
        <f t="shared" ca="1" si="9"/>
        <v>0.53116500852174631</v>
      </c>
      <c r="Q207" s="1">
        <f t="shared" ca="1" si="10"/>
        <v>349</v>
      </c>
      <c r="R207" s="1" t="str">
        <f t="shared" ca="1" si="11"/>
        <v>P349</v>
      </c>
      <c r="S207" s="1">
        <v>60</v>
      </c>
      <c r="U207" s="1">
        <f t="shared" ca="1" si="12"/>
        <v>0.95680673666586979</v>
      </c>
      <c r="V207" s="1">
        <f t="shared" ca="1" si="13"/>
        <v>36</v>
      </c>
      <c r="W207" s="1" t="str">
        <f t="shared" ca="1" si="14"/>
        <v>P036</v>
      </c>
      <c r="X207" s="1">
        <v>30</v>
      </c>
      <c r="Z207" s="1">
        <f t="shared" ca="1" si="15"/>
        <v>0.17286252441681593</v>
      </c>
      <c r="AA207" s="1">
        <f t="shared" ca="1" si="16"/>
        <v>547</v>
      </c>
      <c r="AB207" s="1" t="str">
        <f t="shared" ca="1" si="17"/>
        <v>P547</v>
      </c>
      <c r="AC207" s="1">
        <v>10</v>
      </c>
      <c r="AE207" s="1">
        <f t="shared" ca="1" si="18"/>
        <v>0.66021455340719992</v>
      </c>
      <c r="AF207" s="1">
        <f t="shared" ca="1" si="19"/>
        <v>239</v>
      </c>
      <c r="AG207" s="1" t="str">
        <f t="shared" ca="1" si="20"/>
        <v>P239</v>
      </c>
      <c r="AH207" s="1">
        <v>50</v>
      </c>
    </row>
    <row r="208" spans="1:34" ht="14">
      <c r="A208" s="1">
        <f t="shared" ca="1" si="0"/>
        <v>0.15994939001038166</v>
      </c>
      <c r="B208" s="1">
        <f t="shared" ca="1" si="1"/>
        <v>328</v>
      </c>
      <c r="C208" s="1" t="str">
        <f t="shared" ca="1" si="2"/>
        <v>P328</v>
      </c>
      <c r="F208" s="1">
        <f t="shared" ca="1" si="3"/>
        <v>0.3211640989895318</v>
      </c>
      <c r="G208" s="1">
        <f t="shared" ca="1" si="4"/>
        <v>437</v>
      </c>
      <c r="H208" s="1" t="str">
        <f t="shared" ca="1" si="5"/>
        <v>P437</v>
      </c>
      <c r="I208" s="1">
        <v>8000</v>
      </c>
      <c r="K208" s="1">
        <f t="shared" ca="1" si="6"/>
        <v>0.39204518175891934</v>
      </c>
      <c r="L208" s="1">
        <f t="shared" ca="1" si="7"/>
        <v>443</v>
      </c>
      <c r="M208" s="1" t="str">
        <f t="shared" ca="1" si="8"/>
        <v>P443</v>
      </c>
      <c r="N208" s="1" t="s">
        <v>33</v>
      </c>
      <c r="P208" s="1">
        <f t="shared" ca="1" si="9"/>
        <v>0.13058952906371946</v>
      </c>
      <c r="Q208" s="1">
        <f t="shared" ca="1" si="10"/>
        <v>607</v>
      </c>
      <c r="R208" s="1" t="str">
        <f t="shared" ca="1" si="11"/>
        <v>P607</v>
      </c>
      <c r="S208" s="1">
        <v>60</v>
      </c>
      <c r="U208" s="1">
        <f t="shared" ca="1" si="12"/>
        <v>0.33408267123023072</v>
      </c>
      <c r="V208" s="1">
        <f t="shared" ca="1" si="13"/>
        <v>478</v>
      </c>
      <c r="W208" s="1" t="str">
        <f t="shared" ca="1" si="14"/>
        <v>P478</v>
      </c>
      <c r="X208" s="1">
        <v>30</v>
      </c>
      <c r="Z208" s="1">
        <f t="shared" ca="1" si="15"/>
        <v>0.15189563485320801</v>
      </c>
      <c r="AA208" s="1">
        <f t="shared" ca="1" si="16"/>
        <v>568</v>
      </c>
      <c r="AB208" s="1" t="str">
        <f t="shared" ca="1" si="17"/>
        <v>P568</v>
      </c>
      <c r="AC208" s="1">
        <v>10</v>
      </c>
      <c r="AE208" s="1">
        <f t="shared" ca="1" si="18"/>
        <v>0.11431472682281874</v>
      </c>
      <c r="AF208" s="1">
        <f t="shared" ca="1" si="19"/>
        <v>629</v>
      </c>
      <c r="AG208" s="1" t="str">
        <f t="shared" ca="1" si="20"/>
        <v>P629</v>
      </c>
      <c r="AH208" s="1">
        <v>50</v>
      </c>
    </row>
    <row r="209" spans="1:34" ht="14">
      <c r="A209" s="1">
        <f t="shared" ca="1" si="0"/>
        <v>0.71008415511273237</v>
      </c>
      <c r="B209" s="1">
        <f t="shared" ca="1" si="1"/>
        <v>112</v>
      </c>
      <c r="C209" s="1" t="str">
        <f t="shared" ca="1" si="2"/>
        <v>P112</v>
      </c>
      <c r="F209" s="1">
        <f t="shared" ca="1" si="3"/>
        <v>0.39382315259386935</v>
      </c>
      <c r="G209" s="1">
        <f t="shared" ca="1" si="4"/>
        <v>392</v>
      </c>
      <c r="H209" s="1" t="str">
        <f t="shared" ca="1" si="5"/>
        <v>P392</v>
      </c>
      <c r="I209" s="1">
        <v>8000</v>
      </c>
      <c r="K209" s="1">
        <f t="shared" ca="1" si="6"/>
        <v>0.65403609925873663</v>
      </c>
      <c r="L209" s="1">
        <f t="shared" ca="1" si="7"/>
        <v>258</v>
      </c>
      <c r="M209" s="1" t="str">
        <f t="shared" ca="1" si="8"/>
        <v>P258</v>
      </c>
      <c r="N209" s="1" t="s">
        <v>33</v>
      </c>
      <c r="P209" s="1">
        <f t="shared" ca="1" si="9"/>
        <v>0.79802118194783822</v>
      </c>
      <c r="Q209" s="1">
        <f t="shared" ca="1" si="10"/>
        <v>162</v>
      </c>
      <c r="R209" s="1" t="str">
        <f t="shared" ca="1" si="11"/>
        <v>P162</v>
      </c>
      <c r="S209" s="1">
        <v>60</v>
      </c>
      <c r="U209" s="1">
        <f t="shared" ca="1" si="12"/>
        <v>8.9051615190960276E-2</v>
      </c>
      <c r="V209" s="1">
        <f t="shared" ca="1" si="13"/>
        <v>645</v>
      </c>
      <c r="W209" s="1" t="str">
        <f t="shared" ca="1" si="14"/>
        <v>P645</v>
      </c>
      <c r="X209" s="1">
        <v>30</v>
      </c>
      <c r="Z209" s="1">
        <f t="shared" ca="1" si="15"/>
        <v>0.37521372825096422</v>
      </c>
      <c r="AA209" s="1">
        <f t="shared" ca="1" si="16"/>
        <v>381</v>
      </c>
      <c r="AB209" s="1" t="str">
        <f t="shared" ca="1" si="17"/>
        <v>P381</v>
      </c>
      <c r="AC209" s="1">
        <v>10</v>
      </c>
      <c r="AE209" s="1">
        <f t="shared" ca="1" si="18"/>
        <v>0.78181974609522453</v>
      </c>
      <c r="AF209" s="1">
        <f t="shared" ca="1" si="19"/>
        <v>142</v>
      </c>
      <c r="AG209" s="1" t="str">
        <f t="shared" ca="1" si="20"/>
        <v>P142</v>
      </c>
      <c r="AH209" s="1">
        <v>50</v>
      </c>
    </row>
    <row r="210" spans="1:34" ht="14">
      <c r="A210" s="1">
        <f t="shared" ca="1" si="0"/>
        <v>0.48046039597432955</v>
      </c>
      <c r="B210" s="1">
        <f t="shared" ca="1" si="1"/>
        <v>206</v>
      </c>
      <c r="C210" s="1" t="str">
        <f t="shared" ca="1" si="2"/>
        <v>P206</v>
      </c>
      <c r="F210" s="1">
        <f t="shared" ca="1" si="3"/>
        <v>0.95160443190903843</v>
      </c>
      <c r="G210" s="1">
        <f t="shared" ca="1" si="4"/>
        <v>43</v>
      </c>
      <c r="H210" s="1" t="str">
        <f t="shared" ca="1" si="5"/>
        <v>P043</v>
      </c>
      <c r="I210" s="1">
        <v>8000</v>
      </c>
      <c r="K210" s="1">
        <f t="shared" ca="1" si="6"/>
        <v>0.41111411572414869</v>
      </c>
      <c r="L210" s="1">
        <f t="shared" ca="1" si="7"/>
        <v>428</v>
      </c>
      <c r="M210" s="1" t="str">
        <f t="shared" ca="1" si="8"/>
        <v>P428</v>
      </c>
      <c r="N210" s="1" t="s">
        <v>33</v>
      </c>
      <c r="P210" s="1">
        <f t="shared" ca="1" si="9"/>
        <v>0.67012634965447648</v>
      </c>
      <c r="Q210" s="1">
        <f t="shared" ca="1" si="10"/>
        <v>247</v>
      </c>
      <c r="R210" s="1" t="str">
        <f t="shared" ca="1" si="11"/>
        <v>P247</v>
      </c>
      <c r="S210" s="1">
        <v>60</v>
      </c>
      <c r="U210" s="1">
        <f t="shared" ca="1" si="12"/>
        <v>0.43473982962828273</v>
      </c>
      <c r="V210" s="1">
        <f t="shared" ca="1" si="13"/>
        <v>424</v>
      </c>
      <c r="W210" s="1" t="str">
        <f t="shared" ca="1" si="14"/>
        <v>P424</v>
      </c>
      <c r="X210" s="1">
        <v>30</v>
      </c>
      <c r="Z210" s="1">
        <f t="shared" ca="1" si="15"/>
        <v>0.59678110443528987</v>
      </c>
      <c r="AA210" s="1">
        <f t="shared" ca="1" si="16"/>
        <v>239</v>
      </c>
      <c r="AB210" s="1" t="str">
        <f t="shared" ca="1" si="17"/>
        <v>P239</v>
      </c>
      <c r="AC210" s="1">
        <v>10</v>
      </c>
      <c r="AE210" s="1">
        <f t="shared" ca="1" si="18"/>
        <v>0.25126966654536587</v>
      </c>
      <c r="AF210" s="1">
        <f t="shared" ca="1" si="19"/>
        <v>536</v>
      </c>
      <c r="AG210" s="1" t="str">
        <f t="shared" ca="1" si="20"/>
        <v>P536</v>
      </c>
      <c r="AH210" s="1">
        <v>50</v>
      </c>
    </row>
    <row r="211" spans="1:34" ht="14">
      <c r="A211" s="1">
        <f t="shared" ca="1" si="0"/>
        <v>0.90056305341822829</v>
      </c>
      <c r="B211" s="1">
        <f t="shared" ca="1" si="1"/>
        <v>46</v>
      </c>
      <c r="C211" s="1" t="str">
        <f t="shared" ca="1" si="2"/>
        <v>P046</v>
      </c>
      <c r="F211" s="1">
        <f t="shared" ca="1" si="3"/>
        <v>0.29536588455539636</v>
      </c>
      <c r="G211" s="1">
        <f t="shared" ca="1" si="4"/>
        <v>461</v>
      </c>
      <c r="H211" s="1" t="str">
        <f t="shared" ca="1" si="5"/>
        <v>P461</v>
      </c>
      <c r="I211" s="1">
        <v>8000</v>
      </c>
      <c r="K211" s="1">
        <f t="shared" ca="1" si="6"/>
        <v>0.60722271704193342</v>
      </c>
      <c r="L211" s="1">
        <f t="shared" ca="1" si="7"/>
        <v>285</v>
      </c>
      <c r="M211" s="1" t="str">
        <f t="shared" ca="1" si="8"/>
        <v>P285</v>
      </c>
      <c r="N211" s="1" t="s">
        <v>33</v>
      </c>
      <c r="P211" s="1">
        <f t="shared" ca="1" si="9"/>
        <v>0.89250514005801751</v>
      </c>
      <c r="Q211" s="1">
        <f t="shared" ca="1" si="10"/>
        <v>86</v>
      </c>
      <c r="R211" s="1" t="str">
        <f t="shared" ca="1" si="11"/>
        <v>P086</v>
      </c>
      <c r="S211" s="1">
        <v>60</v>
      </c>
      <c r="U211" s="1">
        <f t="shared" ca="1" si="12"/>
        <v>0.13193231391114557</v>
      </c>
      <c r="V211" s="1">
        <f t="shared" ca="1" si="13"/>
        <v>606</v>
      </c>
      <c r="W211" s="1" t="str">
        <f t="shared" ca="1" si="14"/>
        <v>P606</v>
      </c>
      <c r="X211" s="1">
        <v>30</v>
      </c>
      <c r="Z211" s="1">
        <f t="shared" ca="1" si="15"/>
        <v>0.12877505726627503</v>
      </c>
      <c r="AA211" s="1">
        <f t="shared" ca="1" si="16"/>
        <v>588</v>
      </c>
      <c r="AB211" s="1" t="str">
        <f t="shared" ca="1" si="17"/>
        <v>P588</v>
      </c>
      <c r="AC211" s="1">
        <v>10</v>
      </c>
      <c r="AE211" s="1">
        <f t="shared" ca="1" si="18"/>
        <v>0.52921430754389975</v>
      </c>
      <c r="AF211" s="1">
        <f t="shared" ca="1" si="19"/>
        <v>320</v>
      </c>
      <c r="AG211" s="1" t="str">
        <f t="shared" ca="1" si="20"/>
        <v>P320</v>
      </c>
      <c r="AH211" s="1">
        <v>50</v>
      </c>
    </row>
    <row r="212" spans="1:34" ht="14">
      <c r="A212" s="1">
        <f t="shared" ca="1" si="0"/>
        <v>0.67235333944433784</v>
      </c>
      <c r="B212" s="1">
        <f t="shared" ca="1" si="1"/>
        <v>132</v>
      </c>
      <c r="C212" s="1" t="str">
        <f t="shared" ca="1" si="2"/>
        <v>P132</v>
      </c>
      <c r="F212" s="1">
        <f t="shared" ca="1" si="3"/>
        <v>8.670680515623419E-2</v>
      </c>
      <c r="G212" s="1">
        <f t="shared" ca="1" si="4"/>
        <v>620</v>
      </c>
      <c r="H212" s="1" t="str">
        <f t="shared" ca="1" si="5"/>
        <v>P620</v>
      </c>
      <c r="I212" s="1">
        <v>8000</v>
      </c>
      <c r="K212" s="1">
        <f t="shared" ca="1" si="6"/>
        <v>0.23649583628317949</v>
      </c>
      <c r="L212" s="1">
        <f t="shared" ca="1" si="7"/>
        <v>548</v>
      </c>
      <c r="M212" s="1" t="str">
        <f t="shared" ca="1" si="8"/>
        <v>P548</v>
      </c>
      <c r="N212" s="1" t="s">
        <v>33</v>
      </c>
      <c r="P212" s="1">
        <f t="shared" ca="1" si="9"/>
        <v>0.14376749779200804</v>
      </c>
      <c r="Q212" s="1">
        <f t="shared" ca="1" si="10"/>
        <v>598</v>
      </c>
      <c r="R212" s="1" t="str">
        <f t="shared" ca="1" si="11"/>
        <v>P598</v>
      </c>
      <c r="S212" s="1">
        <v>60</v>
      </c>
      <c r="U212" s="1">
        <f t="shared" ca="1" si="12"/>
        <v>0.36492712829188934</v>
      </c>
      <c r="V212" s="1">
        <f t="shared" ca="1" si="13"/>
        <v>464</v>
      </c>
      <c r="W212" s="1" t="str">
        <f t="shared" ca="1" si="14"/>
        <v>P464</v>
      </c>
      <c r="X212" s="1">
        <v>30</v>
      </c>
      <c r="Z212" s="1">
        <f t="shared" ca="1" si="15"/>
        <v>0.3575886666806628</v>
      </c>
      <c r="AA212" s="1">
        <f t="shared" ca="1" si="16"/>
        <v>400</v>
      </c>
      <c r="AB212" s="1" t="str">
        <f t="shared" ca="1" si="17"/>
        <v>P400</v>
      </c>
      <c r="AC212" s="1">
        <v>10</v>
      </c>
      <c r="AE212" s="1">
        <f t="shared" ca="1" si="18"/>
        <v>0.51607987454018844</v>
      </c>
      <c r="AF212" s="1">
        <f t="shared" ca="1" si="19"/>
        <v>333</v>
      </c>
      <c r="AG212" s="1" t="str">
        <f t="shared" ca="1" si="20"/>
        <v>P333</v>
      </c>
      <c r="AH212" s="1">
        <v>50</v>
      </c>
    </row>
    <row r="213" spans="1:34" ht="14">
      <c r="A213" s="1">
        <f t="shared" ca="1" si="0"/>
        <v>6.9351401809352176E-3</v>
      </c>
      <c r="B213" s="1">
        <f t="shared" ca="1" si="1"/>
        <v>407</v>
      </c>
      <c r="C213" s="1" t="str">
        <f t="shared" ca="1" si="2"/>
        <v>P407</v>
      </c>
      <c r="F213" s="1">
        <f t="shared" ca="1" si="3"/>
        <v>0.99502761187132782</v>
      </c>
      <c r="G213" s="1">
        <f t="shared" ca="1" si="4"/>
        <v>1</v>
      </c>
      <c r="H213" s="1" t="str">
        <f t="shared" ca="1" si="5"/>
        <v>P001</v>
      </c>
      <c r="I213" s="1">
        <v>8000</v>
      </c>
      <c r="K213" s="1">
        <f t="shared" ca="1" si="6"/>
        <v>0.33175474735889587</v>
      </c>
      <c r="L213" s="1">
        <f t="shared" ca="1" si="7"/>
        <v>483</v>
      </c>
      <c r="M213" s="1" t="str">
        <f t="shared" ca="1" si="8"/>
        <v>P483</v>
      </c>
      <c r="N213" s="1" t="s">
        <v>33</v>
      </c>
      <c r="P213" s="1">
        <f t="shared" ca="1" si="9"/>
        <v>7.063583440866128E-2</v>
      </c>
      <c r="Q213" s="1">
        <f t="shared" ca="1" si="10"/>
        <v>654</v>
      </c>
      <c r="R213" s="1" t="str">
        <f t="shared" ca="1" si="11"/>
        <v>P654</v>
      </c>
      <c r="S213" s="1">
        <v>60</v>
      </c>
      <c r="U213" s="1">
        <f t="shared" ca="1" si="12"/>
        <v>0.14514536619235008</v>
      </c>
      <c r="V213" s="1">
        <f t="shared" ca="1" si="13"/>
        <v>595</v>
      </c>
      <c r="W213" s="1" t="str">
        <f t="shared" ca="1" si="14"/>
        <v>P595</v>
      </c>
      <c r="X213" s="1">
        <v>30</v>
      </c>
      <c r="Z213" s="1">
        <f t="shared" ca="1" si="15"/>
        <v>0.67875799750867849</v>
      </c>
      <c r="AA213" s="1">
        <f t="shared" ca="1" si="16"/>
        <v>191</v>
      </c>
      <c r="AB213" s="1" t="str">
        <f t="shared" ca="1" si="17"/>
        <v>P191</v>
      </c>
      <c r="AC213" s="1">
        <v>10</v>
      </c>
      <c r="AE213" s="1">
        <f t="shared" ca="1" si="18"/>
        <v>0.58633840368597911</v>
      </c>
      <c r="AF213" s="1">
        <f t="shared" ca="1" si="19"/>
        <v>286</v>
      </c>
      <c r="AG213" s="1" t="str">
        <f t="shared" ca="1" si="20"/>
        <v>P286</v>
      </c>
      <c r="AH213" s="1">
        <v>50</v>
      </c>
    </row>
    <row r="214" spans="1:34" ht="14">
      <c r="A214" s="1">
        <f t="shared" ca="1" si="0"/>
        <v>0.78506416755782304</v>
      </c>
      <c r="B214" s="1">
        <f t="shared" ca="1" si="1"/>
        <v>79</v>
      </c>
      <c r="C214" s="1" t="str">
        <f t="shared" ca="1" si="2"/>
        <v>P079</v>
      </c>
      <c r="F214" s="1">
        <f t="shared" ca="1" si="3"/>
        <v>0.78609692414619148</v>
      </c>
      <c r="G214" s="1">
        <f t="shared" ca="1" si="4"/>
        <v>153</v>
      </c>
      <c r="H214" s="1" t="str">
        <f t="shared" ca="1" si="5"/>
        <v>P153</v>
      </c>
      <c r="I214" s="1">
        <v>8000</v>
      </c>
      <c r="K214" s="1">
        <f t="shared" ca="1" si="6"/>
        <v>0.81780378842520629</v>
      </c>
      <c r="L214" s="1">
        <f t="shared" ca="1" si="7"/>
        <v>149</v>
      </c>
      <c r="M214" s="1" t="str">
        <f t="shared" ca="1" si="8"/>
        <v>P149</v>
      </c>
      <c r="N214" s="1" t="s">
        <v>33</v>
      </c>
      <c r="P214" s="1">
        <f t="shared" ca="1" si="9"/>
        <v>0.73399795777679688</v>
      </c>
      <c r="Q214" s="1">
        <f t="shared" ca="1" si="10"/>
        <v>203</v>
      </c>
      <c r="R214" s="1" t="str">
        <f t="shared" ca="1" si="11"/>
        <v>P203</v>
      </c>
      <c r="S214" s="1">
        <v>60</v>
      </c>
      <c r="U214" s="1">
        <f t="shared" ca="1" si="12"/>
        <v>6.728598015784093E-2</v>
      </c>
      <c r="V214" s="1">
        <f t="shared" ca="1" si="13"/>
        <v>665</v>
      </c>
      <c r="W214" s="1" t="str">
        <f t="shared" ca="1" si="14"/>
        <v>P665</v>
      </c>
      <c r="X214" s="1">
        <v>30</v>
      </c>
      <c r="Z214" s="1">
        <f t="shared" ca="1" si="15"/>
        <v>0.58654079228704181</v>
      </c>
      <c r="AA214" s="1">
        <f t="shared" ca="1" si="16"/>
        <v>245</v>
      </c>
      <c r="AB214" s="1" t="str">
        <f t="shared" ca="1" si="17"/>
        <v>P245</v>
      </c>
      <c r="AC214" s="1">
        <v>10</v>
      </c>
      <c r="AE214" s="1">
        <f t="shared" ca="1" si="18"/>
        <v>0.71262721171950771</v>
      </c>
      <c r="AF214" s="1">
        <f t="shared" ca="1" si="19"/>
        <v>204</v>
      </c>
      <c r="AG214" s="1" t="str">
        <f t="shared" ca="1" si="20"/>
        <v>P204</v>
      </c>
      <c r="AH214" s="1">
        <v>50</v>
      </c>
    </row>
    <row r="215" spans="1:34" ht="14">
      <c r="A215" s="1">
        <f t="shared" ca="1" si="0"/>
        <v>8.0054814527630414E-2</v>
      </c>
      <c r="B215" s="1">
        <f t="shared" ca="1" si="1"/>
        <v>364</v>
      </c>
      <c r="C215" s="1" t="str">
        <f t="shared" ca="1" si="2"/>
        <v>P364</v>
      </c>
      <c r="F215" s="1">
        <f t="shared" ca="1" si="3"/>
        <v>0.98458797263087405</v>
      </c>
      <c r="G215" s="1">
        <f t="shared" ca="1" si="4"/>
        <v>10</v>
      </c>
      <c r="H215" s="1" t="str">
        <f t="shared" ca="1" si="5"/>
        <v>P010</v>
      </c>
      <c r="I215" s="1">
        <v>8000</v>
      </c>
      <c r="K215" s="1">
        <f t="shared" ca="1" si="6"/>
        <v>0.5843379326778646</v>
      </c>
      <c r="L215" s="1">
        <f t="shared" ca="1" si="7"/>
        <v>307</v>
      </c>
      <c r="M215" s="1" t="str">
        <f t="shared" ca="1" si="8"/>
        <v>P307</v>
      </c>
      <c r="N215" s="1" t="s">
        <v>33</v>
      </c>
      <c r="P215" s="1">
        <f t="shared" ca="1" si="9"/>
        <v>0.53731663501829829</v>
      </c>
      <c r="Q215" s="1">
        <f t="shared" ca="1" si="10"/>
        <v>345</v>
      </c>
      <c r="R215" s="1" t="str">
        <f t="shared" ca="1" si="11"/>
        <v>P345</v>
      </c>
      <c r="S215" s="1">
        <v>60</v>
      </c>
      <c r="U215" s="1">
        <f t="shared" ca="1" si="12"/>
        <v>0.44571224360555128</v>
      </c>
      <c r="V215" s="1">
        <f t="shared" ca="1" si="13"/>
        <v>414</v>
      </c>
      <c r="W215" s="1" t="str">
        <f t="shared" ca="1" si="14"/>
        <v>P414</v>
      </c>
      <c r="X215" s="1">
        <v>30</v>
      </c>
      <c r="Z215" s="1">
        <f t="shared" ca="1" si="15"/>
        <v>0.81165510341863933</v>
      </c>
      <c r="AA215" s="1">
        <f t="shared" ca="1" si="16"/>
        <v>101</v>
      </c>
      <c r="AB215" s="1" t="str">
        <f t="shared" ca="1" si="17"/>
        <v>P101</v>
      </c>
      <c r="AC215" s="1">
        <v>10</v>
      </c>
      <c r="AE215" s="1">
        <f t="shared" ca="1" si="18"/>
        <v>0.36961751255584885</v>
      </c>
      <c r="AF215" s="1">
        <f t="shared" ca="1" si="19"/>
        <v>450</v>
      </c>
      <c r="AG215" s="1" t="str">
        <f t="shared" ca="1" si="20"/>
        <v>P450</v>
      </c>
      <c r="AH215" s="1">
        <v>50</v>
      </c>
    </row>
    <row r="216" spans="1:34" ht="14">
      <c r="A216" s="1">
        <f t="shared" ca="1" si="0"/>
        <v>0.55081463733571556</v>
      </c>
      <c r="B216" s="1">
        <f t="shared" ca="1" si="1"/>
        <v>173</v>
      </c>
      <c r="C216" s="1" t="str">
        <f t="shared" ca="1" si="2"/>
        <v>P173</v>
      </c>
      <c r="F216" s="1">
        <f t="shared" ca="1" si="3"/>
        <v>0.61417037287739851</v>
      </c>
      <c r="G216" s="1">
        <f t="shared" ca="1" si="4"/>
        <v>256</v>
      </c>
      <c r="H216" s="1" t="str">
        <f t="shared" ca="1" si="5"/>
        <v>P256</v>
      </c>
      <c r="I216" s="1">
        <v>8000</v>
      </c>
      <c r="K216" s="1">
        <f t="shared" ca="1" si="6"/>
        <v>0.41539798306910125</v>
      </c>
      <c r="L216" s="1">
        <f t="shared" ca="1" si="7"/>
        <v>422</v>
      </c>
      <c r="M216" s="1" t="str">
        <f t="shared" ca="1" si="8"/>
        <v>P422</v>
      </c>
      <c r="N216" s="1" t="s">
        <v>33</v>
      </c>
      <c r="P216" s="1">
        <f t="shared" ca="1" si="9"/>
        <v>0.51759028559232201</v>
      </c>
      <c r="Q216" s="1">
        <f t="shared" ca="1" si="10"/>
        <v>354</v>
      </c>
      <c r="R216" s="1" t="str">
        <f t="shared" ca="1" si="11"/>
        <v>P354</v>
      </c>
      <c r="S216" s="1">
        <v>60</v>
      </c>
      <c r="U216" s="1">
        <f t="shared" ca="1" si="12"/>
        <v>0.12045144613387915</v>
      </c>
      <c r="V216" s="1">
        <f t="shared" ca="1" si="13"/>
        <v>619</v>
      </c>
      <c r="W216" s="1" t="str">
        <f t="shared" ca="1" si="14"/>
        <v>P619</v>
      </c>
      <c r="X216" s="1">
        <v>30</v>
      </c>
      <c r="Z216" s="1">
        <f t="shared" ca="1" si="15"/>
        <v>0.5731186870145305</v>
      </c>
      <c r="AA216" s="1">
        <f t="shared" ca="1" si="16"/>
        <v>252</v>
      </c>
      <c r="AB216" s="1" t="str">
        <f t="shared" ca="1" si="17"/>
        <v>P252</v>
      </c>
      <c r="AC216" s="1">
        <v>10</v>
      </c>
      <c r="AE216" s="1">
        <f t="shared" ca="1" si="18"/>
        <v>0.45599207086475091</v>
      </c>
      <c r="AF216" s="1">
        <f t="shared" ca="1" si="19"/>
        <v>383</v>
      </c>
      <c r="AG216" s="1" t="str">
        <f t="shared" ca="1" si="20"/>
        <v>P383</v>
      </c>
      <c r="AH216" s="1">
        <v>50</v>
      </c>
    </row>
    <row r="217" spans="1:34" ht="14">
      <c r="A217" s="1">
        <f t="shared" ca="1" si="0"/>
        <v>0.21807271112215754</v>
      </c>
      <c r="B217" s="1">
        <f t="shared" ca="1" si="1"/>
        <v>307</v>
      </c>
      <c r="C217" s="1" t="str">
        <f t="shared" ca="1" si="2"/>
        <v>P307</v>
      </c>
      <c r="F217" s="1">
        <f t="shared" ca="1" si="3"/>
        <v>0.91402143121902435</v>
      </c>
      <c r="G217" s="1">
        <f t="shared" ca="1" si="4"/>
        <v>68</v>
      </c>
      <c r="H217" s="1" t="str">
        <f t="shared" ca="1" si="5"/>
        <v>P068</v>
      </c>
      <c r="I217" s="1">
        <v>8000</v>
      </c>
      <c r="K217" s="1">
        <f t="shared" ca="1" si="6"/>
        <v>0.46023610576421004</v>
      </c>
      <c r="L217" s="1">
        <f t="shared" ca="1" si="7"/>
        <v>395</v>
      </c>
      <c r="M217" s="1" t="str">
        <f t="shared" ca="1" si="8"/>
        <v>P395</v>
      </c>
      <c r="N217" s="1" t="s">
        <v>33</v>
      </c>
      <c r="P217" s="1">
        <f t="shared" ca="1" si="9"/>
        <v>1.2363845658932893E-2</v>
      </c>
      <c r="Q217" s="1">
        <f t="shared" ca="1" si="10"/>
        <v>692</v>
      </c>
      <c r="R217" s="1" t="str">
        <f t="shared" ca="1" si="11"/>
        <v>P692</v>
      </c>
      <c r="S217" s="1">
        <v>60</v>
      </c>
      <c r="U217" s="1">
        <f t="shared" ca="1" si="12"/>
        <v>0.40794128112234662</v>
      </c>
      <c r="V217" s="1">
        <f t="shared" ca="1" si="13"/>
        <v>439</v>
      </c>
      <c r="W217" s="1" t="str">
        <f t="shared" ca="1" si="14"/>
        <v>P439</v>
      </c>
      <c r="X217" s="1">
        <v>30</v>
      </c>
      <c r="Z217" s="1">
        <f t="shared" ca="1" si="15"/>
        <v>0.93913442284262005</v>
      </c>
      <c r="AA217" s="1">
        <f t="shared" ca="1" si="16"/>
        <v>37</v>
      </c>
      <c r="AB217" s="1" t="str">
        <f t="shared" ca="1" si="17"/>
        <v>P037</v>
      </c>
      <c r="AC217" s="1">
        <v>10</v>
      </c>
      <c r="AE217" s="1">
        <f t="shared" ca="1" si="18"/>
        <v>0.49026789400607407</v>
      </c>
      <c r="AF217" s="1">
        <f t="shared" ca="1" si="19"/>
        <v>353</v>
      </c>
      <c r="AG217" s="1" t="str">
        <f t="shared" ca="1" si="20"/>
        <v>P353</v>
      </c>
      <c r="AH217" s="1">
        <v>50</v>
      </c>
    </row>
    <row r="218" spans="1:34" ht="14">
      <c r="A218" s="1">
        <f t="shared" ca="1" si="0"/>
        <v>0.86353380858841844</v>
      </c>
      <c r="B218" s="1">
        <f t="shared" ca="1" si="1"/>
        <v>54</v>
      </c>
      <c r="C218" s="1" t="str">
        <f t="shared" ca="1" si="2"/>
        <v>P054</v>
      </c>
      <c r="F218" s="1">
        <f t="shared" ca="1" si="3"/>
        <v>0.23991051679465136</v>
      </c>
      <c r="G218" s="1">
        <f t="shared" ca="1" si="4"/>
        <v>503</v>
      </c>
      <c r="H218" s="1" t="str">
        <f t="shared" ca="1" si="5"/>
        <v>P503</v>
      </c>
      <c r="I218" s="1">
        <v>8000</v>
      </c>
      <c r="K218" s="1">
        <f t="shared" ca="1" si="6"/>
        <v>0.38228867517087217</v>
      </c>
      <c r="L218" s="1">
        <f t="shared" ca="1" si="7"/>
        <v>449</v>
      </c>
      <c r="M218" s="1" t="str">
        <f t="shared" ca="1" si="8"/>
        <v>P449</v>
      </c>
      <c r="N218" s="1" t="s">
        <v>33</v>
      </c>
      <c r="P218" s="1">
        <f t="shared" ca="1" si="9"/>
        <v>0.39476151994650599</v>
      </c>
      <c r="Q218" s="1">
        <f t="shared" ca="1" si="10"/>
        <v>419</v>
      </c>
      <c r="R218" s="1" t="str">
        <f t="shared" ca="1" si="11"/>
        <v>P419</v>
      </c>
      <c r="S218" s="1">
        <v>60</v>
      </c>
      <c r="U218" s="1">
        <f t="shared" ca="1" si="12"/>
        <v>0.80781039118999787</v>
      </c>
      <c r="V218" s="1">
        <f t="shared" ca="1" si="13"/>
        <v>136</v>
      </c>
      <c r="W218" s="1" t="str">
        <f t="shared" ca="1" si="14"/>
        <v>P136</v>
      </c>
      <c r="X218" s="1">
        <v>30</v>
      </c>
      <c r="Z218" s="1">
        <f t="shared" ca="1" si="15"/>
        <v>0.9508246126189257</v>
      </c>
      <c r="AA218" s="1">
        <f t="shared" ca="1" si="16"/>
        <v>34</v>
      </c>
      <c r="AB218" s="1" t="str">
        <f t="shared" ca="1" si="17"/>
        <v>P034</v>
      </c>
      <c r="AC218" s="1">
        <v>10</v>
      </c>
      <c r="AE218" s="1">
        <f t="shared" ca="1" si="18"/>
        <v>0.20074847807039331</v>
      </c>
      <c r="AF218" s="1">
        <f t="shared" ca="1" si="19"/>
        <v>568</v>
      </c>
      <c r="AG218" s="1" t="str">
        <f t="shared" ca="1" si="20"/>
        <v>P568</v>
      </c>
      <c r="AH218" s="1">
        <v>50</v>
      </c>
    </row>
    <row r="219" spans="1:34" ht="14">
      <c r="A219" s="1">
        <f t="shared" ca="1" si="0"/>
        <v>0.1252905441137091</v>
      </c>
      <c r="B219" s="1">
        <f t="shared" ca="1" si="1"/>
        <v>344</v>
      </c>
      <c r="C219" s="1" t="str">
        <f t="shared" ca="1" si="2"/>
        <v>P344</v>
      </c>
      <c r="F219" s="1">
        <f t="shared" ca="1" si="3"/>
        <v>0.43999474733598343</v>
      </c>
      <c r="G219" s="1">
        <f t="shared" ca="1" si="4"/>
        <v>361</v>
      </c>
      <c r="H219" s="1" t="str">
        <f t="shared" ca="1" si="5"/>
        <v>P361</v>
      </c>
      <c r="I219" s="1">
        <v>8000</v>
      </c>
      <c r="K219" s="1">
        <f t="shared" ca="1" si="6"/>
        <v>0.86000456461215602</v>
      </c>
      <c r="L219" s="1">
        <f t="shared" ca="1" si="7"/>
        <v>116</v>
      </c>
      <c r="M219" s="1" t="str">
        <f t="shared" ca="1" si="8"/>
        <v>P116</v>
      </c>
      <c r="N219" s="1" t="s">
        <v>33</v>
      </c>
      <c r="P219" s="1">
        <f t="shared" ca="1" si="9"/>
        <v>0.326784839526857</v>
      </c>
      <c r="Q219" s="1">
        <f t="shared" ca="1" si="10"/>
        <v>468</v>
      </c>
      <c r="R219" s="1" t="str">
        <f t="shared" ca="1" si="11"/>
        <v>P468</v>
      </c>
      <c r="S219" s="1">
        <v>60</v>
      </c>
      <c r="U219" s="1">
        <f t="shared" ca="1" si="12"/>
        <v>0.74693775976289212</v>
      </c>
      <c r="V219" s="1">
        <f t="shared" ca="1" si="13"/>
        <v>187</v>
      </c>
      <c r="W219" s="1" t="str">
        <f t="shared" ca="1" si="14"/>
        <v>P187</v>
      </c>
      <c r="X219" s="1">
        <v>30</v>
      </c>
      <c r="Z219" s="1">
        <f t="shared" ca="1" si="15"/>
        <v>1.5708651696518139E-2</v>
      </c>
      <c r="AA219" s="1">
        <f t="shared" ca="1" si="16"/>
        <v>689</v>
      </c>
      <c r="AB219" s="1" t="str">
        <f t="shared" ca="1" si="17"/>
        <v>P689</v>
      </c>
      <c r="AC219" s="1">
        <v>10</v>
      </c>
      <c r="AE219" s="1">
        <f t="shared" ca="1" si="18"/>
        <v>0.13655481611213038</v>
      </c>
      <c r="AF219" s="1">
        <f t="shared" ca="1" si="19"/>
        <v>614</v>
      </c>
      <c r="AG219" s="1" t="str">
        <f t="shared" ca="1" si="20"/>
        <v>P614</v>
      </c>
      <c r="AH219" s="1">
        <v>50</v>
      </c>
    </row>
    <row r="220" spans="1:34" ht="14">
      <c r="A220" s="1">
        <f t="shared" ca="1" si="0"/>
        <v>0.42997787783431718</v>
      </c>
      <c r="B220" s="1">
        <f t="shared" ca="1" si="1"/>
        <v>222</v>
      </c>
      <c r="C220" s="1" t="str">
        <f t="shared" ca="1" si="2"/>
        <v>P222</v>
      </c>
      <c r="F220" s="1">
        <f t="shared" ca="1" si="3"/>
        <v>0.33104191873790023</v>
      </c>
      <c r="G220" s="1">
        <f t="shared" ca="1" si="4"/>
        <v>430</v>
      </c>
      <c r="H220" s="1" t="str">
        <f t="shared" ca="1" si="5"/>
        <v>P430</v>
      </c>
      <c r="I220" s="1">
        <v>8000</v>
      </c>
      <c r="K220" s="1">
        <f t="shared" ca="1" si="6"/>
        <v>0.64162626951421164</v>
      </c>
      <c r="L220" s="1">
        <f t="shared" ca="1" si="7"/>
        <v>266</v>
      </c>
      <c r="M220" s="1" t="str">
        <f t="shared" ca="1" si="8"/>
        <v>P266</v>
      </c>
      <c r="N220" s="1" t="s">
        <v>33</v>
      </c>
      <c r="P220" s="1">
        <f t="shared" ca="1" si="9"/>
        <v>0.24298368863130604</v>
      </c>
      <c r="Q220" s="1">
        <f t="shared" ca="1" si="10"/>
        <v>526</v>
      </c>
      <c r="R220" s="1" t="str">
        <f t="shared" ca="1" si="11"/>
        <v>P526</v>
      </c>
      <c r="S220" s="1">
        <v>60</v>
      </c>
      <c r="U220" s="1">
        <f t="shared" ca="1" si="12"/>
        <v>0.32929316148358179</v>
      </c>
      <c r="V220" s="1">
        <f t="shared" ca="1" si="13"/>
        <v>483</v>
      </c>
      <c r="W220" s="1" t="str">
        <f t="shared" ca="1" si="14"/>
        <v>P483</v>
      </c>
      <c r="X220" s="1">
        <v>30</v>
      </c>
      <c r="Z220" s="1">
        <f t="shared" ca="1" si="15"/>
        <v>0.87908252867161363</v>
      </c>
      <c r="AA220" s="1">
        <f t="shared" ca="1" si="16"/>
        <v>69</v>
      </c>
      <c r="AB220" s="1" t="str">
        <f t="shared" ca="1" si="17"/>
        <v>P069</v>
      </c>
      <c r="AC220" s="1">
        <v>10</v>
      </c>
      <c r="AE220" s="1">
        <f t="shared" ca="1" si="18"/>
        <v>0.2551776272191939</v>
      </c>
      <c r="AF220" s="1">
        <f t="shared" ca="1" si="19"/>
        <v>534</v>
      </c>
      <c r="AG220" s="1" t="str">
        <f t="shared" ca="1" si="20"/>
        <v>P534</v>
      </c>
      <c r="AH220" s="1">
        <v>50</v>
      </c>
    </row>
    <row r="221" spans="1:34" ht="14">
      <c r="A221" s="1">
        <f t="shared" ca="1" si="0"/>
        <v>0.27117515363845246</v>
      </c>
      <c r="B221" s="1">
        <f t="shared" ca="1" si="1"/>
        <v>286</v>
      </c>
      <c r="C221" s="1" t="str">
        <f t="shared" ca="1" si="2"/>
        <v>P286</v>
      </c>
      <c r="F221" s="1">
        <f t="shared" ca="1" si="3"/>
        <v>0.12885493823875949</v>
      </c>
      <c r="G221" s="1">
        <f t="shared" ca="1" si="4"/>
        <v>576</v>
      </c>
      <c r="H221" s="1" t="str">
        <f t="shared" ca="1" si="5"/>
        <v>P576</v>
      </c>
      <c r="I221" s="1">
        <v>8000</v>
      </c>
      <c r="K221" s="1">
        <f t="shared" ca="1" si="6"/>
        <v>8.9452447012990932E-2</v>
      </c>
      <c r="L221" s="1">
        <f t="shared" ca="1" si="7"/>
        <v>645</v>
      </c>
      <c r="M221" s="1" t="str">
        <f t="shared" ca="1" si="8"/>
        <v>P645</v>
      </c>
      <c r="N221" s="1" t="s">
        <v>33</v>
      </c>
      <c r="P221" s="1">
        <f t="shared" ca="1" si="9"/>
        <v>7.07255422893458E-2</v>
      </c>
      <c r="Q221" s="1">
        <f t="shared" ca="1" si="10"/>
        <v>653</v>
      </c>
      <c r="R221" s="1" t="str">
        <f t="shared" ca="1" si="11"/>
        <v>P653</v>
      </c>
      <c r="S221" s="1">
        <v>60</v>
      </c>
      <c r="U221" s="1">
        <f t="shared" ca="1" si="12"/>
        <v>3.5691531140528143E-2</v>
      </c>
      <c r="V221" s="1">
        <f t="shared" ca="1" si="13"/>
        <v>682</v>
      </c>
      <c r="W221" s="1" t="str">
        <f t="shared" ca="1" si="14"/>
        <v>P682</v>
      </c>
      <c r="X221" s="1">
        <v>30</v>
      </c>
      <c r="Z221" s="1">
        <f t="shared" ca="1" si="15"/>
        <v>0.82800953621666973</v>
      </c>
      <c r="AA221" s="1">
        <f t="shared" ca="1" si="16"/>
        <v>94</v>
      </c>
      <c r="AB221" s="1" t="str">
        <f t="shared" ca="1" si="17"/>
        <v>P094</v>
      </c>
      <c r="AC221" s="1">
        <v>10</v>
      </c>
      <c r="AE221" s="1">
        <f t="shared" ca="1" si="18"/>
        <v>0.9462418343001654</v>
      </c>
      <c r="AF221" s="1">
        <f t="shared" ca="1" si="19"/>
        <v>36</v>
      </c>
      <c r="AG221" s="1" t="str">
        <f t="shared" ca="1" si="20"/>
        <v>P036</v>
      </c>
      <c r="AH221" s="1">
        <v>50</v>
      </c>
    </row>
    <row r="222" spans="1:34" ht="14">
      <c r="A222" s="1">
        <f t="shared" ca="1" si="0"/>
        <v>0.59078833402175213</v>
      </c>
      <c r="B222" s="1">
        <f t="shared" ca="1" si="1"/>
        <v>156</v>
      </c>
      <c r="C222" s="1" t="str">
        <f t="shared" ca="1" si="2"/>
        <v>P156</v>
      </c>
      <c r="F222" s="1">
        <f t="shared" ca="1" si="3"/>
        <v>0.68838921417519949</v>
      </c>
      <c r="G222" s="1">
        <f t="shared" ca="1" si="4"/>
        <v>207</v>
      </c>
      <c r="H222" s="1" t="str">
        <f t="shared" ca="1" si="5"/>
        <v>P207</v>
      </c>
      <c r="I222" s="1">
        <v>8000</v>
      </c>
      <c r="K222" s="1">
        <f t="shared" ca="1" si="6"/>
        <v>0.9329160310711293</v>
      </c>
      <c r="L222" s="1">
        <f t="shared" ca="1" si="7"/>
        <v>58</v>
      </c>
      <c r="M222" s="1" t="str">
        <f t="shared" ca="1" si="8"/>
        <v>P058</v>
      </c>
      <c r="N222" s="1" t="s">
        <v>33</v>
      </c>
      <c r="P222" s="1">
        <f t="shared" ca="1" si="9"/>
        <v>0.40627004853898419</v>
      </c>
      <c r="Q222" s="1">
        <f t="shared" ca="1" si="10"/>
        <v>409</v>
      </c>
      <c r="R222" s="1" t="str">
        <f t="shared" ca="1" si="11"/>
        <v>P409</v>
      </c>
      <c r="S222" s="1">
        <v>60</v>
      </c>
      <c r="U222" s="1">
        <f t="shared" ca="1" si="12"/>
        <v>8.8912245707927773E-2</v>
      </c>
      <c r="V222" s="1">
        <f t="shared" ca="1" si="13"/>
        <v>646</v>
      </c>
      <c r="W222" s="1" t="str">
        <f t="shared" ca="1" si="14"/>
        <v>P646</v>
      </c>
      <c r="X222" s="1">
        <v>30</v>
      </c>
      <c r="Z222" s="1">
        <f t="shared" ca="1" si="15"/>
        <v>0.62828196111459733</v>
      </c>
      <c r="AA222" s="1">
        <f t="shared" ca="1" si="16"/>
        <v>225</v>
      </c>
      <c r="AB222" s="1" t="str">
        <f t="shared" ca="1" si="17"/>
        <v>P225</v>
      </c>
      <c r="AC222" s="1">
        <v>10</v>
      </c>
      <c r="AE222" s="1">
        <f t="shared" ca="1" si="18"/>
        <v>0.34697006809604458</v>
      </c>
      <c r="AF222" s="1">
        <f t="shared" ca="1" si="19"/>
        <v>466</v>
      </c>
      <c r="AG222" s="1" t="str">
        <f t="shared" ca="1" si="20"/>
        <v>P466</v>
      </c>
      <c r="AH222" s="1">
        <v>50</v>
      </c>
    </row>
    <row r="223" spans="1:34" ht="14">
      <c r="A223" s="1">
        <f t="shared" ca="1" si="0"/>
        <v>0.55006275575026287</v>
      </c>
      <c r="B223" s="1">
        <f t="shared" ca="1" si="1"/>
        <v>175</v>
      </c>
      <c r="C223" s="1" t="str">
        <f t="shared" ca="1" si="2"/>
        <v>P175</v>
      </c>
      <c r="F223" s="1">
        <f t="shared" ca="1" si="3"/>
        <v>0.94352551021400066</v>
      </c>
      <c r="G223" s="1">
        <f t="shared" ca="1" si="4"/>
        <v>49</v>
      </c>
      <c r="H223" s="1" t="str">
        <f t="shared" ca="1" si="5"/>
        <v>P049</v>
      </c>
      <c r="I223" s="1">
        <v>8000</v>
      </c>
      <c r="K223" s="1">
        <f t="shared" ca="1" si="6"/>
        <v>0.73875433452462591</v>
      </c>
      <c r="L223" s="1">
        <f t="shared" ca="1" si="7"/>
        <v>192</v>
      </c>
      <c r="M223" s="1" t="str">
        <f t="shared" ca="1" si="8"/>
        <v>P192</v>
      </c>
      <c r="N223" s="1" t="s">
        <v>33</v>
      </c>
      <c r="P223" s="1">
        <f t="shared" ca="1" si="9"/>
        <v>0.59351212879583448</v>
      </c>
      <c r="Q223" s="1">
        <f t="shared" ca="1" si="10"/>
        <v>307</v>
      </c>
      <c r="R223" s="1" t="str">
        <f t="shared" ca="1" si="11"/>
        <v>P307</v>
      </c>
      <c r="S223" s="1">
        <v>60</v>
      </c>
      <c r="U223" s="1">
        <f t="shared" ca="1" si="12"/>
        <v>0.64857146198626614</v>
      </c>
      <c r="V223" s="1">
        <f t="shared" ca="1" si="13"/>
        <v>271</v>
      </c>
      <c r="W223" s="1" t="str">
        <f t="shared" ca="1" si="14"/>
        <v>P271</v>
      </c>
      <c r="X223" s="1">
        <v>30</v>
      </c>
      <c r="Z223" s="1">
        <f t="shared" ca="1" si="15"/>
        <v>0.45407189520625268</v>
      </c>
      <c r="AA223" s="1">
        <f t="shared" ca="1" si="16"/>
        <v>330</v>
      </c>
      <c r="AB223" s="1" t="str">
        <f t="shared" ca="1" si="17"/>
        <v>P330</v>
      </c>
      <c r="AC223" s="1">
        <v>10</v>
      </c>
      <c r="AE223" s="1">
        <f t="shared" ca="1" si="18"/>
        <v>0.85935897877033884</v>
      </c>
      <c r="AF223" s="1">
        <f t="shared" ca="1" si="19"/>
        <v>88</v>
      </c>
      <c r="AG223" s="1" t="str">
        <f t="shared" ca="1" si="20"/>
        <v>P088</v>
      </c>
      <c r="AH223" s="1">
        <v>50</v>
      </c>
    </row>
    <row r="224" spans="1:34" ht="14">
      <c r="A224" s="1">
        <f t="shared" ca="1" si="0"/>
        <v>0.39945984177570804</v>
      </c>
      <c r="B224" s="1">
        <f t="shared" ca="1" si="1"/>
        <v>236</v>
      </c>
      <c r="C224" s="1" t="str">
        <f t="shared" ca="1" si="2"/>
        <v>P236</v>
      </c>
      <c r="F224" s="1">
        <f t="shared" ca="1" si="3"/>
        <v>0.43422469849040046</v>
      </c>
      <c r="G224" s="1">
        <f t="shared" ca="1" si="4"/>
        <v>365</v>
      </c>
      <c r="H224" s="1" t="str">
        <f t="shared" ca="1" si="5"/>
        <v>P365</v>
      </c>
      <c r="I224" s="1">
        <v>8000</v>
      </c>
      <c r="K224" s="1">
        <f t="shared" ca="1" si="6"/>
        <v>0.15667612284759092</v>
      </c>
      <c r="L224" s="1">
        <f t="shared" ca="1" si="7"/>
        <v>606</v>
      </c>
      <c r="M224" s="1" t="str">
        <f t="shared" ca="1" si="8"/>
        <v>P606</v>
      </c>
      <c r="N224" s="1" t="s">
        <v>33</v>
      </c>
      <c r="P224" s="1">
        <f t="shared" ca="1" si="9"/>
        <v>0.98172767210085077</v>
      </c>
      <c r="Q224" s="1">
        <f t="shared" ca="1" si="10"/>
        <v>20</v>
      </c>
      <c r="R224" s="1" t="str">
        <f t="shared" ca="1" si="11"/>
        <v>P020</v>
      </c>
      <c r="S224" s="1">
        <v>60</v>
      </c>
      <c r="U224" s="1">
        <f t="shared" ca="1" si="12"/>
        <v>0.11409613192915746</v>
      </c>
      <c r="V224" s="1">
        <f t="shared" ca="1" si="13"/>
        <v>621</v>
      </c>
      <c r="W224" s="1" t="str">
        <f t="shared" ca="1" si="14"/>
        <v>P621</v>
      </c>
      <c r="X224" s="1">
        <v>30</v>
      </c>
      <c r="Z224" s="1">
        <f t="shared" ca="1" si="15"/>
        <v>0.63409848689541426</v>
      </c>
      <c r="AA224" s="1">
        <f t="shared" ca="1" si="16"/>
        <v>221</v>
      </c>
      <c r="AB224" s="1" t="str">
        <f t="shared" ca="1" si="17"/>
        <v>P221</v>
      </c>
      <c r="AC224" s="1">
        <v>10</v>
      </c>
      <c r="AE224" s="1">
        <f t="shared" ca="1" si="18"/>
        <v>0.74979594331869115</v>
      </c>
      <c r="AF224" s="1">
        <f t="shared" ca="1" si="19"/>
        <v>175</v>
      </c>
      <c r="AG224" s="1" t="str">
        <f t="shared" ca="1" si="20"/>
        <v>P175</v>
      </c>
      <c r="AH224" s="1">
        <v>50</v>
      </c>
    </row>
    <row r="225" spans="1:34" ht="14">
      <c r="A225" s="1">
        <f t="shared" ca="1" si="0"/>
        <v>0.7435220150549986</v>
      </c>
      <c r="B225" s="1">
        <f t="shared" ca="1" si="1"/>
        <v>93</v>
      </c>
      <c r="C225" s="1" t="str">
        <f t="shared" ca="1" si="2"/>
        <v>P093</v>
      </c>
      <c r="F225" s="1">
        <f t="shared" ca="1" si="3"/>
        <v>2.4715649525226868E-2</v>
      </c>
      <c r="G225" s="1">
        <f t="shared" ca="1" si="4"/>
        <v>679</v>
      </c>
      <c r="H225" s="1" t="str">
        <f t="shared" ca="1" si="5"/>
        <v>P679</v>
      </c>
      <c r="I225" s="1">
        <v>8000</v>
      </c>
      <c r="K225" s="1">
        <f t="shared" ca="1" si="6"/>
        <v>0.57536447610457864</v>
      </c>
      <c r="L225" s="1">
        <f t="shared" ca="1" si="7"/>
        <v>312</v>
      </c>
      <c r="M225" s="1" t="str">
        <f t="shared" ca="1" si="8"/>
        <v>P312</v>
      </c>
      <c r="N225" s="1" t="s">
        <v>33</v>
      </c>
      <c r="P225" s="1">
        <f t="shared" ca="1" si="9"/>
        <v>0.85267948881915534</v>
      </c>
      <c r="Q225" s="1">
        <f t="shared" ca="1" si="10"/>
        <v>116</v>
      </c>
      <c r="R225" s="1" t="str">
        <f t="shared" ca="1" si="11"/>
        <v>P116</v>
      </c>
      <c r="S225" s="1">
        <v>60</v>
      </c>
      <c r="U225" s="1">
        <f t="shared" ca="1" si="12"/>
        <v>0.58414406685350162</v>
      </c>
      <c r="V225" s="1">
        <f t="shared" ca="1" si="13"/>
        <v>314</v>
      </c>
      <c r="W225" s="1" t="str">
        <f t="shared" ca="1" si="14"/>
        <v>P314</v>
      </c>
      <c r="X225" s="1">
        <v>30</v>
      </c>
      <c r="Z225" s="1">
        <f t="shared" ca="1" si="15"/>
        <v>0.39838300936915527</v>
      </c>
      <c r="AA225" s="1">
        <f t="shared" ca="1" si="16"/>
        <v>362</v>
      </c>
      <c r="AB225" s="1" t="str">
        <f t="shared" ca="1" si="17"/>
        <v>P362</v>
      </c>
      <c r="AC225" s="1">
        <v>10</v>
      </c>
      <c r="AE225" s="1">
        <f t="shared" ca="1" si="18"/>
        <v>4.7365728534648155E-2</v>
      </c>
      <c r="AF225" s="1">
        <f t="shared" ca="1" si="19"/>
        <v>678</v>
      </c>
      <c r="AG225" s="1" t="str">
        <f t="shared" ca="1" si="20"/>
        <v>P678</v>
      </c>
      <c r="AH225" s="1">
        <v>50</v>
      </c>
    </row>
    <row r="226" spans="1:34" ht="14">
      <c r="A226" s="1">
        <f t="shared" ca="1" si="0"/>
        <v>3.5888984543496538E-2</v>
      </c>
      <c r="B226" s="1">
        <f t="shared" ca="1" si="1"/>
        <v>386</v>
      </c>
      <c r="C226" s="1" t="str">
        <f t="shared" ca="1" si="2"/>
        <v>P386</v>
      </c>
      <c r="F226" s="1">
        <f t="shared" ca="1" si="3"/>
        <v>0.2346698573961824</v>
      </c>
      <c r="G226" s="1">
        <f t="shared" ca="1" si="4"/>
        <v>507</v>
      </c>
      <c r="H226" s="1" t="str">
        <f t="shared" ca="1" si="5"/>
        <v>P507</v>
      </c>
      <c r="I226" s="1">
        <v>8000</v>
      </c>
      <c r="K226" s="1">
        <f t="shared" ca="1" si="6"/>
        <v>0.76667335471517717</v>
      </c>
      <c r="L226" s="1">
        <f t="shared" ca="1" si="7"/>
        <v>180</v>
      </c>
      <c r="M226" s="1" t="str">
        <f t="shared" ca="1" si="8"/>
        <v>P180</v>
      </c>
      <c r="N226" s="1" t="s">
        <v>33</v>
      </c>
      <c r="P226" s="1">
        <f t="shared" ca="1" si="9"/>
        <v>0.31975859002645335</v>
      </c>
      <c r="Q226" s="1">
        <f t="shared" ca="1" si="10"/>
        <v>474</v>
      </c>
      <c r="R226" s="1" t="str">
        <f t="shared" ca="1" si="11"/>
        <v>P474</v>
      </c>
      <c r="S226" s="1">
        <v>60</v>
      </c>
      <c r="U226" s="1">
        <f t="shared" ca="1" si="12"/>
        <v>0.50691251710322605</v>
      </c>
      <c r="V226" s="1">
        <f t="shared" ca="1" si="13"/>
        <v>375</v>
      </c>
      <c r="W226" s="1" t="str">
        <f t="shared" ca="1" si="14"/>
        <v>P375</v>
      </c>
      <c r="X226" s="1">
        <v>30</v>
      </c>
      <c r="Z226" s="1">
        <f t="shared" ca="1" si="15"/>
        <v>0.47076319882916517</v>
      </c>
      <c r="AA226" s="1">
        <f t="shared" ca="1" si="16"/>
        <v>318</v>
      </c>
      <c r="AB226" s="1" t="str">
        <f t="shared" ca="1" si="17"/>
        <v>P318</v>
      </c>
      <c r="AC226" s="1">
        <v>10</v>
      </c>
      <c r="AE226" s="1">
        <f t="shared" ca="1" si="18"/>
        <v>0.96537566437475253</v>
      </c>
      <c r="AF226" s="1">
        <f t="shared" ca="1" si="19"/>
        <v>25</v>
      </c>
      <c r="AG226" s="1" t="str">
        <f t="shared" ca="1" si="20"/>
        <v>P025</v>
      </c>
      <c r="AH226" s="1">
        <v>50</v>
      </c>
    </row>
    <row r="227" spans="1:34" ht="14">
      <c r="A227" s="1">
        <f t="shared" ca="1" si="0"/>
        <v>0.56205783971654133</v>
      </c>
      <c r="B227" s="1">
        <f t="shared" ca="1" si="1"/>
        <v>169</v>
      </c>
      <c r="C227" s="1" t="str">
        <f t="shared" ca="1" si="2"/>
        <v>P169</v>
      </c>
      <c r="F227" s="1">
        <f t="shared" ca="1" si="3"/>
        <v>0.32625600510090358</v>
      </c>
      <c r="G227" s="1">
        <f t="shared" ca="1" si="4"/>
        <v>434</v>
      </c>
      <c r="H227" s="1" t="str">
        <f t="shared" ca="1" si="5"/>
        <v>P434</v>
      </c>
      <c r="I227" s="1">
        <v>8000</v>
      </c>
      <c r="K227" s="1">
        <f t="shared" ca="1" si="6"/>
        <v>0.83454081661269752</v>
      </c>
      <c r="L227" s="1">
        <f t="shared" ca="1" si="7"/>
        <v>133</v>
      </c>
      <c r="M227" s="1" t="str">
        <f t="shared" ca="1" si="8"/>
        <v>P133</v>
      </c>
      <c r="N227" s="1" t="s">
        <v>33</v>
      </c>
      <c r="P227" s="1">
        <f t="shared" ca="1" si="9"/>
        <v>0.62851712365388679</v>
      </c>
      <c r="Q227" s="1">
        <f t="shared" ca="1" si="10"/>
        <v>277</v>
      </c>
      <c r="R227" s="1" t="str">
        <f t="shared" ca="1" si="11"/>
        <v>P277</v>
      </c>
      <c r="S227" s="1">
        <v>60</v>
      </c>
      <c r="U227" s="1">
        <f t="shared" ca="1" si="12"/>
        <v>0.21114516454256238</v>
      </c>
      <c r="V227" s="1">
        <f t="shared" ca="1" si="13"/>
        <v>555</v>
      </c>
      <c r="W227" s="1" t="str">
        <f t="shared" ca="1" si="14"/>
        <v>P555</v>
      </c>
      <c r="X227" s="1">
        <v>30</v>
      </c>
      <c r="Z227" s="1">
        <f t="shared" ca="1" si="15"/>
        <v>0.56244913225764204</v>
      </c>
      <c r="AA227" s="1">
        <f t="shared" ca="1" si="16"/>
        <v>255</v>
      </c>
      <c r="AB227" s="1" t="str">
        <f t="shared" ca="1" si="17"/>
        <v>P255</v>
      </c>
      <c r="AC227" s="1">
        <v>10</v>
      </c>
      <c r="AE227" s="1">
        <f t="shared" ca="1" si="18"/>
        <v>0.33070470993228029</v>
      </c>
      <c r="AF227" s="1">
        <f t="shared" ca="1" si="19"/>
        <v>481</v>
      </c>
      <c r="AG227" s="1" t="str">
        <f t="shared" ca="1" si="20"/>
        <v>P481</v>
      </c>
      <c r="AH227" s="1">
        <v>50</v>
      </c>
    </row>
    <row r="228" spans="1:34" ht="14">
      <c r="A228" s="1">
        <f t="shared" ca="1" si="0"/>
        <v>0.31605224062046744</v>
      </c>
      <c r="B228" s="1">
        <f t="shared" ca="1" si="1"/>
        <v>264</v>
      </c>
      <c r="C228" s="1" t="str">
        <f t="shared" ca="1" si="2"/>
        <v>P264</v>
      </c>
      <c r="F228" s="1">
        <f t="shared" ca="1" si="3"/>
        <v>0.12643474563691626</v>
      </c>
      <c r="G228" s="1">
        <f t="shared" ca="1" si="4"/>
        <v>580</v>
      </c>
      <c r="H228" s="1" t="str">
        <f t="shared" ca="1" si="5"/>
        <v>P580</v>
      </c>
      <c r="I228" s="1">
        <v>8000</v>
      </c>
      <c r="K228" s="1">
        <f t="shared" ca="1" si="6"/>
        <v>0.77458611667762844</v>
      </c>
      <c r="L228" s="1">
        <f t="shared" ca="1" si="7"/>
        <v>177</v>
      </c>
      <c r="M228" s="1" t="str">
        <f t="shared" ca="1" si="8"/>
        <v>P177</v>
      </c>
      <c r="N228" s="1" t="s">
        <v>33</v>
      </c>
      <c r="P228" s="1">
        <f t="shared" ca="1" si="9"/>
        <v>0.84885668475517162</v>
      </c>
      <c r="Q228" s="1">
        <f t="shared" ca="1" si="10"/>
        <v>120</v>
      </c>
      <c r="R228" s="1" t="str">
        <f t="shared" ca="1" si="11"/>
        <v>P120</v>
      </c>
      <c r="S228" s="1">
        <v>60</v>
      </c>
      <c r="U228" s="1">
        <f t="shared" ca="1" si="12"/>
        <v>0.15624861026387515</v>
      </c>
      <c r="V228" s="1">
        <f t="shared" ca="1" si="13"/>
        <v>588</v>
      </c>
      <c r="W228" s="1" t="str">
        <f t="shared" ca="1" si="14"/>
        <v>P588</v>
      </c>
      <c r="X228" s="1">
        <v>30</v>
      </c>
      <c r="Z228" s="1">
        <f t="shared" ca="1" si="15"/>
        <v>0.36181773829013175</v>
      </c>
      <c r="AA228" s="1">
        <f t="shared" ca="1" si="16"/>
        <v>393</v>
      </c>
      <c r="AB228" s="1" t="str">
        <f t="shared" ca="1" si="17"/>
        <v>P393</v>
      </c>
      <c r="AC228" s="1">
        <v>10</v>
      </c>
      <c r="AE228" s="1">
        <f t="shared" ca="1" si="18"/>
        <v>0.6801928103126087</v>
      </c>
      <c r="AF228" s="1">
        <f t="shared" ca="1" si="19"/>
        <v>227</v>
      </c>
      <c r="AG228" s="1" t="str">
        <f t="shared" ca="1" si="20"/>
        <v>P227</v>
      </c>
      <c r="AH228" s="1">
        <v>50</v>
      </c>
    </row>
    <row r="229" spans="1:34" ht="14">
      <c r="A229" s="1">
        <f t="shared" ca="1" si="0"/>
        <v>0.47525494200276386</v>
      </c>
      <c r="B229" s="1">
        <f t="shared" ca="1" si="1"/>
        <v>209</v>
      </c>
      <c r="C229" s="1" t="str">
        <f t="shared" ca="1" si="2"/>
        <v>P209</v>
      </c>
      <c r="F229" s="1">
        <f t="shared" ca="1" si="3"/>
        <v>0.88556890328628435</v>
      </c>
      <c r="G229" s="1">
        <f t="shared" ca="1" si="4"/>
        <v>85</v>
      </c>
      <c r="H229" s="1" t="str">
        <f t="shared" ca="1" si="5"/>
        <v>P085</v>
      </c>
      <c r="I229" s="1">
        <v>8000</v>
      </c>
      <c r="K229" s="1">
        <f t="shared" ca="1" si="6"/>
        <v>0.60404638999016502</v>
      </c>
      <c r="L229" s="1">
        <f t="shared" ca="1" si="7"/>
        <v>287</v>
      </c>
      <c r="M229" s="1" t="str">
        <f t="shared" ca="1" si="8"/>
        <v>P287</v>
      </c>
      <c r="N229" s="1" t="s">
        <v>33</v>
      </c>
      <c r="P229" s="1">
        <f t="shared" ca="1" si="9"/>
        <v>0.40536693508314869</v>
      </c>
      <c r="Q229" s="1">
        <f t="shared" ca="1" si="10"/>
        <v>411</v>
      </c>
      <c r="R229" s="1" t="str">
        <f t="shared" ca="1" si="11"/>
        <v>P411</v>
      </c>
      <c r="S229" s="1">
        <v>60</v>
      </c>
      <c r="U229" s="1">
        <f t="shared" ca="1" si="12"/>
        <v>0.96791271311645688</v>
      </c>
      <c r="V229" s="1">
        <f t="shared" ca="1" si="13"/>
        <v>25</v>
      </c>
      <c r="W229" s="1" t="str">
        <f t="shared" ca="1" si="14"/>
        <v>P025</v>
      </c>
      <c r="X229" s="1">
        <v>30</v>
      </c>
      <c r="Z229" s="1">
        <f t="shared" ca="1" si="15"/>
        <v>7.3213106612013412E-2</v>
      </c>
      <c r="AA229" s="1">
        <f t="shared" ca="1" si="16"/>
        <v>640</v>
      </c>
      <c r="AB229" s="1" t="str">
        <f t="shared" ca="1" si="17"/>
        <v>P640</v>
      </c>
      <c r="AC229" s="1">
        <v>10</v>
      </c>
      <c r="AE229" s="1">
        <f t="shared" ca="1" si="18"/>
        <v>0.25986893523321286</v>
      </c>
      <c r="AF229" s="1">
        <f t="shared" ca="1" si="19"/>
        <v>531</v>
      </c>
      <c r="AG229" s="1" t="str">
        <f t="shared" ca="1" si="20"/>
        <v>P531</v>
      </c>
      <c r="AH229" s="1">
        <v>50</v>
      </c>
    </row>
    <row r="230" spans="1:34" ht="14">
      <c r="A230" s="1">
        <f t="shared" ca="1" si="0"/>
        <v>0.78656106232302203</v>
      </c>
      <c r="B230" s="1">
        <f t="shared" ca="1" si="1"/>
        <v>78</v>
      </c>
      <c r="C230" s="1" t="str">
        <f t="shared" ca="1" si="2"/>
        <v>P078</v>
      </c>
      <c r="F230" s="1">
        <f t="shared" ca="1" si="3"/>
        <v>0.47954685537773145</v>
      </c>
      <c r="G230" s="1">
        <f t="shared" ca="1" si="4"/>
        <v>336</v>
      </c>
      <c r="H230" s="1" t="str">
        <f t="shared" ca="1" si="5"/>
        <v>P336</v>
      </c>
      <c r="I230" s="1">
        <v>8000</v>
      </c>
      <c r="K230" s="1">
        <f t="shared" ca="1" si="6"/>
        <v>0.86842774777725518</v>
      </c>
      <c r="L230" s="1">
        <f t="shared" ca="1" si="7"/>
        <v>108</v>
      </c>
      <c r="M230" s="1" t="str">
        <f t="shared" ca="1" si="8"/>
        <v>P108</v>
      </c>
      <c r="N230" s="1" t="s">
        <v>33</v>
      </c>
      <c r="P230" s="1">
        <f t="shared" ca="1" si="9"/>
        <v>0.21267786182300774</v>
      </c>
      <c r="Q230" s="1">
        <f t="shared" ca="1" si="10"/>
        <v>539</v>
      </c>
      <c r="R230" s="1" t="str">
        <f t="shared" ca="1" si="11"/>
        <v>P539</v>
      </c>
      <c r="S230" s="1">
        <v>60</v>
      </c>
      <c r="U230" s="1">
        <f t="shared" ca="1" si="12"/>
        <v>0.25484823298388726</v>
      </c>
      <c r="V230" s="1">
        <f t="shared" ca="1" si="13"/>
        <v>524</v>
      </c>
      <c r="W230" s="1" t="str">
        <f t="shared" ca="1" si="14"/>
        <v>P524</v>
      </c>
      <c r="X230" s="1">
        <v>30</v>
      </c>
      <c r="Z230" s="1">
        <f t="shared" ca="1" si="15"/>
        <v>0.34465518512345217</v>
      </c>
      <c r="AA230" s="1">
        <f t="shared" ca="1" si="16"/>
        <v>409</v>
      </c>
      <c r="AB230" s="1" t="str">
        <f t="shared" ca="1" si="17"/>
        <v>P409</v>
      </c>
      <c r="AC230" s="1">
        <v>10</v>
      </c>
      <c r="AE230" s="1">
        <f t="shared" ca="1" si="18"/>
        <v>0.6474513429585228</v>
      </c>
      <c r="AF230" s="1">
        <f t="shared" ca="1" si="19"/>
        <v>253</v>
      </c>
      <c r="AG230" s="1" t="str">
        <f t="shared" ca="1" si="20"/>
        <v>P253</v>
      </c>
      <c r="AH230" s="1">
        <v>50</v>
      </c>
    </row>
    <row r="231" spans="1:34" ht="14">
      <c r="A231" s="1">
        <f t="shared" ca="1" si="0"/>
        <v>0.33419473168620217</v>
      </c>
      <c r="B231" s="1">
        <f t="shared" ca="1" si="1"/>
        <v>260</v>
      </c>
      <c r="C231" s="1" t="str">
        <f t="shared" ca="1" si="2"/>
        <v>P260</v>
      </c>
      <c r="F231" s="1">
        <f t="shared" ca="1" si="3"/>
        <v>0.93487307042546552</v>
      </c>
      <c r="G231" s="1">
        <f t="shared" ca="1" si="4"/>
        <v>55</v>
      </c>
      <c r="H231" s="1" t="str">
        <f t="shared" ca="1" si="5"/>
        <v>P055</v>
      </c>
      <c r="I231" s="1">
        <v>8000</v>
      </c>
      <c r="K231" s="1">
        <f t="shared" ca="1" si="6"/>
        <v>0.89982334689227328</v>
      </c>
      <c r="L231" s="1">
        <f t="shared" ca="1" si="7"/>
        <v>84</v>
      </c>
      <c r="M231" s="1" t="str">
        <f t="shared" ca="1" si="8"/>
        <v>P084</v>
      </c>
      <c r="N231" s="1" t="s">
        <v>33</v>
      </c>
      <c r="P231" s="1">
        <f t="shared" ca="1" si="9"/>
        <v>0.34160026811059385</v>
      </c>
      <c r="Q231" s="1">
        <f t="shared" ca="1" si="10"/>
        <v>460</v>
      </c>
      <c r="R231" s="1" t="str">
        <f t="shared" ca="1" si="11"/>
        <v>P460</v>
      </c>
      <c r="S231" s="1">
        <v>60</v>
      </c>
      <c r="U231" s="1">
        <f t="shared" ca="1" si="12"/>
        <v>0.89958612666310711</v>
      </c>
      <c r="V231" s="1">
        <f t="shared" ca="1" si="13"/>
        <v>74</v>
      </c>
      <c r="W231" s="1" t="str">
        <f t="shared" ca="1" si="14"/>
        <v>P074</v>
      </c>
      <c r="X231" s="1">
        <v>30</v>
      </c>
      <c r="Z231" s="1">
        <f t="shared" ca="1" si="15"/>
        <v>0.32457076941393093</v>
      </c>
      <c r="AA231" s="1">
        <f t="shared" ca="1" si="16"/>
        <v>424</v>
      </c>
      <c r="AB231" s="1" t="str">
        <f t="shared" ca="1" si="17"/>
        <v>P424</v>
      </c>
      <c r="AC231" s="1">
        <v>10</v>
      </c>
      <c r="AE231" s="1">
        <f t="shared" ca="1" si="18"/>
        <v>0.50400852911620853</v>
      </c>
      <c r="AF231" s="1">
        <f t="shared" ca="1" si="19"/>
        <v>341</v>
      </c>
      <c r="AG231" s="1" t="str">
        <f t="shared" ca="1" si="20"/>
        <v>P341</v>
      </c>
      <c r="AH231" s="1">
        <v>50</v>
      </c>
    </row>
    <row r="232" spans="1:34" ht="14">
      <c r="A232" s="1">
        <f t="shared" ca="1" si="0"/>
        <v>0.53867326481662359</v>
      </c>
      <c r="B232" s="1">
        <f t="shared" ca="1" si="1"/>
        <v>184</v>
      </c>
      <c r="C232" s="1" t="str">
        <f t="shared" ca="1" si="2"/>
        <v>P184</v>
      </c>
      <c r="F232" s="1">
        <f t="shared" ca="1" si="3"/>
        <v>0.86562845040130365</v>
      </c>
      <c r="G232" s="1">
        <f t="shared" ca="1" si="4"/>
        <v>99</v>
      </c>
      <c r="H232" s="1" t="str">
        <f t="shared" ca="1" si="5"/>
        <v>P099</v>
      </c>
      <c r="I232" s="1">
        <v>8000</v>
      </c>
      <c r="K232" s="1">
        <f t="shared" ca="1" si="6"/>
        <v>0.35188054609187736</v>
      </c>
      <c r="L232" s="1">
        <f t="shared" ca="1" si="7"/>
        <v>466</v>
      </c>
      <c r="M232" s="1" t="str">
        <f t="shared" ca="1" si="8"/>
        <v>P466</v>
      </c>
      <c r="N232" s="1" t="s">
        <v>33</v>
      </c>
      <c r="P232" s="1">
        <f t="shared" ca="1" si="9"/>
        <v>0.9523068727370857</v>
      </c>
      <c r="Q232" s="1">
        <f t="shared" ca="1" si="10"/>
        <v>41</v>
      </c>
      <c r="R232" s="1" t="str">
        <f t="shared" ca="1" si="11"/>
        <v>P041</v>
      </c>
      <c r="S232" s="1">
        <v>60</v>
      </c>
      <c r="U232" s="1">
        <f t="shared" ca="1" si="12"/>
        <v>0.58546026470874246</v>
      </c>
      <c r="V232" s="1">
        <f t="shared" ca="1" si="13"/>
        <v>312</v>
      </c>
      <c r="W232" s="1" t="str">
        <f t="shared" ca="1" si="14"/>
        <v>P312</v>
      </c>
      <c r="X232" s="1">
        <v>30</v>
      </c>
      <c r="Z232" s="1">
        <f t="shared" ca="1" si="15"/>
        <v>8.0717837799164638E-3</v>
      </c>
      <c r="AA232" s="1">
        <f t="shared" ca="1" si="16"/>
        <v>695</v>
      </c>
      <c r="AB232" s="1" t="str">
        <f t="shared" ca="1" si="17"/>
        <v>P695</v>
      </c>
      <c r="AC232" s="1">
        <v>10</v>
      </c>
      <c r="AE232" s="1">
        <f t="shared" ca="1" si="18"/>
        <v>0.15466607338939353</v>
      </c>
      <c r="AF232" s="1">
        <f t="shared" ca="1" si="19"/>
        <v>599</v>
      </c>
      <c r="AG232" s="1" t="str">
        <f t="shared" ca="1" si="20"/>
        <v>P599</v>
      </c>
      <c r="AH232" s="1">
        <v>50</v>
      </c>
    </row>
    <row r="233" spans="1:34" ht="14">
      <c r="A233" s="1">
        <f t="shared" ca="1" si="0"/>
        <v>0.81568349675622398</v>
      </c>
      <c r="B233" s="1">
        <f t="shared" ca="1" si="1"/>
        <v>70</v>
      </c>
      <c r="C233" s="1" t="str">
        <f t="shared" ca="1" si="2"/>
        <v>P070</v>
      </c>
      <c r="F233" s="1">
        <f t="shared" ca="1" si="3"/>
        <v>2.811387613305516E-2</v>
      </c>
      <c r="G233" s="1">
        <f t="shared" ca="1" si="4"/>
        <v>675</v>
      </c>
      <c r="H233" s="1" t="str">
        <f t="shared" ca="1" si="5"/>
        <v>P675</v>
      </c>
      <c r="I233" s="1">
        <v>8000</v>
      </c>
      <c r="K233" s="1">
        <f t="shared" ca="1" si="6"/>
        <v>0.25827586525797119</v>
      </c>
      <c r="L233" s="1">
        <f t="shared" ca="1" si="7"/>
        <v>533</v>
      </c>
      <c r="M233" s="1" t="str">
        <f t="shared" ca="1" si="8"/>
        <v>P533</v>
      </c>
      <c r="N233" s="1" t="s">
        <v>33</v>
      </c>
      <c r="P233" s="1">
        <f t="shared" ca="1" si="9"/>
        <v>6.9856952794107641E-2</v>
      </c>
      <c r="Q233" s="1">
        <f t="shared" ca="1" si="10"/>
        <v>655</v>
      </c>
      <c r="R233" s="1" t="str">
        <f t="shared" ca="1" si="11"/>
        <v>P655</v>
      </c>
      <c r="S233" s="1">
        <v>70</v>
      </c>
      <c r="U233" s="1">
        <f t="shared" ca="1" si="12"/>
        <v>0.47876832719590878</v>
      </c>
      <c r="V233" s="1">
        <f t="shared" ca="1" si="13"/>
        <v>393</v>
      </c>
      <c r="W233" s="1" t="str">
        <f t="shared" ca="1" si="14"/>
        <v>P393</v>
      </c>
      <c r="X233" s="1">
        <v>40</v>
      </c>
      <c r="Z233" s="1">
        <f t="shared" ca="1" si="15"/>
        <v>8.0161226042871569E-2</v>
      </c>
      <c r="AA233" s="1">
        <f t="shared" ca="1" si="16"/>
        <v>632</v>
      </c>
      <c r="AB233" s="1" t="str">
        <f t="shared" ca="1" si="17"/>
        <v>P632</v>
      </c>
      <c r="AC233" s="1">
        <v>20</v>
      </c>
      <c r="AE233" s="1">
        <f t="shared" ca="1" si="18"/>
        <v>0.65430938109017733</v>
      </c>
      <c r="AF233" s="1">
        <f t="shared" ca="1" si="19"/>
        <v>245</v>
      </c>
      <c r="AG233" s="1" t="str">
        <f t="shared" ca="1" si="20"/>
        <v>P245</v>
      </c>
      <c r="AH233" s="1">
        <v>60</v>
      </c>
    </row>
    <row r="234" spans="1:34" ht="14">
      <c r="A234" s="1">
        <f t="shared" ca="1" si="0"/>
        <v>0.74971210338195982</v>
      </c>
      <c r="B234" s="1">
        <f t="shared" ca="1" si="1"/>
        <v>89</v>
      </c>
      <c r="C234" s="1" t="str">
        <f t="shared" ca="1" si="2"/>
        <v>P089</v>
      </c>
      <c r="F234" s="1">
        <f t="shared" ca="1" si="3"/>
        <v>0.59618361240386097</v>
      </c>
      <c r="G234" s="1">
        <f t="shared" ca="1" si="4"/>
        <v>268</v>
      </c>
      <c r="H234" s="1" t="str">
        <f t="shared" ca="1" si="5"/>
        <v>P268</v>
      </c>
      <c r="I234" s="1">
        <v>8000</v>
      </c>
      <c r="K234" s="1">
        <f t="shared" ca="1" si="6"/>
        <v>0.47004345757089439</v>
      </c>
      <c r="L234" s="1">
        <f t="shared" ca="1" si="7"/>
        <v>385</v>
      </c>
      <c r="M234" s="1" t="str">
        <f t="shared" ca="1" si="8"/>
        <v>P385</v>
      </c>
      <c r="N234" s="1" t="s">
        <v>33</v>
      </c>
      <c r="P234" s="1">
        <f t="shared" ca="1" si="9"/>
        <v>0.83316031767310461</v>
      </c>
      <c r="Q234" s="1">
        <f t="shared" ca="1" si="10"/>
        <v>129</v>
      </c>
      <c r="R234" s="1" t="str">
        <f t="shared" ca="1" si="11"/>
        <v>P129</v>
      </c>
      <c r="S234" s="1">
        <v>70</v>
      </c>
      <c r="U234" s="1">
        <f t="shared" ca="1" si="12"/>
        <v>4.1424899076899835E-2</v>
      </c>
      <c r="V234" s="1">
        <f t="shared" ca="1" si="13"/>
        <v>678</v>
      </c>
      <c r="W234" s="1" t="str">
        <f t="shared" ca="1" si="14"/>
        <v>P678</v>
      </c>
      <c r="X234" s="1">
        <v>40</v>
      </c>
      <c r="Z234" s="1">
        <f t="shared" ca="1" si="15"/>
        <v>8.5061648122626177E-2</v>
      </c>
      <c r="AA234" s="1">
        <f t="shared" ca="1" si="16"/>
        <v>627</v>
      </c>
      <c r="AB234" s="1" t="str">
        <f t="shared" ca="1" si="17"/>
        <v>P627</v>
      </c>
      <c r="AC234" s="1">
        <v>20</v>
      </c>
      <c r="AE234" s="1">
        <f t="shared" ca="1" si="18"/>
        <v>0.37390030822076359</v>
      </c>
      <c r="AF234" s="1">
        <f t="shared" ca="1" si="19"/>
        <v>447</v>
      </c>
      <c r="AG234" s="1" t="str">
        <f t="shared" ca="1" si="20"/>
        <v>P447</v>
      </c>
      <c r="AH234" s="1">
        <v>60</v>
      </c>
    </row>
    <row r="235" spans="1:34" ht="14">
      <c r="A235" s="1">
        <f t="shared" ca="1" si="0"/>
        <v>0.25654160204183618</v>
      </c>
      <c r="B235" s="1">
        <f t="shared" ca="1" si="1"/>
        <v>291</v>
      </c>
      <c r="C235" s="1" t="str">
        <f t="shared" ca="1" si="2"/>
        <v>P291</v>
      </c>
      <c r="F235" s="1">
        <f t="shared" ca="1" si="3"/>
        <v>0.19935659865955691</v>
      </c>
      <c r="G235" s="1">
        <f t="shared" ca="1" si="4"/>
        <v>536</v>
      </c>
      <c r="H235" s="1" t="str">
        <f t="shared" ca="1" si="5"/>
        <v>P536</v>
      </c>
      <c r="I235" s="1">
        <v>8000</v>
      </c>
      <c r="K235" s="1">
        <f t="shared" ca="1" si="6"/>
        <v>0.36571247543110519</v>
      </c>
      <c r="L235" s="1">
        <f t="shared" ca="1" si="7"/>
        <v>459</v>
      </c>
      <c r="M235" s="1" t="str">
        <f t="shared" ca="1" si="8"/>
        <v>P459</v>
      </c>
      <c r="N235" s="1" t="s">
        <v>33</v>
      </c>
      <c r="P235" s="1">
        <f t="shared" ca="1" si="9"/>
        <v>0.64678085333691393</v>
      </c>
      <c r="Q235" s="1">
        <f t="shared" ca="1" si="10"/>
        <v>261</v>
      </c>
      <c r="R235" s="1" t="str">
        <f t="shared" ca="1" si="11"/>
        <v>P261</v>
      </c>
      <c r="S235" s="1">
        <v>70</v>
      </c>
      <c r="U235" s="1">
        <f t="shared" ca="1" si="12"/>
        <v>2.7617137523234803E-2</v>
      </c>
      <c r="V235" s="1">
        <f t="shared" ca="1" si="13"/>
        <v>685</v>
      </c>
      <c r="W235" s="1" t="str">
        <f t="shared" ca="1" si="14"/>
        <v>P685</v>
      </c>
      <c r="X235" s="1">
        <v>40</v>
      </c>
      <c r="Z235" s="1">
        <f t="shared" ca="1" si="15"/>
        <v>6.9085213594705874E-2</v>
      </c>
      <c r="AA235" s="1">
        <f t="shared" ca="1" si="16"/>
        <v>643</v>
      </c>
      <c r="AB235" s="1" t="str">
        <f t="shared" ca="1" si="17"/>
        <v>P643</v>
      </c>
      <c r="AC235" s="1">
        <v>20</v>
      </c>
      <c r="AE235" s="1">
        <f t="shared" ca="1" si="18"/>
        <v>0.33693770482520258</v>
      </c>
      <c r="AF235" s="1">
        <f t="shared" ca="1" si="19"/>
        <v>478</v>
      </c>
      <c r="AG235" s="1" t="str">
        <f t="shared" ca="1" si="20"/>
        <v>P478</v>
      </c>
      <c r="AH235" s="1">
        <v>60</v>
      </c>
    </row>
    <row r="236" spans="1:34" ht="14">
      <c r="A236" s="1">
        <f t="shared" ca="1" si="0"/>
        <v>7.5971759628340019E-2</v>
      </c>
      <c r="B236" s="1">
        <f t="shared" ca="1" si="1"/>
        <v>369</v>
      </c>
      <c r="C236" s="1" t="str">
        <f t="shared" ca="1" si="2"/>
        <v>P369</v>
      </c>
      <c r="F236" s="1">
        <f t="shared" ca="1" si="3"/>
        <v>0.20231405012353498</v>
      </c>
      <c r="G236" s="1">
        <f t="shared" ca="1" si="4"/>
        <v>535</v>
      </c>
      <c r="H236" s="1" t="str">
        <f t="shared" ca="1" si="5"/>
        <v>P535</v>
      </c>
      <c r="I236" s="1">
        <v>8000</v>
      </c>
      <c r="K236" s="1">
        <f t="shared" ca="1" si="6"/>
        <v>0.82906347823033533</v>
      </c>
      <c r="L236" s="1">
        <f t="shared" ca="1" si="7"/>
        <v>139</v>
      </c>
      <c r="M236" s="1" t="str">
        <f t="shared" ca="1" si="8"/>
        <v>P139</v>
      </c>
      <c r="N236" s="1" t="s">
        <v>33</v>
      </c>
      <c r="P236" s="1">
        <f t="shared" ca="1" si="9"/>
        <v>0.98138181939550673</v>
      </c>
      <c r="Q236" s="1">
        <f t="shared" ca="1" si="10"/>
        <v>22</v>
      </c>
      <c r="R236" s="1" t="str">
        <f t="shared" ca="1" si="11"/>
        <v>P022</v>
      </c>
      <c r="S236" s="1">
        <v>70</v>
      </c>
      <c r="U236" s="1">
        <f t="shared" ca="1" si="12"/>
        <v>0.72880109343129595</v>
      </c>
      <c r="V236" s="1">
        <f t="shared" ca="1" si="13"/>
        <v>195</v>
      </c>
      <c r="W236" s="1" t="str">
        <f t="shared" ca="1" si="14"/>
        <v>P195</v>
      </c>
      <c r="X236" s="1">
        <v>40</v>
      </c>
      <c r="Z236" s="1">
        <f t="shared" ca="1" si="15"/>
        <v>0.71898345637856409</v>
      </c>
      <c r="AA236" s="1">
        <f t="shared" ca="1" si="16"/>
        <v>158</v>
      </c>
      <c r="AB236" s="1" t="str">
        <f t="shared" ca="1" si="17"/>
        <v>P158</v>
      </c>
      <c r="AC236" s="1">
        <v>20</v>
      </c>
      <c r="AE236" s="1">
        <f t="shared" ca="1" si="18"/>
        <v>0.72534542745690711</v>
      </c>
      <c r="AF236" s="1">
        <f t="shared" ca="1" si="19"/>
        <v>199</v>
      </c>
      <c r="AG236" s="1" t="str">
        <f t="shared" ca="1" si="20"/>
        <v>P199</v>
      </c>
      <c r="AH236" s="1">
        <v>60</v>
      </c>
    </row>
    <row r="237" spans="1:34" ht="14">
      <c r="A237" s="1">
        <f t="shared" ca="1" si="0"/>
        <v>0.85643385116204507</v>
      </c>
      <c r="B237" s="1">
        <f t="shared" ca="1" si="1"/>
        <v>57</v>
      </c>
      <c r="C237" s="1" t="str">
        <f t="shared" ca="1" si="2"/>
        <v>P057</v>
      </c>
      <c r="F237" s="1">
        <f t="shared" ca="1" si="3"/>
        <v>0.28645398259255683</v>
      </c>
      <c r="G237" s="1">
        <f t="shared" ca="1" si="4"/>
        <v>470</v>
      </c>
      <c r="H237" s="1" t="str">
        <f t="shared" ca="1" si="5"/>
        <v>P470</v>
      </c>
      <c r="I237" s="1">
        <v>8000</v>
      </c>
      <c r="K237" s="1">
        <f t="shared" ca="1" si="6"/>
        <v>0.51505893935052904</v>
      </c>
      <c r="L237" s="1">
        <f t="shared" ca="1" si="7"/>
        <v>352</v>
      </c>
      <c r="M237" s="1" t="str">
        <f t="shared" ca="1" si="8"/>
        <v>P352</v>
      </c>
      <c r="N237" s="1" t="s">
        <v>33</v>
      </c>
      <c r="P237" s="1">
        <f t="shared" ca="1" si="9"/>
        <v>5.1120809086505736E-2</v>
      </c>
      <c r="Q237" s="1">
        <f t="shared" ca="1" si="10"/>
        <v>671</v>
      </c>
      <c r="R237" s="1" t="str">
        <f t="shared" ca="1" si="11"/>
        <v>P671</v>
      </c>
      <c r="S237" s="1">
        <v>70</v>
      </c>
      <c r="U237" s="1">
        <f t="shared" ca="1" si="12"/>
        <v>0.39829549030654066</v>
      </c>
      <c r="V237" s="1">
        <f t="shared" ca="1" si="13"/>
        <v>441</v>
      </c>
      <c r="W237" s="1" t="str">
        <f t="shared" ca="1" si="14"/>
        <v>P441</v>
      </c>
      <c r="X237" s="1">
        <v>40</v>
      </c>
      <c r="Z237" s="1">
        <f t="shared" ca="1" si="15"/>
        <v>0.31782124501721531</v>
      </c>
      <c r="AA237" s="1">
        <f t="shared" ca="1" si="16"/>
        <v>431</v>
      </c>
      <c r="AB237" s="1" t="str">
        <f t="shared" ca="1" si="17"/>
        <v>P431</v>
      </c>
      <c r="AC237" s="1">
        <v>20</v>
      </c>
      <c r="AE237" s="1">
        <f t="shared" ca="1" si="18"/>
        <v>0.63279172237680648</v>
      </c>
      <c r="AF237" s="1">
        <f t="shared" ca="1" si="19"/>
        <v>264</v>
      </c>
      <c r="AG237" s="1" t="str">
        <f t="shared" ca="1" si="20"/>
        <v>P264</v>
      </c>
      <c r="AH237" s="1">
        <v>60</v>
      </c>
    </row>
    <row r="238" spans="1:34" ht="14">
      <c r="A238" s="1">
        <f t="shared" ca="1" si="0"/>
        <v>0.68177570881590399</v>
      </c>
      <c r="B238" s="1">
        <f t="shared" ca="1" si="1"/>
        <v>126</v>
      </c>
      <c r="C238" s="1" t="str">
        <f t="shared" ca="1" si="2"/>
        <v>P126</v>
      </c>
      <c r="F238" s="1">
        <f t="shared" ca="1" si="3"/>
        <v>0.92303258598095073</v>
      </c>
      <c r="G238" s="1">
        <f t="shared" ca="1" si="4"/>
        <v>59</v>
      </c>
      <c r="H238" s="1" t="str">
        <f t="shared" ca="1" si="5"/>
        <v>P059</v>
      </c>
      <c r="I238" s="1">
        <v>8000</v>
      </c>
      <c r="K238" s="1">
        <f t="shared" ca="1" si="6"/>
        <v>0.58265888504525876</v>
      </c>
      <c r="L238" s="1">
        <f t="shared" ca="1" si="7"/>
        <v>310</v>
      </c>
      <c r="M238" s="1" t="str">
        <f t="shared" ca="1" si="8"/>
        <v>P310</v>
      </c>
      <c r="N238" s="1" t="s">
        <v>33</v>
      </c>
      <c r="P238" s="1">
        <f t="shared" ca="1" si="9"/>
        <v>0.1279844162401742</v>
      </c>
      <c r="Q238" s="1">
        <f t="shared" ca="1" si="10"/>
        <v>609</v>
      </c>
      <c r="R238" s="1" t="str">
        <f t="shared" ca="1" si="11"/>
        <v>P609</v>
      </c>
      <c r="S238" s="1">
        <v>70</v>
      </c>
      <c r="U238" s="1">
        <f t="shared" ca="1" si="12"/>
        <v>0.97346042711135072</v>
      </c>
      <c r="V238" s="1">
        <f t="shared" ca="1" si="13"/>
        <v>19</v>
      </c>
      <c r="W238" s="1" t="str">
        <f t="shared" ca="1" si="14"/>
        <v>P019</v>
      </c>
      <c r="X238" s="1">
        <v>40</v>
      </c>
      <c r="Z238" s="1">
        <f t="shared" ca="1" si="15"/>
        <v>1.2874475997030732E-2</v>
      </c>
      <c r="AA238" s="1">
        <f t="shared" ca="1" si="16"/>
        <v>692</v>
      </c>
      <c r="AB238" s="1" t="str">
        <f t="shared" ca="1" si="17"/>
        <v>P692</v>
      </c>
      <c r="AC238" s="1">
        <v>20</v>
      </c>
      <c r="AE238" s="1">
        <f t="shared" ca="1" si="18"/>
        <v>0.94161402457017418</v>
      </c>
      <c r="AF238" s="1">
        <f t="shared" ca="1" si="19"/>
        <v>40</v>
      </c>
      <c r="AG238" s="1" t="str">
        <f t="shared" ca="1" si="20"/>
        <v>P040</v>
      </c>
      <c r="AH238" s="1">
        <v>60</v>
      </c>
    </row>
    <row r="239" spans="1:34" ht="14">
      <c r="A239" s="1">
        <f t="shared" ca="1" si="0"/>
        <v>0.26986229508384008</v>
      </c>
      <c r="B239" s="1">
        <f t="shared" ca="1" si="1"/>
        <v>287</v>
      </c>
      <c r="C239" s="1" t="str">
        <f t="shared" ca="1" si="2"/>
        <v>P287</v>
      </c>
      <c r="F239" s="1">
        <f t="shared" ca="1" si="3"/>
        <v>0.43016961708662249</v>
      </c>
      <c r="G239" s="1">
        <f t="shared" ca="1" si="4"/>
        <v>367</v>
      </c>
      <c r="H239" s="1" t="str">
        <f t="shared" ca="1" si="5"/>
        <v>P367</v>
      </c>
      <c r="I239" s="1">
        <v>8000</v>
      </c>
      <c r="K239" s="1">
        <f t="shared" ca="1" si="6"/>
        <v>0.73196390901014508</v>
      </c>
      <c r="L239" s="1">
        <f t="shared" ca="1" si="7"/>
        <v>196</v>
      </c>
      <c r="M239" s="1" t="str">
        <f t="shared" ca="1" si="8"/>
        <v>P196</v>
      </c>
      <c r="N239" s="1" t="s">
        <v>33</v>
      </c>
      <c r="P239" s="1">
        <f t="shared" ca="1" si="9"/>
        <v>0.71367503740573912</v>
      </c>
      <c r="Q239" s="1">
        <f t="shared" ca="1" si="10"/>
        <v>220</v>
      </c>
      <c r="R239" s="1" t="str">
        <f t="shared" ca="1" si="11"/>
        <v>P220</v>
      </c>
      <c r="S239" s="1">
        <v>70</v>
      </c>
      <c r="U239" s="1">
        <f t="shared" ca="1" si="12"/>
        <v>0.451902260121405</v>
      </c>
      <c r="V239" s="1">
        <f t="shared" ca="1" si="13"/>
        <v>406</v>
      </c>
      <c r="W239" s="1" t="str">
        <f t="shared" ca="1" si="14"/>
        <v>P406</v>
      </c>
      <c r="X239" s="1">
        <v>40</v>
      </c>
      <c r="Z239" s="1">
        <f t="shared" ca="1" si="15"/>
        <v>0.46734680670912487</v>
      </c>
      <c r="AA239" s="1">
        <f t="shared" ca="1" si="16"/>
        <v>321</v>
      </c>
      <c r="AB239" s="1" t="str">
        <f t="shared" ca="1" si="17"/>
        <v>P321</v>
      </c>
      <c r="AC239" s="1">
        <v>20</v>
      </c>
      <c r="AE239" s="1">
        <f t="shared" ca="1" si="18"/>
        <v>0.17328394706010164</v>
      </c>
      <c r="AF239" s="1">
        <f t="shared" ca="1" si="19"/>
        <v>589</v>
      </c>
      <c r="AG239" s="1" t="str">
        <f t="shared" ca="1" si="20"/>
        <v>P589</v>
      </c>
      <c r="AH239" s="1">
        <v>60</v>
      </c>
    </row>
    <row r="240" spans="1:34" ht="14">
      <c r="A240" s="1">
        <f t="shared" ca="1" si="0"/>
        <v>0.71843931759368129</v>
      </c>
      <c r="B240" s="1">
        <f t="shared" ca="1" si="1"/>
        <v>106</v>
      </c>
      <c r="C240" s="1" t="str">
        <f t="shared" ca="1" si="2"/>
        <v>P106</v>
      </c>
      <c r="F240" s="1">
        <f t="shared" ca="1" si="3"/>
        <v>0.64159303634746534</v>
      </c>
      <c r="G240" s="1">
        <f t="shared" ca="1" si="4"/>
        <v>237</v>
      </c>
      <c r="H240" s="1" t="str">
        <f t="shared" ca="1" si="5"/>
        <v>P237</v>
      </c>
      <c r="I240" s="1">
        <v>8000</v>
      </c>
      <c r="K240" s="1">
        <f t="shared" ca="1" si="6"/>
        <v>2.6631824972253026E-2</v>
      </c>
      <c r="L240" s="1">
        <f t="shared" ca="1" si="7"/>
        <v>683</v>
      </c>
      <c r="M240" s="1" t="str">
        <f t="shared" ca="1" si="8"/>
        <v>P683</v>
      </c>
      <c r="N240" s="1" t="s">
        <v>33</v>
      </c>
      <c r="P240" s="1">
        <f t="shared" ca="1" si="9"/>
        <v>0.80244812105730223</v>
      </c>
      <c r="Q240" s="1">
        <f t="shared" ca="1" si="10"/>
        <v>156</v>
      </c>
      <c r="R240" s="1" t="str">
        <f t="shared" ca="1" si="11"/>
        <v>P156</v>
      </c>
      <c r="S240" s="1">
        <v>70</v>
      </c>
      <c r="U240" s="1">
        <f t="shared" ca="1" si="12"/>
        <v>0.80073629950122072</v>
      </c>
      <c r="V240" s="1">
        <f t="shared" ca="1" si="13"/>
        <v>144</v>
      </c>
      <c r="W240" s="1" t="str">
        <f t="shared" ca="1" si="14"/>
        <v>P144</v>
      </c>
      <c r="X240" s="1">
        <v>40</v>
      </c>
      <c r="Z240" s="1">
        <f t="shared" ca="1" si="15"/>
        <v>0.13689366457018604</v>
      </c>
      <c r="AA240" s="1">
        <f t="shared" ca="1" si="16"/>
        <v>579</v>
      </c>
      <c r="AB240" s="1" t="str">
        <f t="shared" ca="1" si="17"/>
        <v>P579</v>
      </c>
      <c r="AC240" s="1">
        <v>20</v>
      </c>
      <c r="AE240" s="1">
        <f t="shared" ca="1" si="18"/>
        <v>0.75476397828454833</v>
      </c>
      <c r="AF240" s="1">
        <f t="shared" ca="1" si="19"/>
        <v>172</v>
      </c>
      <c r="AG240" s="1" t="str">
        <f t="shared" ca="1" si="20"/>
        <v>P172</v>
      </c>
      <c r="AH240" s="1">
        <v>60</v>
      </c>
    </row>
    <row r="241" spans="1:34" ht="14">
      <c r="A241" s="1">
        <f t="shared" ca="1" si="0"/>
        <v>0.98437251669653658</v>
      </c>
      <c r="B241" s="1">
        <f t="shared" ca="1" si="1"/>
        <v>3</v>
      </c>
      <c r="C241" s="1" t="str">
        <f t="shared" ca="1" si="2"/>
        <v>P003</v>
      </c>
      <c r="F241" s="1">
        <f t="shared" ca="1" si="3"/>
        <v>0.94993907295448321</v>
      </c>
      <c r="G241" s="1">
        <f t="shared" ca="1" si="4"/>
        <v>44</v>
      </c>
      <c r="H241" s="1" t="str">
        <f t="shared" ca="1" si="5"/>
        <v>P044</v>
      </c>
      <c r="I241" s="1">
        <v>8000</v>
      </c>
      <c r="K241" s="1">
        <f t="shared" ca="1" si="6"/>
        <v>0.46517210926997521</v>
      </c>
      <c r="L241" s="1">
        <f t="shared" ca="1" si="7"/>
        <v>391</v>
      </c>
      <c r="M241" s="1" t="str">
        <f t="shared" ca="1" si="8"/>
        <v>P391</v>
      </c>
      <c r="N241" s="1" t="s">
        <v>33</v>
      </c>
      <c r="P241" s="1">
        <f t="shared" ca="1" si="9"/>
        <v>0.19892545337533185</v>
      </c>
      <c r="Q241" s="1">
        <f t="shared" ca="1" si="10"/>
        <v>550</v>
      </c>
      <c r="R241" s="1" t="str">
        <f t="shared" ca="1" si="11"/>
        <v>P550</v>
      </c>
      <c r="S241" s="1">
        <v>70</v>
      </c>
      <c r="U241" s="1">
        <f t="shared" ca="1" si="12"/>
        <v>0.1519621164487267</v>
      </c>
      <c r="V241" s="1">
        <f t="shared" ca="1" si="13"/>
        <v>591</v>
      </c>
      <c r="W241" s="1" t="str">
        <f t="shared" ca="1" si="14"/>
        <v>P591</v>
      </c>
      <c r="X241" s="1">
        <v>40</v>
      </c>
      <c r="Z241" s="1">
        <f t="shared" ca="1" si="15"/>
        <v>4.7162272416323092E-2</v>
      </c>
      <c r="AA241" s="1">
        <f t="shared" ca="1" si="16"/>
        <v>655</v>
      </c>
      <c r="AB241" s="1" t="str">
        <f t="shared" ca="1" si="17"/>
        <v>P655</v>
      </c>
      <c r="AC241" s="1">
        <v>20</v>
      </c>
      <c r="AE241" s="1">
        <f t="shared" ca="1" si="18"/>
        <v>0.13591491542421297</v>
      </c>
      <c r="AF241" s="1">
        <f t="shared" ca="1" si="19"/>
        <v>615</v>
      </c>
      <c r="AG241" s="1" t="str">
        <f t="shared" ca="1" si="20"/>
        <v>P615</v>
      </c>
      <c r="AH241" s="1">
        <v>60</v>
      </c>
    </row>
    <row r="242" spans="1:34" ht="14">
      <c r="A242" s="1">
        <f t="shared" ca="1" si="0"/>
        <v>0.57318797408118916</v>
      </c>
      <c r="B242" s="1">
        <f t="shared" ca="1" si="1"/>
        <v>166</v>
      </c>
      <c r="C242" s="1" t="str">
        <f t="shared" ca="1" si="2"/>
        <v>P166</v>
      </c>
      <c r="F242" s="1">
        <f t="shared" ca="1" si="3"/>
        <v>0.81191065297791276</v>
      </c>
      <c r="G242" s="1">
        <f t="shared" ca="1" si="4"/>
        <v>134</v>
      </c>
      <c r="H242" s="1" t="str">
        <f t="shared" ca="1" si="5"/>
        <v>P134</v>
      </c>
      <c r="I242" s="1">
        <v>8000</v>
      </c>
      <c r="K242" s="1">
        <f t="shared" ca="1" si="6"/>
        <v>6.9740298896312725E-2</v>
      </c>
      <c r="L242" s="1">
        <f t="shared" ca="1" si="7"/>
        <v>659</v>
      </c>
      <c r="M242" s="1" t="str">
        <f t="shared" ca="1" si="8"/>
        <v>P659</v>
      </c>
      <c r="N242" s="1" t="s">
        <v>33</v>
      </c>
      <c r="P242" s="1">
        <f t="shared" ca="1" si="9"/>
        <v>0.4964822453862342</v>
      </c>
      <c r="Q242" s="1">
        <f t="shared" ca="1" si="10"/>
        <v>364</v>
      </c>
      <c r="R242" s="1" t="str">
        <f t="shared" ca="1" si="11"/>
        <v>P364</v>
      </c>
      <c r="S242" s="1">
        <v>70</v>
      </c>
      <c r="U242" s="1">
        <f t="shared" ca="1" si="12"/>
        <v>0.83462744563617075</v>
      </c>
      <c r="V242" s="1">
        <f t="shared" ca="1" si="13"/>
        <v>115</v>
      </c>
      <c r="W242" s="1" t="str">
        <f t="shared" ca="1" si="14"/>
        <v>P115</v>
      </c>
      <c r="X242" s="1">
        <v>40</v>
      </c>
      <c r="Z242" s="1">
        <f t="shared" ca="1" si="15"/>
        <v>0.14101902538175226</v>
      </c>
      <c r="AA242" s="1">
        <f t="shared" ca="1" si="16"/>
        <v>576</v>
      </c>
      <c r="AB242" s="1" t="str">
        <f t="shared" ca="1" si="17"/>
        <v>P576</v>
      </c>
      <c r="AC242" s="1">
        <v>20</v>
      </c>
      <c r="AE242" s="1">
        <f t="shared" ca="1" si="18"/>
        <v>0.33312782889399428</v>
      </c>
      <c r="AF242" s="1">
        <f t="shared" ca="1" si="19"/>
        <v>480</v>
      </c>
      <c r="AG242" s="1" t="str">
        <f t="shared" ca="1" si="20"/>
        <v>P480</v>
      </c>
      <c r="AH242" s="1">
        <v>60</v>
      </c>
    </row>
    <row r="243" spans="1:34" ht="14">
      <c r="A243" s="1">
        <f t="shared" ca="1" si="0"/>
        <v>0.38659896872396282</v>
      </c>
      <c r="B243" s="1">
        <f t="shared" ca="1" si="1"/>
        <v>240</v>
      </c>
      <c r="C243" s="1" t="str">
        <f t="shared" ca="1" si="2"/>
        <v>P240</v>
      </c>
      <c r="F243" s="1">
        <f t="shared" ca="1" si="3"/>
        <v>0.53342571847626741</v>
      </c>
      <c r="G243" s="1">
        <f t="shared" ca="1" si="4"/>
        <v>307</v>
      </c>
      <c r="H243" s="1" t="str">
        <f t="shared" ca="1" si="5"/>
        <v>P307</v>
      </c>
      <c r="I243" s="1">
        <v>8000</v>
      </c>
      <c r="K243" s="1">
        <f t="shared" ca="1" si="6"/>
        <v>0.43910017633829879</v>
      </c>
      <c r="L243" s="1">
        <f t="shared" ca="1" si="7"/>
        <v>405</v>
      </c>
      <c r="M243" s="1" t="str">
        <f t="shared" ca="1" si="8"/>
        <v>P405</v>
      </c>
      <c r="N243" s="1" t="s">
        <v>33</v>
      </c>
      <c r="P243" s="1">
        <f t="shared" ca="1" si="9"/>
        <v>0.85376453458669532</v>
      </c>
      <c r="Q243" s="1">
        <f t="shared" ca="1" si="10"/>
        <v>113</v>
      </c>
      <c r="R243" s="1" t="str">
        <f t="shared" ca="1" si="11"/>
        <v>P113</v>
      </c>
      <c r="S243" s="1">
        <v>70</v>
      </c>
      <c r="U243" s="1">
        <f t="shared" ca="1" si="12"/>
        <v>0.85834721174941431</v>
      </c>
      <c r="V243" s="1">
        <f t="shared" ca="1" si="13"/>
        <v>97</v>
      </c>
      <c r="W243" s="1" t="str">
        <f t="shared" ca="1" si="14"/>
        <v>P097</v>
      </c>
      <c r="X243" s="1">
        <v>40</v>
      </c>
      <c r="Z243" s="1">
        <f t="shared" ca="1" si="15"/>
        <v>4.3539698352313194E-2</v>
      </c>
      <c r="AA243" s="1">
        <f t="shared" ca="1" si="16"/>
        <v>657</v>
      </c>
      <c r="AB243" s="1" t="str">
        <f t="shared" ca="1" si="17"/>
        <v>P657</v>
      </c>
      <c r="AC243" s="1">
        <v>20</v>
      </c>
      <c r="AE243" s="1">
        <f t="shared" ca="1" si="18"/>
        <v>0.48892765410453776</v>
      </c>
      <c r="AF243" s="1">
        <f t="shared" ca="1" si="19"/>
        <v>354</v>
      </c>
      <c r="AG243" s="1" t="str">
        <f t="shared" ca="1" si="20"/>
        <v>P354</v>
      </c>
      <c r="AH243" s="1">
        <v>60</v>
      </c>
    </row>
    <row r="244" spans="1:34" ht="14">
      <c r="A244" s="1">
        <f t="shared" ca="1" si="0"/>
        <v>0.39638015586767705</v>
      </c>
      <c r="B244" s="1">
        <f t="shared" ca="1" si="1"/>
        <v>237</v>
      </c>
      <c r="C244" s="1" t="str">
        <f t="shared" ca="1" si="2"/>
        <v>P237</v>
      </c>
      <c r="F244" s="1">
        <f t="shared" ca="1" si="3"/>
        <v>0.40763366454300931</v>
      </c>
      <c r="G244" s="1">
        <f t="shared" ca="1" si="4"/>
        <v>380</v>
      </c>
      <c r="H244" s="1" t="str">
        <f t="shared" ca="1" si="5"/>
        <v>P380</v>
      </c>
      <c r="I244" s="1">
        <v>8000</v>
      </c>
      <c r="K244" s="1">
        <f t="shared" ca="1" si="6"/>
        <v>0.33961928898580718</v>
      </c>
      <c r="L244" s="1">
        <f t="shared" ca="1" si="7"/>
        <v>478</v>
      </c>
      <c r="M244" s="1" t="str">
        <f t="shared" ca="1" si="8"/>
        <v>P478</v>
      </c>
      <c r="N244" s="1" t="s">
        <v>33</v>
      </c>
      <c r="P244" s="1">
        <f t="shared" ca="1" si="9"/>
        <v>0.69320114240653985</v>
      </c>
      <c r="Q244" s="1">
        <f t="shared" ca="1" si="10"/>
        <v>228</v>
      </c>
      <c r="R244" s="1" t="str">
        <f t="shared" ca="1" si="11"/>
        <v>P228</v>
      </c>
      <c r="S244" s="1">
        <v>70</v>
      </c>
      <c r="U244" s="1">
        <f t="shared" ca="1" si="12"/>
        <v>0.7706482778270769</v>
      </c>
      <c r="V244" s="1">
        <f t="shared" ca="1" si="13"/>
        <v>166</v>
      </c>
      <c r="W244" s="1" t="str">
        <f t="shared" ca="1" si="14"/>
        <v>P166</v>
      </c>
      <c r="X244" s="1">
        <v>40</v>
      </c>
      <c r="Z244" s="1">
        <f t="shared" ca="1" si="15"/>
        <v>0.26504066355445877</v>
      </c>
      <c r="AA244" s="1">
        <f t="shared" ca="1" si="16"/>
        <v>476</v>
      </c>
      <c r="AB244" s="1" t="str">
        <f t="shared" ca="1" si="17"/>
        <v>P476</v>
      </c>
      <c r="AC244" s="1">
        <v>20</v>
      </c>
      <c r="AE244" s="1">
        <f t="shared" ca="1" si="18"/>
        <v>0.76098300144147135</v>
      </c>
      <c r="AF244" s="1">
        <f t="shared" ca="1" si="19"/>
        <v>165</v>
      </c>
      <c r="AG244" s="1" t="str">
        <f t="shared" ca="1" si="20"/>
        <v>P165</v>
      </c>
      <c r="AH244" s="1">
        <v>60</v>
      </c>
    </row>
    <row r="245" spans="1:34" ht="14">
      <c r="A245" s="1">
        <f t="shared" ca="1" si="0"/>
        <v>0.88472587216182819</v>
      </c>
      <c r="B245" s="1">
        <f t="shared" ca="1" si="1"/>
        <v>51</v>
      </c>
      <c r="C245" s="1" t="str">
        <f t="shared" ca="1" si="2"/>
        <v>P051</v>
      </c>
      <c r="F245" s="1">
        <f t="shared" ca="1" si="3"/>
        <v>0.4342969916834778</v>
      </c>
      <c r="G245" s="1">
        <f t="shared" ca="1" si="4"/>
        <v>364</v>
      </c>
      <c r="H245" s="1" t="str">
        <f t="shared" ca="1" si="5"/>
        <v>P364</v>
      </c>
      <c r="I245" s="1">
        <v>8000</v>
      </c>
      <c r="K245" s="1">
        <f t="shared" ca="1" si="6"/>
        <v>0.3253192449229122</v>
      </c>
      <c r="L245" s="1">
        <f t="shared" ca="1" si="7"/>
        <v>489</v>
      </c>
      <c r="M245" s="1" t="str">
        <f t="shared" ca="1" si="8"/>
        <v>P489</v>
      </c>
      <c r="N245" s="1" t="s">
        <v>33</v>
      </c>
      <c r="P245" s="1">
        <f t="shared" ca="1" si="9"/>
        <v>0.90393253511107163</v>
      </c>
      <c r="Q245" s="1">
        <f t="shared" ca="1" si="10"/>
        <v>78</v>
      </c>
      <c r="R245" s="1" t="str">
        <f t="shared" ca="1" si="11"/>
        <v>P078</v>
      </c>
      <c r="S245" s="1">
        <v>70</v>
      </c>
      <c r="U245" s="1">
        <f t="shared" ca="1" si="12"/>
        <v>0.83235216480452101</v>
      </c>
      <c r="V245" s="1">
        <f t="shared" ca="1" si="13"/>
        <v>118</v>
      </c>
      <c r="W245" s="1" t="str">
        <f t="shared" ca="1" si="14"/>
        <v>P118</v>
      </c>
      <c r="X245" s="1">
        <v>40</v>
      </c>
      <c r="Z245" s="1">
        <f t="shared" ca="1" si="15"/>
        <v>0.18169891127860249</v>
      </c>
      <c r="AA245" s="1">
        <f t="shared" ca="1" si="16"/>
        <v>533</v>
      </c>
      <c r="AB245" s="1" t="str">
        <f t="shared" ca="1" si="17"/>
        <v>P533</v>
      </c>
      <c r="AC245" s="1">
        <v>20</v>
      </c>
      <c r="AE245" s="1">
        <f t="shared" ca="1" si="18"/>
        <v>0.19419880798906497</v>
      </c>
      <c r="AF245" s="1">
        <f t="shared" ca="1" si="19"/>
        <v>571</v>
      </c>
      <c r="AG245" s="1" t="str">
        <f t="shared" ca="1" si="20"/>
        <v>P571</v>
      </c>
      <c r="AH245" s="1">
        <v>60</v>
      </c>
    </row>
    <row r="246" spans="1:34" ht="14">
      <c r="A246" s="1">
        <f t="shared" ca="1" si="0"/>
        <v>0.52785944274680452</v>
      </c>
      <c r="B246" s="1">
        <f t="shared" ca="1" si="1"/>
        <v>187</v>
      </c>
      <c r="C246" s="1" t="str">
        <f t="shared" ca="1" si="2"/>
        <v>P187</v>
      </c>
      <c r="F246" s="1">
        <f t="shared" ca="1" si="3"/>
        <v>0.36125211218394593</v>
      </c>
      <c r="G246" s="1">
        <f t="shared" ca="1" si="4"/>
        <v>408</v>
      </c>
      <c r="H246" s="1" t="str">
        <f t="shared" ca="1" si="5"/>
        <v>P408</v>
      </c>
      <c r="I246" s="1">
        <v>8000</v>
      </c>
      <c r="K246" s="1">
        <f t="shared" ca="1" si="6"/>
        <v>0.25415527137374816</v>
      </c>
      <c r="L246" s="1">
        <f t="shared" ca="1" si="7"/>
        <v>538</v>
      </c>
      <c r="M246" s="1" t="str">
        <f t="shared" ca="1" si="8"/>
        <v>P538</v>
      </c>
      <c r="N246" s="1" t="s">
        <v>33</v>
      </c>
      <c r="P246" s="1">
        <f t="shared" ca="1" si="9"/>
        <v>0.84970559543406698</v>
      </c>
      <c r="Q246" s="1">
        <f t="shared" ca="1" si="10"/>
        <v>118</v>
      </c>
      <c r="R246" s="1" t="str">
        <f t="shared" ca="1" si="11"/>
        <v>P118</v>
      </c>
      <c r="S246" s="1">
        <v>70</v>
      </c>
      <c r="U246" s="1">
        <f t="shared" ca="1" si="12"/>
        <v>0.28165088358762524</v>
      </c>
      <c r="V246" s="1">
        <f t="shared" ca="1" si="13"/>
        <v>507</v>
      </c>
      <c r="W246" s="1" t="str">
        <f t="shared" ca="1" si="14"/>
        <v>P507</v>
      </c>
      <c r="X246" s="1">
        <v>40</v>
      </c>
      <c r="Z246" s="1">
        <f t="shared" ca="1" si="15"/>
        <v>0.14164844788163933</v>
      </c>
      <c r="AA246" s="1">
        <f t="shared" ca="1" si="16"/>
        <v>574</v>
      </c>
      <c r="AB246" s="1" t="str">
        <f t="shared" ca="1" si="17"/>
        <v>P574</v>
      </c>
      <c r="AC246" s="1">
        <v>20</v>
      </c>
      <c r="AE246" s="1">
        <f t="shared" ca="1" si="18"/>
        <v>0.23580594541132305</v>
      </c>
      <c r="AF246" s="1">
        <f t="shared" ca="1" si="19"/>
        <v>548</v>
      </c>
      <c r="AG246" s="1" t="str">
        <f t="shared" ca="1" si="20"/>
        <v>P548</v>
      </c>
      <c r="AH246" s="1">
        <v>60</v>
      </c>
    </row>
    <row r="247" spans="1:34" ht="14">
      <c r="A247" s="1">
        <f t="shared" ca="1" si="0"/>
        <v>0.44235768999694791</v>
      </c>
      <c r="B247" s="1">
        <f t="shared" ca="1" si="1"/>
        <v>216</v>
      </c>
      <c r="C247" s="1" t="str">
        <f t="shared" ca="1" si="2"/>
        <v>P216</v>
      </c>
      <c r="F247" s="1">
        <f t="shared" ca="1" si="3"/>
        <v>6.1248902443977404E-2</v>
      </c>
      <c r="G247" s="1">
        <f t="shared" ca="1" si="4"/>
        <v>646</v>
      </c>
      <c r="H247" s="1" t="str">
        <f t="shared" ca="1" si="5"/>
        <v>P646</v>
      </c>
      <c r="I247" s="1">
        <v>8000</v>
      </c>
      <c r="K247" s="1">
        <f t="shared" ca="1" si="6"/>
        <v>0.9057808861385136</v>
      </c>
      <c r="L247" s="1">
        <f t="shared" ca="1" si="7"/>
        <v>79</v>
      </c>
      <c r="M247" s="1" t="str">
        <f t="shared" ca="1" si="8"/>
        <v>P079</v>
      </c>
      <c r="N247" s="1" t="s">
        <v>33</v>
      </c>
      <c r="P247" s="1">
        <f t="shared" ca="1" si="9"/>
        <v>0.97624428599271373</v>
      </c>
      <c r="Q247" s="1">
        <f t="shared" ca="1" si="10"/>
        <v>30</v>
      </c>
      <c r="R247" s="1" t="str">
        <f t="shared" ca="1" si="11"/>
        <v>P030</v>
      </c>
      <c r="S247" s="1">
        <v>70</v>
      </c>
      <c r="U247" s="1">
        <f t="shared" ca="1" si="12"/>
        <v>7.7821260330282804E-2</v>
      </c>
      <c r="V247" s="1">
        <f t="shared" ca="1" si="13"/>
        <v>653</v>
      </c>
      <c r="W247" s="1" t="str">
        <f t="shared" ca="1" si="14"/>
        <v>P653</v>
      </c>
      <c r="X247" s="1">
        <v>40</v>
      </c>
      <c r="Z247" s="1">
        <f t="shared" ca="1" si="15"/>
        <v>0.12778627183027524</v>
      </c>
      <c r="AA247" s="1">
        <f t="shared" ca="1" si="16"/>
        <v>590</v>
      </c>
      <c r="AB247" s="1" t="str">
        <f t="shared" ca="1" si="17"/>
        <v>P590</v>
      </c>
      <c r="AC247" s="1">
        <v>20</v>
      </c>
      <c r="AE247" s="1">
        <f t="shared" ca="1" si="18"/>
        <v>0.48602376565686856</v>
      </c>
      <c r="AF247" s="1">
        <f t="shared" ca="1" si="19"/>
        <v>357</v>
      </c>
      <c r="AG247" s="1" t="str">
        <f t="shared" ca="1" si="20"/>
        <v>P357</v>
      </c>
      <c r="AH247" s="1">
        <v>60</v>
      </c>
    </row>
    <row r="248" spans="1:34" ht="14">
      <c r="A248" s="1">
        <f t="shared" ca="1" si="0"/>
        <v>0.12958766131462307</v>
      </c>
      <c r="B248" s="1">
        <f t="shared" ca="1" si="1"/>
        <v>340</v>
      </c>
      <c r="C248" s="1" t="str">
        <f t="shared" ca="1" si="2"/>
        <v>P340</v>
      </c>
      <c r="F248" s="1">
        <f t="shared" ca="1" si="3"/>
        <v>0.10301841661622879</v>
      </c>
      <c r="G248" s="1">
        <f t="shared" ca="1" si="4"/>
        <v>603</v>
      </c>
      <c r="H248" s="1" t="str">
        <f t="shared" ca="1" si="5"/>
        <v>P603</v>
      </c>
      <c r="I248" s="1">
        <v>8000</v>
      </c>
      <c r="K248" s="1">
        <f t="shared" ca="1" si="6"/>
        <v>0.23693016919959475</v>
      </c>
      <c r="L248" s="1">
        <f t="shared" ca="1" si="7"/>
        <v>546</v>
      </c>
      <c r="M248" s="1" t="str">
        <f t="shared" ca="1" si="8"/>
        <v>P546</v>
      </c>
      <c r="N248" s="1" t="s">
        <v>33</v>
      </c>
      <c r="P248" s="1">
        <f t="shared" ca="1" si="9"/>
        <v>0.73892560842388499</v>
      </c>
      <c r="Q248" s="1">
        <f t="shared" ca="1" si="10"/>
        <v>197</v>
      </c>
      <c r="R248" s="1" t="str">
        <f t="shared" ca="1" si="11"/>
        <v>P197</v>
      </c>
      <c r="S248" s="1">
        <v>70</v>
      </c>
      <c r="U248" s="1">
        <f t="shared" ca="1" si="12"/>
        <v>0.26619955113841898</v>
      </c>
      <c r="V248" s="1">
        <f t="shared" ca="1" si="13"/>
        <v>517</v>
      </c>
      <c r="W248" s="1" t="str">
        <f t="shared" ca="1" si="14"/>
        <v>P517</v>
      </c>
      <c r="X248" s="1">
        <v>40</v>
      </c>
      <c r="Z248" s="1">
        <f t="shared" ca="1" si="15"/>
        <v>0.97551541861507962</v>
      </c>
      <c r="AA248" s="1">
        <f t="shared" ca="1" si="16"/>
        <v>17</v>
      </c>
      <c r="AB248" s="1" t="str">
        <f t="shared" ca="1" si="17"/>
        <v>P017</v>
      </c>
      <c r="AC248" s="1">
        <v>20</v>
      </c>
      <c r="AE248" s="1">
        <f t="shared" ca="1" si="18"/>
        <v>0.4024328443727031</v>
      </c>
      <c r="AF248" s="1">
        <f t="shared" ca="1" si="19"/>
        <v>425</v>
      </c>
      <c r="AG248" s="1" t="str">
        <f t="shared" ca="1" si="20"/>
        <v>P425</v>
      </c>
      <c r="AH248" s="1">
        <v>60</v>
      </c>
    </row>
    <row r="249" spans="1:34" ht="14">
      <c r="A249" s="1">
        <f t="shared" ca="1" si="0"/>
        <v>0.67030748018505004</v>
      </c>
      <c r="B249" s="1">
        <f t="shared" ca="1" si="1"/>
        <v>133</v>
      </c>
      <c r="C249" s="1" t="str">
        <f t="shared" ca="1" si="2"/>
        <v>P133</v>
      </c>
      <c r="F249" s="1">
        <f t="shared" ca="1" si="3"/>
        <v>0.29893482275351013</v>
      </c>
      <c r="G249" s="1">
        <f t="shared" ca="1" si="4"/>
        <v>457</v>
      </c>
      <c r="H249" s="1" t="str">
        <f t="shared" ca="1" si="5"/>
        <v>P457</v>
      </c>
      <c r="I249" s="1">
        <v>8000</v>
      </c>
      <c r="K249" s="1">
        <f t="shared" ca="1" si="6"/>
        <v>0.86107165494478022</v>
      </c>
      <c r="L249" s="1">
        <f t="shared" ca="1" si="7"/>
        <v>114</v>
      </c>
      <c r="M249" s="1" t="str">
        <f t="shared" ca="1" si="8"/>
        <v>P114</v>
      </c>
      <c r="N249" s="1" t="s">
        <v>33</v>
      </c>
      <c r="P249" s="1">
        <f t="shared" ca="1" si="9"/>
        <v>0.48750470363803378</v>
      </c>
      <c r="Q249" s="1">
        <f t="shared" ca="1" si="10"/>
        <v>369</v>
      </c>
      <c r="R249" s="1" t="str">
        <f t="shared" ca="1" si="11"/>
        <v>P369</v>
      </c>
      <c r="S249" s="1">
        <v>70</v>
      </c>
      <c r="U249" s="1">
        <f t="shared" ca="1" si="12"/>
        <v>0.74813065464376072</v>
      </c>
      <c r="V249" s="1">
        <f t="shared" ca="1" si="13"/>
        <v>184</v>
      </c>
      <c r="W249" s="1" t="str">
        <f t="shared" ca="1" si="14"/>
        <v>P184</v>
      </c>
      <c r="X249" s="1">
        <v>40</v>
      </c>
      <c r="Z249" s="1">
        <f t="shared" ca="1" si="15"/>
        <v>0.49860071800713668</v>
      </c>
      <c r="AA249" s="1">
        <f t="shared" ca="1" si="16"/>
        <v>304</v>
      </c>
      <c r="AB249" s="1" t="str">
        <f t="shared" ca="1" si="17"/>
        <v>P304</v>
      </c>
      <c r="AC249" s="1">
        <v>20</v>
      </c>
      <c r="AE249" s="1">
        <f t="shared" ca="1" si="18"/>
        <v>6.8692763503507059E-2</v>
      </c>
      <c r="AF249" s="1">
        <f t="shared" ca="1" si="19"/>
        <v>665</v>
      </c>
      <c r="AG249" s="1" t="str">
        <f t="shared" ca="1" si="20"/>
        <v>P665</v>
      </c>
      <c r="AH249" s="1">
        <v>60</v>
      </c>
    </row>
    <row r="250" spans="1:34" ht="14">
      <c r="A250" s="1">
        <f t="shared" ca="1" si="0"/>
        <v>0.12865088114120116</v>
      </c>
      <c r="B250" s="1">
        <f t="shared" ca="1" si="1"/>
        <v>341</v>
      </c>
      <c r="C250" s="1" t="str">
        <f t="shared" ca="1" si="2"/>
        <v>P341</v>
      </c>
      <c r="F250" s="1">
        <f t="shared" ca="1" si="3"/>
        <v>0.49330912182102604</v>
      </c>
      <c r="G250" s="1">
        <f t="shared" ca="1" si="4"/>
        <v>327</v>
      </c>
      <c r="H250" s="1" t="str">
        <f t="shared" ca="1" si="5"/>
        <v>P327</v>
      </c>
      <c r="I250" s="1">
        <v>8000</v>
      </c>
      <c r="K250" s="1">
        <f t="shared" ca="1" si="6"/>
        <v>0.17481574938595201</v>
      </c>
      <c r="L250" s="1">
        <f t="shared" ca="1" si="7"/>
        <v>591</v>
      </c>
      <c r="M250" s="1" t="str">
        <f t="shared" ca="1" si="8"/>
        <v>P591</v>
      </c>
      <c r="N250" s="1" t="s">
        <v>33</v>
      </c>
      <c r="P250" s="1">
        <f t="shared" ca="1" si="9"/>
        <v>0.96667927969406897</v>
      </c>
      <c r="Q250" s="1">
        <f t="shared" ca="1" si="10"/>
        <v>33</v>
      </c>
      <c r="R250" s="1" t="str">
        <f t="shared" ca="1" si="11"/>
        <v>P033</v>
      </c>
      <c r="S250" s="1">
        <v>70</v>
      </c>
      <c r="U250" s="1">
        <f t="shared" ca="1" si="12"/>
        <v>0.17960796844133076</v>
      </c>
      <c r="V250" s="1">
        <f t="shared" ca="1" si="13"/>
        <v>577</v>
      </c>
      <c r="W250" s="1" t="str">
        <f t="shared" ca="1" si="14"/>
        <v>P577</v>
      </c>
      <c r="X250" s="1">
        <v>40</v>
      </c>
      <c r="Z250" s="1">
        <f t="shared" ca="1" si="15"/>
        <v>0.55361139448155094</v>
      </c>
      <c r="AA250" s="1">
        <f t="shared" ca="1" si="16"/>
        <v>261</v>
      </c>
      <c r="AB250" s="1" t="str">
        <f t="shared" ca="1" si="17"/>
        <v>P261</v>
      </c>
      <c r="AC250" s="1">
        <v>20</v>
      </c>
      <c r="AE250" s="1">
        <f t="shared" ca="1" si="18"/>
        <v>0.5737393239528803</v>
      </c>
      <c r="AF250" s="1">
        <f t="shared" ca="1" si="19"/>
        <v>291</v>
      </c>
      <c r="AG250" s="1" t="str">
        <f t="shared" ca="1" si="20"/>
        <v>P291</v>
      </c>
      <c r="AH250" s="1">
        <v>60</v>
      </c>
    </row>
    <row r="251" spans="1:34" ht="14">
      <c r="A251" s="1">
        <f t="shared" ca="1" si="0"/>
        <v>0.45207808374977543</v>
      </c>
      <c r="B251" s="1">
        <f t="shared" ca="1" si="1"/>
        <v>214</v>
      </c>
      <c r="C251" s="1" t="str">
        <f t="shared" ca="1" si="2"/>
        <v>P214</v>
      </c>
      <c r="F251" s="1">
        <f t="shared" ca="1" si="3"/>
        <v>0.85304544950460992</v>
      </c>
      <c r="G251" s="1">
        <f t="shared" ca="1" si="4"/>
        <v>106</v>
      </c>
      <c r="H251" s="1" t="str">
        <f t="shared" ca="1" si="5"/>
        <v>P106</v>
      </c>
      <c r="I251" s="1">
        <v>8000</v>
      </c>
      <c r="K251" s="1">
        <f t="shared" ca="1" si="6"/>
        <v>0.11315554714751075</v>
      </c>
      <c r="L251" s="1">
        <f t="shared" ca="1" si="7"/>
        <v>629</v>
      </c>
      <c r="M251" s="1" t="str">
        <f t="shared" ca="1" si="8"/>
        <v>P629</v>
      </c>
      <c r="N251" s="1" t="s">
        <v>33</v>
      </c>
      <c r="P251" s="1">
        <f t="shared" ca="1" si="9"/>
        <v>0.74210067611589781</v>
      </c>
      <c r="Q251" s="1">
        <f t="shared" ca="1" si="10"/>
        <v>193</v>
      </c>
      <c r="R251" s="1" t="str">
        <f t="shared" ca="1" si="11"/>
        <v>P193</v>
      </c>
      <c r="S251" s="1">
        <v>70</v>
      </c>
      <c r="U251" s="1">
        <f t="shared" ca="1" si="12"/>
        <v>0.47760861323547033</v>
      </c>
      <c r="V251" s="1">
        <f t="shared" ca="1" si="13"/>
        <v>394</v>
      </c>
      <c r="W251" s="1" t="str">
        <f t="shared" ca="1" si="14"/>
        <v>P394</v>
      </c>
      <c r="X251" s="1">
        <v>40</v>
      </c>
      <c r="Z251" s="1">
        <f t="shared" ca="1" si="15"/>
        <v>4.64996280970571E-2</v>
      </c>
      <c r="AA251" s="1">
        <f t="shared" ca="1" si="16"/>
        <v>656</v>
      </c>
      <c r="AB251" s="1" t="str">
        <f t="shared" ca="1" si="17"/>
        <v>P656</v>
      </c>
      <c r="AC251" s="1">
        <v>20</v>
      </c>
      <c r="AE251" s="1">
        <f t="shared" ca="1" si="18"/>
        <v>0.74558602785221206</v>
      </c>
      <c r="AF251" s="1">
        <f t="shared" ca="1" si="19"/>
        <v>184</v>
      </c>
      <c r="AG251" s="1" t="str">
        <f t="shared" ca="1" si="20"/>
        <v>P184</v>
      </c>
      <c r="AH251" s="1">
        <v>60</v>
      </c>
    </row>
    <row r="252" spans="1:34" ht="14">
      <c r="A252" s="1">
        <f t="shared" ca="1" si="0"/>
        <v>0.89201566427073031</v>
      </c>
      <c r="B252" s="1">
        <f t="shared" ca="1" si="1"/>
        <v>48</v>
      </c>
      <c r="C252" s="1" t="str">
        <f t="shared" ca="1" si="2"/>
        <v>P048</v>
      </c>
      <c r="F252" s="1">
        <f t="shared" ca="1" si="3"/>
        <v>9.9565704379006359E-2</v>
      </c>
      <c r="G252" s="1">
        <f t="shared" ca="1" si="4"/>
        <v>606</v>
      </c>
      <c r="H252" s="1" t="str">
        <f t="shared" ca="1" si="5"/>
        <v>P606</v>
      </c>
      <c r="I252" s="1">
        <v>8000</v>
      </c>
      <c r="K252" s="1">
        <f t="shared" ca="1" si="6"/>
        <v>9.8954457420736608E-2</v>
      </c>
      <c r="L252" s="1">
        <f t="shared" ca="1" si="7"/>
        <v>639</v>
      </c>
      <c r="M252" s="1" t="str">
        <f t="shared" ca="1" si="8"/>
        <v>P639</v>
      </c>
      <c r="N252" s="1" t="s">
        <v>33</v>
      </c>
      <c r="P252" s="1">
        <f t="shared" ca="1" si="9"/>
        <v>0.14750499020134822</v>
      </c>
      <c r="Q252" s="1">
        <f t="shared" ca="1" si="10"/>
        <v>592</v>
      </c>
      <c r="R252" s="1" t="str">
        <f t="shared" ca="1" si="11"/>
        <v>P592</v>
      </c>
      <c r="S252" s="1">
        <v>70</v>
      </c>
      <c r="U252" s="1">
        <f t="shared" ca="1" si="12"/>
        <v>0.3391496624732232</v>
      </c>
      <c r="V252" s="1">
        <f t="shared" ca="1" si="13"/>
        <v>476</v>
      </c>
      <c r="W252" s="1" t="str">
        <f t="shared" ca="1" si="14"/>
        <v>P476</v>
      </c>
      <c r="X252" s="1">
        <v>40</v>
      </c>
      <c r="Z252" s="1">
        <f t="shared" ca="1" si="15"/>
        <v>0.85268055283314814</v>
      </c>
      <c r="AA252" s="1">
        <f t="shared" ca="1" si="16"/>
        <v>80</v>
      </c>
      <c r="AB252" s="1" t="str">
        <f t="shared" ca="1" si="17"/>
        <v>P080</v>
      </c>
      <c r="AC252" s="1">
        <v>20</v>
      </c>
      <c r="AE252" s="1">
        <f t="shared" ca="1" si="18"/>
        <v>0.32478797261290293</v>
      </c>
      <c r="AF252" s="1">
        <f t="shared" ca="1" si="19"/>
        <v>485</v>
      </c>
      <c r="AG252" s="1" t="str">
        <f t="shared" ca="1" si="20"/>
        <v>P485</v>
      </c>
      <c r="AH252" s="1">
        <v>60</v>
      </c>
    </row>
    <row r="253" spans="1:34" ht="14">
      <c r="A253" s="1">
        <f t="shared" ca="1" si="0"/>
        <v>0.29682434621732312</v>
      </c>
      <c r="B253" s="1">
        <f t="shared" ca="1" si="1"/>
        <v>271</v>
      </c>
      <c r="C253" s="1" t="str">
        <f t="shared" ca="1" si="2"/>
        <v>P271</v>
      </c>
      <c r="F253" s="1">
        <f t="shared" ca="1" si="3"/>
        <v>0.6099455551994224</v>
      </c>
      <c r="G253" s="1">
        <f t="shared" ca="1" si="4"/>
        <v>258</v>
      </c>
      <c r="H253" s="1" t="str">
        <f t="shared" ca="1" si="5"/>
        <v>P258</v>
      </c>
      <c r="I253" s="1">
        <v>8000</v>
      </c>
      <c r="K253" s="1">
        <f t="shared" ca="1" si="6"/>
        <v>0.6809241875815254</v>
      </c>
      <c r="L253" s="1">
        <f t="shared" ca="1" si="7"/>
        <v>230</v>
      </c>
      <c r="M253" s="1" t="str">
        <f t="shared" ca="1" si="8"/>
        <v>P230</v>
      </c>
      <c r="N253" s="1" t="s">
        <v>33</v>
      </c>
      <c r="P253" s="1">
        <f t="shared" ca="1" si="9"/>
        <v>0.82225190020602068</v>
      </c>
      <c r="Q253" s="1">
        <f t="shared" ca="1" si="10"/>
        <v>139</v>
      </c>
      <c r="R253" s="1" t="str">
        <f t="shared" ca="1" si="11"/>
        <v>P139</v>
      </c>
      <c r="S253" s="1">
        <v>70</v>
      </c>
      <c r="U253" s="1">
        <f t="shared" ca="1" si="12"/>
        <v>0.83971874379902223</v>
      </c>
      <c r="V253" s="1">
        <f t="shared" ca="1" si="13"/>
        <v>113</v>
      </c>
      <c r="W253" s="1" t="str">
        <f t="shared" ca="1" si="14"/>
        <v>P113</v>
      </c>
      <c r="X253" s="1">
        <v>40</v>
      </c>
      <c r="Z253" s="1">
        <f t="shared" ca="1" si="15"/>
        <v>0.96804955405715964</v>
      </c>
      <c r="AA253" s="1">
        <f t="shared" ca="1" si="16"/>
        <v>25</v>
      </c>
      <c r="AB253" s="1" t="str">
        <f t="shared" ca="1" si="17"/>
        <v>P025</v>
      </c>
      <c r="AC253" s="1">
        <v>20</v>
      </c>
      <c r="AE253" s="1">
        <f t="shared" ca="1" si="18"/>
        <v>0.53016976958201556</v>
      </c>
      <c r="AF253" s="1">
        <f t="shared" ca="1" si="19"/>
        <v>317</v>
      </c>
      <c r="AG253" s="1" t="str">
        <f t="shared" ca="1" si="20"/>
        <v>P317</v>
      </c>
      <c r="AH253" s="1">
        <v>60</v>
      </c>
    </row>
    <row r="254" spans="1:34" ht="14">
      <c r="A254" s="1">
        <f t="shared" ca="1" si="0"/>
        <v>0.70472097852348659</v>
      </c>
      <c r="B254" s="1">
        <f t="shared" ca="1" si="1"/>
        <v>116</v>
      </c>
      <c r="C254" s="1" t="str">
        <f t="shared" ca="1" si="2"/>
        <v>P116</v>
      </c>
      <c r="F254" s="1">
        <f t="shared" ca="1" si="3"/>
        <v>0.33089696486999021</v>
      </c>
      <c r="G254" s="1">
        <f t="shared" ca="1" si="4"/>
        <v>431</v>
      </c>
      <c r="H254" s="1" t="str">
        <f t="shared" ca="1" si="5"/>
        <v>P431</v>
      </c>
      <c r="I254" s="1">
        <v>8000</v>
      </c>
      <c r="K254" s="1">
        <f t="shared" ca="1" si="6"/>
        <v>4.3099840225381492E-2</v>
      </c>
      <c r="L254" s="1">
        <f t="shared" ca="1" si="7"/>
        <v>672</v>
      </c>
      <c r="M254" s="1" t="str">
        <f t="shared" ca="1" si="8"/>
        <v>P672</v>
      </c>
      <c r="N254" s="1" t="s">
        <v>33</v>
      </c>
      <c r="P254" s="1">
        <f t="shared" ca="1" si="9"/>
        <v>0.13754009183041604</v>
      </c>
      <c r="Q254" s="1">
        <f t="shared" ca="1" si="10"/>
        <v>603</v>
      </c>
      <c r="R254" s="1" t="str">
        <f t="shared" ca="1" si="11"/>
        <v>P603</v>
      </c>
      <c r="S254" s="1">
        <v>70</v>
      </c>
      <c r="U254" s="1">
        <f t="shared" ca="1" si="12"/>
        <v>0.68830127797193819</v>
      </c>
      <c r="V254" s="1">
        <f t="shared" ca="1" si="13"/>
        <v>239</v>
      </c>
      <c r="W254" s="1" t="str">
        <f t="shared" ca="1" si="14"/>
        <v>P239</v>
      </c>
      <c r="X254" s="1">
        <v>40</v>
      </c>
      <c r="Z254" s="1">
        <f t="shared" ca="1" si="15"/>
        <v>1.9490215349311946E-2</v>
      </c>
      <c r="AA254" s="1">
        <f t="shared" ca="1" si="16"/>
        <v>683</v>
      </c>
      <c r="AB254" s="1" t="str">
        <f t="shared" ca="1" si="17"/>
        <v>P683</v>
      </c>
      <c r="AC254" s="1">
        <v>20</v>
      </c>
      <c r="AE254" s="1">
        <f t="shared" ca="1" si="18"/>
        <v>0.767693021737332</v>
      </c>
      <c r="AF254" s="1">
        <f t="shared" ca="1" si="19"/>
        <v>158</v>
      </c>
      <c r="AG254" s="1" t="str">
        <f t="shared" ca="1" si="20"/>
        <v>P158</v>
      </c>
      <c r="AH254" s="1">
        <v>60</v>
      </c>
    </row>
    <row r="255" spans="1:34" ht="14">
      <c r="A255" s="1">
        <f t="shared" ca="1" si="0"/>
        <v>0.84412737275621441</v>
      </c>
      <c r="B255" s="1">
        <f t="shared" ca="1" si="1"/>
        <v>62</v>
      </c>
      <c r="C255" s="1" t="str">
        <f t="shared" ca="1" si="2"/>
        <v>P062</v>
      </c>
      <c r="F255" s="1">
        <f t="shared" ca="1" si="3"/>
        <v>0.40518306210299082</v>
      </c>
      <c r="G255" s="1">
        <f t="shared" ca="1" si="4"/>
        <v>382</v>
      </c>
      <c r="H255" s="1" t="str">
        <f t="shared" ca="1" si="5"/>
        <v>P382</v>
      </c>
      <c r="I255" s="1">
        <v>8000</v>
      </c>
      <c r="K255" s="1">
        <f t="shared" ca="1" si="6"/>
        <v>0.98847817342924971</v>
      </c>
      <c r="L255" s="1">
        <f t="shared" ca="1" si="7"/>
        <v>15</v>
      </c>
      <c r="M255" s="1" t="str">
        <f t="shared" ca="1" si="8"/>
        <v>P015</v>
      </c>
      <c r="N255" s="1" t="s">
        <v>33</v>
      </c>
      <c r="P255" s="1">
        <f t="shared" ca="1" si="9"/>
        <v>2.2786170867679978E-2</v>
      </c>
      <c r="Q255" s="1">
        <f t="shared" ca="1" si="10"/>
        <v>686</v>
      </c>
      <c r="R255" s="1" t="str">
        <f t="shared" ca="1" si="11"/>
        <v>P686</v>
      </c>
      <c r="S255" s="1">
        <v>70</v>
      </c>
      <c r="U255" s="1">
        <f t="shared" ca="1" si="12"/>
        <v>0.71601330660665563</v>
      </c>
      <c r="V255" s="1">
        <f t="shared" ca="1" si="13"/>
        <v>209</v>
      </c>
      <c r="W255" s="1" t="str">
        <f t="shared" ca="1" si="14"/>
        <v>P209</v>
      </c>
      <c r="X255" s="1">
        <v>40</v>
      </c>
      <c r="Z255" s="1">
        <f t="shared" ca="1" si="15"/>
        <v>0.53731057751708367</v>
      </c>
      <c r="AA255" s="1">
        <f t="shared" ca="1" si="16"/>
        <v>274</v>
      </c>
      <c r="AB255" s="1" t="str">
        <f t="shared" ca="1" si="17"/>
        <v>P274</v>
      </c>
      <c r="AC255" s="1">
        <v>20</v>
      </c>
      <c r="AE255" s="1">
        <f t="shared" ca="1" si="18"/>
        <v>0.49097097910943555</v>
      </c>
      <c r="AF255" s="1">
        <f t="shared" ca="1" si="19"/>
        <v>352</v>
      </c>
      <c r="AG255" s="1" t="str">
        <f t="shared" ca="1" si="20"/>
        <v>P352</v>
      </c>
      <c r="AH255" s="1">
        <v>60</v>
      </c>
    </row>
    <row r="256" spans="1:34" ht="14">
      <c r="A256" s="1">
        <f t="shared" ca="1" si="0"/>
        <v>0.35172951836712907</v>
      </c>
      <c r="B256" s="1">
        <f t="shared" ca="1" si="1"/>
        <v>254</v>
      </c>
      <c r="C256" s="1" t="str">
        <f t="shared" ca="1" si="2"/>
        <v>P254</v>
      </c>
      <c r="F256" s="1">
        <f t="shared" ca="1" si="3"/>
        <v>0.82682599689029668</v>
      </c>
      <c r="G256" s="1">
        <f t="shared" ca="1" si="4"/>
        <v>124</v>
      </c>
      <c r="H256" s="1" t="str">
        <f t="shared" ca="1" si="5"/>
        <v>P124</v>
      </c>
      <c r="I256" s="1">
        <v>8000</v>
      </c>
      <c r="K256" s="1">
        <f t="shared" ca="1" si="6"/>
        <v>0.5707617466713798</v>
      </c>
      <c r="L256" s="1">
        <f t="shared" ca="1" si="7"/>
        <v>316</v>
      </c>
      <c r="M256" s="1" t="str">
        <f t="shared" ca="1" si="8"/>
        <v>P316</v>
      </c>
      <c r="N256" s="1" t="s">
        <v>33</v>
      </c>
      <c r="P256" s="1">
        <f t="shared" ca="1" si="9"/>
        <v>0.67351628822932941</v>
      </c>
      <c r="Q256" s="1">
        <f t="shared" ca="1" si="10"/>
        <v>244</v>
      </c>
      <c r="R256" s="1" t="str">
        <f t="shared" ca="1" si="11"/>
        <v>P244</v>
      </c>
      <c r="S256" s="1">
        <v>70</v>
      </c>
      <c r="U256" s="1">
        <f t="shared" ca="1" si="12"/>
        <v>0.44750268483565037</v>
      </c>
      <c r="V256" s="1">
        <f t="shared" ca="1" si="13"/>
        <v>411</v>
      </c>
      <c r="W256" s="1" t="str">
        <f t="shared" ca="1" si="14"/>
        <v>P411</v>
      </c>
      <c r="X256" s="1">
        <v>40</v>
      </c>
      <c r="Z256" s="1">
        <f t="shared" ca="1" si="15"/>
        <v>0.65826713886784727</v>
      </c>
      <c r="AA256" s="1">
        <f t="shared" ca="1" si="16"/>
        <v>203</v>
      </c>
      <c r="AB256" s="1" t="str">
        <f t="shared" ca="1" si="17"/>
        <v>P203</v>
      </c>
      <c r="AC256" s="1">
        <v>20</v>
      </c>
      <c r="AE256" s="1">
        <f t="shared" ca="1" si="18"/>
        <v>0.74282462176286013</v>
      </c>
      <c r="AF256" s="1">
        <f t="shared" ca="1" si="19"/>
        <v>189</v>
      </c>
      <c r="AG256" s="1" t="str">
        <f t="shared" ca="1" si="20"/>
        <v>P189</v>
      </c>
      <c r="AH256" s="1">
        <v>60</v>
      </c>
    </row>
    <row r="257" spans="1:34" ht="14">
      <c r="A257" s="1">
        <f t="shared" ref="A257:A411" ca="1" si="21">RAND()</f>
        <v>0.91419337973966874</v>
      </c>
      <c r="B257" s="1">
        <f t="shared" ref="B257:B411" ca="1" si="22">_xlfn.RANK.EQ(A257,A$2:A$411)+COUNTIF(A$2:A257,A257)-1</f>
        <v>41</v>
      </c>
      <c r="C257" s="1" t="str">
        <f t="shared" ref="C257:C511" ca="1" si="23">TEXT(B257,"P000")</f>
        <v>P041</v>
      </c>
      <c r="F257" s="1">
        <f t="shared" ref="F257:F511" ca="1" si="24">RAND()</f>
        <v>0.56278067436097479</v>
      </c>
      <c r="G257" s="1">
        <f t="shared" ref="G257:G511" ca="1" si="25">_xlfn.RANK.EQ(F257,F$2:F$701)+COUNTIF(F$2:F257,F257)-1</f>
        <v>289</v>
      </c>
      <c r="H257" s="1" t="str">
        <f t="shared" ref="H257:H511" ca="1" si="26">TEXT(G257,"P000")</f>
        <v>P289</v>
      </c>
      <c r="I257" s="1">
        <v>8000</v>
      </c>
      <c r="K257" s="1">
        <f t="shared" ref="K257:K511" ca="1" si="27">RAND()</f>
        <v>0.89366335869261326</v>
      </c>
      <c r="L257" s="1">
        <f t="shared" ref="L257:L511" ca="1" si="28">_xlfn.RANK.EQ(K257,K$2:K$701)+COUNTIF(K$2:K257,K257)-1</f>
        <v>92</v>
      </c>
      <c r="M257" s="1" t="str">
        <f t="shared" ref="M257:M511" ca="1" si="29">TEXT(L257,"P000")</f>
        <v>P092</v>
      </c>
      <c r="N257" s="1" t="s">
        <v>33</v>
      </c>
      <c r="P257" s="1">
        <f t="shared" ref="P257:P511" ca="1" si="30">RAND()</f>
        <v>6.5673714409553274E-2</v>
      </c>
      <c r="Q257" s="1">
        <f t="shared" ref="Q257:Q511" ca="1" si="31">_xlfn.RANK.EQ(P257,P$2:P$701)+COUNTIF(P$2:P257,P257)-1</f>
        <v>662</v>
      </c>
      <c r="R257" s="1" t="str">
        <f t="shared" ref="R257:R511" ca="1" si="32">TEXT(Q257,"P000")</f>
        <v>P662</v>
      </c>
      <c r="S257" s="1">
        <v>70</v>
      </c>
      <c r="U257" s="1">
        <f t="shared" ref="U257:U511" ca="1" si="33">RAND()</f>
        <v>0.79822321186697176</v>
      </c>
      <c r="V257" s="1">
        <f t="shared" ref="V257:V511" ca="1" si="34">_xlfn.RANK.EQ(U257,U$2:U$701)+COUNTIF(U$2:U257,U257)-1</f>
        <v>146</v>
      </c>
      <c r="W257" s="1" t="str">
        <f t="shared" ref="W257:W511" ca="1" si="35">TEXT(V257,"P000")</f>
        <v>P146</v>
      </c>
      <c r="X257" s="1">
        <v>40</v>
      </c>
      <c r="Z257" s="1">
        <f t="shared" ref="Z257:Z511" ca="1" si="36">RAND()</f>
        <v>0.57426236701812561</v>
      </c>
      <c r="AA257" s="1">
        <f t="shared" ref="AA257:AA511" ca="1" si="37">_xlfn.RANK.EQ(Z257,Z$2:Z$701)+COUNTIF(Z$2:Z257,Z257)-1</f>
        <v>250</v>
      </c>
      <c r="AB257" s="1" t="str">
        <f t="shared" ref="AB257:AB511" ca="1" si="38">TEXT(AA257,"P000")</f>
        <v>P250</v>
      </c>
      <c r="AC257" s="1">
        <v>20</v>
      </c>
      <c r="AE257" s="1">
        <f t="shared" ref="AE257:AE511" ca="1" si="39">RAND()</f>
        <v>0.44500569965581283</v>
      </c>
      <c r="AF257" s="1">
        <f t="shared" ref="AF257:AF511" ca="1" si="40">_xlfn.RANK.EQ(AE257,AE$2:AE$701)+COUNTIF(AE$2:AE257,AE257)-1</f>
        <v>392</v>
      </c>
      <c r="AG257" s="1" t="str">
        <f t="shared" ref="AG257:AG511" ca="1" si="41">TEXT(AF257,"P000")</f>
        <v>P392</v>
      </c>
      <c r="AH257" s="1">
        <v>60</v>
      </c>
    </row>
    <row r="258" spans="1:34" ht="14">
      <c r="A258" s="1">
        <f t="shared" ca="1" si="21"/>
        <v>0.11441996466049775</v>
      </c>
      <c r="B258" s="1">
        <f t="shared" ca="1" si="22"/>
        <v>352</v>
      </c>
      <c r="C258" s="1" t="str">
        <f t="shared" ca="1" si="23"/>
        <v>P352</v>
      </c>
      <c r="F258" s="1">
        <f t="shared" ca="1" si="24"/>
        <v>7.1408515455774202E-3</v>
      </c>
      <c r="G258" s="1">
        <f t="shared" ca="1" si="25"/>
        <v>691</v>
      </c>
      <c r="H258" s="1" t="str">
        <f t="shared" ca="1" si="26"/>
        <v>P691</v>
      </c>
      <c r="I258" s="1">
        <v>8000</v>
      </c>
      <c r="K258" s="1">
        <f t="shared" ca="1" si="27"/>
        <v>0.32780295066433618</v>
      </c>
      <c r="L258" s="1">
        <f t="shared" ca="1" si="28"/>
        <v>486</v>
      </c>
      <c r="M258" s="1" t="str">
        <f t="shared" ca="1" si="29"/>
        <v>P486</v>
      </c>
      <c r="N258" s="1" t="s">
        <v>33</v>
      </c>
      <c r="P258" s="1">
        <f t="shared" ca="1" si="30"/>
        <v>0.10842452486716991</v>
      </c>
      <c r="Q258" s="1">
        <f t="shared" ca="1" si="31"/>
        <v>626</v>
      </c>
      <c r="R258" s="1" t="str">
        <f t="shared" ca="1" si="32"/>
        <v>P626</v>
      </c>
      <c r="S258" s="1">
        <v>70</v>
      </c>
      <c r="U258" s="1">
        <f t="shared" ca="1" si="33"/>
        <v>0.12948668257943408</v>
      </c>
      <c r="V258" s="1">
        <f t="shared" ca="1" si="34"/>
        <v>609</v>
      </c>
      <c r="W258" s="1" t="str">
        <f t="shared" ca="1" si="35"/>
        <v>P609</v>
      </c>
      <c r="X258" s="1">
        <v>40</v>
      </c>
      <c r="Z258" s="1">
        <f t="shared" ca="1" si="36"/>
        <v>0.69473914217782218</v>
      </c>
      <c r="AA258" s="1">
        <f t="shared" ca="1" si="37"/>
        <v>181</v>
      </c>
      <c r="AB258" s="1" t="str">
        <f t="shared" ca="1" si="38"/>
        <v>P181</v>
      </c>
      <c r="AC258" s="1">
        <v>20</v>
      </c>
      <c r="AE258" s="1">
        <f t="shared" ca="1" si="39"/>
        <v>0.83370555791332512</v>
      </c>
      <c r="AF258" s="1">
        <f t="shared" ca="1" si="40"/>
        <v>103</v>
      </c>
      <c r="AG258" s="1" t="str">
        <f t="shared" ca="1" si="41"/>
        <v>P103</v>
      </c>
      <c r="AH258" s="1">
        <v>60</v>
      </c>
    </row>
    <row r="259" spans="1:34" ht="14">
      <c r="A259" s="1">
        <f t="shared" ca="1" si="21"/>
        <v>0.15437879219335682</v>
      </c>
      <c r="B259" s="1">
        <f t="shared" ca="1" si="22"/>
        <v>331</v>
      </c>
      <c r="C259" s="1" t="str">
        <f t="shared" ca="1" si="23"/>
        <v>P331</v>
      </c>
      <c r="F259" s="1">
        <f t="shared" ca="1" si="24"/>
        <v>0.17966236844117323</v>
      </c>
      <c r="G259" s="1">
        <f t="shared" ca="1" si="25"/>
        <v>549</v>
      </c>
      <c r="H259" s="1" t="str">
        <f t="shared" ca="1" si="26"/>
        <v>P549</v>
      </c>
      <c r="I259" s="1">
        <v>8000</v>
      </c>
      <c r="K259" s="1">
        <f t="shared" ca="1" si="27"/>
        <v>0.57403432124001119</v>
      </c>
      <c r="L259" s="1">
        <f t="shared" ca="1" si="28"/>
        <v>314</v>
      </c>
      <c r="M259" s="1" t="str">
        <f t="shared" ca="1" si="29"/>
        <v>P314</v>
      </c>
      <c r="N259" s="1" t="s">
        <v>33</v>
      </c>
      <c r="P259" s="1">
        <f t="shared" ca="1" si="30"/>
        <v>0.64975675183455617</v>
      </c>
      <c r="Q259" s="1">
        <f t="shared" ca="1" si="31"/>
        <v>260</v>
      </c>
      <c r="R259" s="1" t="str">
        <f t="shared" ca="1" si="32"/>
        <v>P260</v>
      </c>
      <c r="S259" s="1">
        <v>70</v>
      </c>
      <c r="U259" s="1">
        <f t="shared" ca="1" si="33"/>
        <v>0.50729962977323706</v>
      </c>
      <c r="V259" s="1">
        <f t="shared" ca="1" si="34"/>
        <v>374</v>
      </c>
      <c r="W259" s="1" t="str">
        <f t="shared" ca="1" si="35"/>
        <v>P374</v>
      </c>
      <c r="X259" s="1">
        <v>40</v>
      </c>
      <c r="Z259" s="1">
        <f t="shared" ca="1" si="36"/>
        <v>0.96761149022609383</v>
      </c>
      <c r="AA259" s="1">
        <f t="shared" ca="1" si="37"/>
        <v>26</v>
      </c>
      <c r="AB259" s="1" t="str">
        <f t="shared" ca="1" si="38"/>
        <v>P026</v>
      </c>
      <c r="AC259" s="1">
        <v>20</v>
      </c>
      <c r="AE259" s="1">
        <f t="shared" ca="1" si="39"/>
        <v>0.76757503461907262</v>
      </c>
      <c r="AF259" s="1">
        <f t="shared" ca="1" si="40"/>
        <v>159</v>
      </c>
      <c r="AG259" s="1" t="str">
        <f t="shared" ca="1" si="41"/>
        <v>P159</v>
      </c>
      <c r="AH259" s="1">
        <v>60</v>
      </c>
    </row>
    <row r="260" spans="1:34" ht="14">
      <c r="A260" s="1">
        <f t="shared" ca="1" si="21"/>
        <v>0.57332417517401379</v>
      </c>
      <c r="B260" s="1">
        <f t="shared" ca="1" si="22"/>
        <v>164</v>
      </c>
      <c r="C260" s="1" t="str">
        <f t="shared" ca="1" si="23"/>
        <v>P164</v>
      </c>
      <c r="F260" s="1">
        <f t="shared" ca="1" si="24"/>
        <v>0.27709221141327822</v>
      </c>
      <c r="G260" s="1">
        <f t="shared" ca="1" si="25"/>
        <v>477</v>
      </c>
      <c r="H260" s="1" t="str">
        <f t="shared" ca="1" si="26"/>
        <v>P477</v>
      </c>
      <c r="I260" s="1">
        <v>8000</v>
      </c>
      <c r="K260" s="1">
        <f t="shared" ca="1" si="27"/>
        <v>0.20270966278457514</v>
      </c>
      <c r="L260" s="1">
        <f t="shared" ca="1" si="28"/>
        <v>569</v>
      </c>
      <c r="M260" s="1" t="str">
        <f t="shared" ca="1" si="29"/>
        <v>P569</v>
      </c>
      <c r="N260" s="1" t="s">
        <v>33</v>
      </c>
      <c r="P260" s="1">
        <f t="shared" ca="1" si="30"/>
        <v>0.24863353679421962</v>
      </c>
      <c r="Q260" s="1">
        <f t="shared" ca="1" si="31"/>
        <v>521</v>
      </c>
      <c r="R260" s="1" t="str">
        <f t="shared" ca="1" si="32"/>
        <v>P521</v>
      </c>
      <c r="S260" s="1">
        <v>70</v>
      </c>
      <c r="U260" s="1">
        <f t="shared" ca="1" si="33"/>
        <v>0.48394721579720257</v>
      </c>
      <c r="V260" s="1">
        <f t="shared" ca="1" si="34"/>
        <v>389</v>
      </c>
      <c r="W260" s="1" t="str">
        <f t="shared" ca="1" si="35"/>
        <v>P389</v>
      </c>
      <c r="X260" s="1">
        <v>40</v>
      </c>
      <c r="Z260" s="1">
        <f t="shared" ca="1" si="36"/>
        <v>0.10543719044590483</v>
      </c>
      <c r="AA260" s="1">
        <f t="shared" ca="1" si="37"/>
        <v>613</v>
      </c>
      <c r="AB260" s="1" t="str">
        <f t="shared" ca="1" si="38"/>
        <v>P613</v>
      </c>
      <c r="AC260" s="1">
        <v>20</v>
      </c>
      <c r="AE260" s="1">
        <f t="shared" ca="1" si="39"/>
        <v>0.27172732509711839</v>
      </c>
      <c r="AF260" s="1">
        <f t="shared" ca="1" si="40"/>
        <v>524</v>
      </c>
      <c r="AG260" s="1" t="str">
        <f t="shared" ca="1" si="41"/>
        <v>P524</v>
      </c>
      <c r="AH260" s="1">
        <v>60</v>
      </c>
    </row>
    <row r="261" spans="1:34" ht="14">
      <c r="A261" s="1">
        <f t="shared" ca="1" si="21"/>
        <v>0.30575145554051908</v>
      </c>
      <c r="B261" s="1">
        <f t="shared" ca="1" si="22"/>
        <v>268</v>
      </c>
      <c r="C261" s="1" t="str">
        <f t="shared" ca="1" si="23"/>
        <v>P268</v>
      </c>
      <c r="F261" s="1">
        <f t="shared" ca="1" si="24"/>
        <v>1.0474835154750561E-2</v>
      </c>
      <c r="G261" s="1">
        <f t="shared" ca="1" si="25"/>
        <v>686</v>
      </c>
      <c r="H261" s="1" t="str">
        <f t="shared" ca="1" si="26"/>
        <v>P686</v>
      </c>
      <c r="I261" s="1">
        <v>8000</v>
      </c>
      <c r="K261" s="1">
        <f t="shared" ca="1" si="27"/>
        <v>7.169800201575105E-2</v>
      </c>
      <c r="L261" s="1">
        <f t="shared" ca="1" si="28"/>
        <v>658</v>
      </c>
      <c r="M261" s="1" t="str">
        <f t="shared" ca="1" si="29"/>
        <v>P658</v>
      </c>
      <c r="N261" s="1" t="s">
        <v>33</v>
      </c>
      <c r="P261" s="1">
        <f t="shared" ca="1" si="30"/>
        <v>3.0362182895568801E-2</v>
      </c>
      <c r="Q261" s="1">
        <f t="shared" ca="1" si="31"/>
        <v>683</v>
      </c>
      <c r="R261" s="1" t="str">
        <f t="shared" ca="1" si="32"/>
        <v>P683</v>
      </c>
      <c r="S261" s="1">
        <v>70</v>
      </c>
      <c r="U261" s="1">
        <f t="shared" ca="1" si="33"/>
        <v>0.96775709243289754</v>
      </c>
      <c r="V261" s="1">
        <f t="shared" ca="1" si="34"/>
        <v>26</v>
      </c>
      <c r="W261" s="1" t="str">
        <f t="shared" ca="1" si="35"/>
        <v>P026</v>
      </c>
      <c r="X261" s="1">
        <v>40</v>
      </c>
      <c r="Z261" s="1">
        <f t="shared" ca="1" si="36"/>
        <v>0.22285894791951011</v>
      </c>
      <c r="AA261" s="1">
        <f t="shared" ca="1" si="37"/>
        <v>504</v>
      </c>
      <c r="AB261" s="1" t="str">
        <f t="shared" ca="1" si="38"/>
        <v>P504</v>
      </c>
      <c r="AC261" s="1">
        <v>20</v>
      </c>
      <c r="AE261" s="1">
        <f t="shared" ca="1" si="39"/>
        <v>0.43375818156335133</v>
      </c>
      <c r="AF261" s="1">
        <f t="shared" ca="1" si="40"/>
        <v>402</v>
      </c>
      <c r="AG261" s="1" t="str">
        <f t="shared" ca="1" si="41"/>
        <v>P402</v>
      </c>
      <c r="AH261" s="1">
        <v>60</v>
      </c>
    </row>
    <row r="262" spans="1:34" ht="14">
      <c r="A262" s="1">
        <f t="shared" ca="1" si="21"/>
        <v>0.1492774545993012</v>
      </c>
      <c r="B262" s="1">
        <f t="shared" ca="1" si="22"/>
        <v>334</v>
      </c>
      <c r="C262" s="1" t="str">
        <f t="shared" ca="1" si="23"/>
        <v>P334</v>
      </c>
      <c r="F262" s="1">
        <f t="shared" ca="1" si="24"/>
        <v>0.98263744333813774</v>
      </c>
      <c r="G262" s="1">
        <f t="shared" ca="1" si="25"/>
        <v>11</v>
      </c>
      <c r="H262" s="1" t="str">
        <f t="shared" ca="1" si="26"/>
        <v>P011</v>
      </c>
      <c r="I262" s="1">
        <v>8000</v>
      </c>
      <c r="K262" s="1">
        <f t="shared" ca="1" si="27"/>
        <v>5.9233701451068321E-2</v>
      </c>
      <c r="L262" s="1">
        <f t="shared" ca="1" si="28"/>
        <v>662</v>
      </c>
      <c r="M262" s="1" t="str">
        <f t="shared" ca="1" si="29"/>
        <v>P662</v>
      </c>
      <c r="N262" s="1" t="s">
        <v>33</v>
      </c>
      <c r="P262" s="1">
        <f t="shared" ca="1" si="30"/>
        <v>7.6619784272512925E-2</v>
      </c>
      <c r="Q262" s="1">
        <f t="shared" ca="1" si="31"/>
        <v>652</v>
      </c>
      <c r="R262" s="1" t="str">
        <f t="shared" ca="1" si="32"/>
        <v>P652</v>
      </c>
      <c r="S262" s="1">
        <v>70</v>
      </c>
      <c r="U262" s="1">
        <f t="shared" ca="1" si="33"/>
        <v>0.20110677064573901</v>
      </c>
      <c r="V262" s="1">
        <f t="shared" ca="1" si="34"/>
        <v>563</v>
      </c>
      <c r="W262" s="1" t="str">
        <f t="shared" ca="1" si="35"/>
        <v>P563</v>
      </c>
      <c r="X262" s="1">
        <v>40</v>
      </c>
      <c r="Z262" s="1">
        <f t="shared" ca="1" si="36"/>
        <v>0.76440542567875158</v>
      </c>
      <c r="AA262" s="1">
        <f t="shared" ca="1" si="37"/>
        <v>129</v>
      </c>
      <c r="AB262" s="1" t="str">
        <f t="shared" ca="1" si="38"/>
        <v>P129</v>
      </c>
      <c r="AC262" s="1">
        <v>20</v>
      </c>
      <c r="AE262" s="1">
        <f t="shared" ca="1" si="39"/>
        <v>0.57648730266482073</v>
      </c>
      <c r="AF262" s="1">
        <f t="shared" ca="1" si="40"/>
        <v>289</v>
      </c>
      <c r="AG262" s="1" t="str">
        <f t="shared" ca="1" si="41"/>
        <v>P289</v>
      </c>
      <c r="AH262" s="1">
        <v>60</v>
      </c>
    </row>
    <row r="263" spans="1:34" ht="14">
      <c r="A263" s="1">
        <f t="shared" ca="1" si="21"/>
        <v>0.12655031619191093</v>
      </c>
      <c r="B263" s="1">
        <f t="shared" ca="1" si="22"/>
        <v>342</v>
      </c>
      <c r="C263" s="1" t="str">
        <f t="shared" ca="1" si="23"/>
        <v>P342</v>
      </c>
      <c r="F263" s="1">
        <f t="shared" ca="1" si="24"/>
        <v>0.3866958611431025</v>
      </c>
      <c r="G263" s="1">
        <f t="shared" ca="1" si="25"/>
        <v>395</v>
      </c>
      <c r="H263" s="1" t="str">
        <f t="shared" ca="1" si="26"/>
        <v>P395</v>
      </c>
      <c r="I263" s="1">
        <v>8000</v>
      </c>
      <c r="K263" s="1">
        <f t="shared" ca="1" si="27"/>
        <v>0.3464471834709929</v>
      </c>
      <c r="L263" s="1">
        <f t="shared" ca="1" si="28"/>
        <v>468</v>
      </c>
      <c r="M263" s="1" t="str">
        <f t="shared" ca="1" si="29"/>
        <v>P468</v>
      </c>
      <c r="N263" s="1" t="s">
        <v>33</v>
      </c>
      <c r="P263" s="1">
        <f t="shared" ca="1" si="30"/>
        <v>0.47168452530302785</v>
      </c>
      <c r="Q263" s="1">
        <f t="shared" ca="1" si="31"/>
        <v>378</v>
      </c>
      <c r="R263" s="1" t="str">
        <f t="shared" ca="1" si="32"/>
        <v>P378</v>
      </c>
      <c r="S263" s="1">
        <v>70</v>
      </c>
      <c r="U263" s="1">
        <f t="shared" ca="1" si="33"/>
        <v>0.30818641575936478</v>
      </c>
      <c r="V263" s="1">
        <f t="shared" ca="1" si="34"/>
        <v>496</v>
      </c>
      <c r="W263" s="1" t="str">
        <f t="shared" ca="1" si="35"/>
        <v>P496</v>
      </c>
      <c r="X263" s="1">
        <v>40</v>
      </c>
      <c r="Z263" s="1">
        <f t="shared" ca="1" si="36"/>
        <v>0.97256989344139966</v>
      </c>
      <c r="AA263" s="1">
        <f t="shared" ca="1" si="37"/>
        <v>22</v>
      </c>
      <c r="AB263" s="1" t="str">
        <f t="shared" ca="1" si="38"/>
        <v>P022</v>
      </c>
      <c r="AC263" s="1">
        <v>20</v>
      </c>
      <c r="AE263" s="1">
        <f t="shared" ca="1" si="39"/>
        <v>0.4886243054143794</v>
      </c>
      <c r="AF263" s="1">
        <f t="shared" ca="1" si="40"/>
        <v>355</v>
      </c>
      <c r="AG263" s="1" t="str">
        <f t="shared" ca="1" si="41"/>
        <v>P355</v>
      </c>
      <c r="AH263" s="1">
        <v>60</v>
      </c>
    </row>
    <row r="264" spans="1:34" ht="14">
      <c r="A264" s="1">
        <f t="shared" ca="1" si="21"/>
        <v>4.0490214047548823E-2</v>
      </c>
      <c r="B264" s="1">
        <f t="shared" ca="1" si="22"/>
        <v>385</v>
      </c>
      <c r="C264" s="1" t="str">
        <f t="shared" ca="1" si="23"/>
        <v>P385</v>
      </c>
      <c r="F264" s="1">
        <f t="shared" ca="1" si="24"/>
        <v>0.11923695432847248</v>
      </c>
      <c r="G264" s="1">
        <f t="shared" ca="1" si="25"/>
        <v>585</v>
      </c>
      <c r="H264" s="1" t="str">
        <f t="shared" ca="1" si="26"/>
        <v>P585</v>
      </c>
      <c r="I264" s="1">
        <v>8000</v>
      </c>
      <c r="K264" s="1">
        <f t="shared" ca="1" si="27"/>
        <v>0.11773165870276403</v>
      </c>
      <c r="L264" s="1">
        <f t="shared" ca="1" si="28"/>
        <v>626</v>
      </c>
      <c r="M264" s="1" t="str">
        <f t="shared" ca="1" si="29"/>
        <v>P626</v>
      </c>
      <c r="N264" s="1" t="s">
        <v>33</v>
      </c>
      <c r="P264" s="1">
        <f t="shared" ca="1" si="30"/>
        <v>0.27859700191016379</v>
      </c>
      <c r="Q264" s="1">
        <f t="shared" ca="1" si="31"/>
        <v>501</v>
      </c>
      <c r="R264" s="1" t="str">
        <f t="shared" ca="1" si="32"/>
        <v>P501</v>
      </c>
      <c r="S264" s="1">
        <v>70</v>
      </c>
      <c r="U264" s="1">
        <f t="shared" ca="1" si="33"/>
        <v>0.5223834868397077</v>
      </c>
      <c r="V264" s="1">
        <f t="shared" ca="1" si="34"/>
        <v>361</v>
      </c>
      <c r="W264" s="1" t="str">
        <f t="shared" ca="1" si="35"/>
        <v>P361</v>
      </c>
      <c r="X264" s="1">
        <v>40</v>
      </c>
      <c r="Z264" s="1">
        <f t="shared" ca="1" si="36"/>
        <v>0.24067128738129862</v>
      </c>
      <c r="AA264" s="1">
        <f t="shared" ca="1" si="37"/>
        <v>495</v>
      </c>
      <c r="AB264" s="1" t="str">
        <f t="shared" ca="1" si="38"/>
        <v>P495</v>
      </c>
      <c r="AC264" s="1">
        <v>20</v>
      </c>
      <c r="AE264" s="1">
        <f t="shared" ca="1" si="39"/>
        <v>0.13524026826355873</v>
      </c>
      <c r="AF264" s="1">
        <f t="shared" ca="1" si="40"/>
        <v>616</v>
      </c>
      <c r="AG264" s="1" t="str">
        <f t="shared" ca="1" si="41"/>
        <v>P616</v>
      </c>
      <c r="AH264" s="1">
        <v>60</v>
      </c>
    </row>
    <row r="265" spans="1:34" ht="14">
      <c r="A265" s="1">
        <f t="shared" ca="1" si="21"/>
        <v>0.37668820098804612</v>
      </c>
      <c r="B265" s="1">
        <f t="shared" ca="1" si="22"/>
        <v>247</v>
      </c>
      <c r="C265" s="1" t="str">
        <f t="shared" ca="1" si="23"/>
        <v>P247</v>
      </c>
      <c r="F265" s="1">
        <f t="shared" ca="1" si="24"/>
        <v>0.8626799870683306</v>
      </c>
      <c r="G265" s="1">
        <f t="shared" ca="1" si="25"/>
        <v>100</v>
      </c>
      <c r="H265" s="1" t="str">
        <f t="shared" ca="1" si="26"/>
        <v>P100</v>
      </c>
      <c r="I265" s="1">
        <v>8000</v>
      </c>
      <c r="K265" s="1">
        <f t="shared" ca="1" si="27"/>
        <v>8.7444838006997316E-2</v>
      </c>
      <c r="L265" s="1">
        <f t="shared" ca="1" si="28"/>
        <v>646</v>
      </c>
      <c r="M265" s="1" t="str">
        <f t="shared" ca="1" si="29"/>
        <v>P646</v>
      </c>
      <c r="N265" s="1" t="s">
        <v>33</v>
      </c>
      <c r="P265" s="1">
        <f t="shared" ca="1" si="30"/>
        <v>0.85742454739709251</v>
      </c>
      <c r="Q265" s="1">
        <f t="shared" ca="1" si="31"/>
        <v>111</v>
      </c>
      <c r="R265" s="1" t="str">
        <f t="shared" ca="1" si="32"/>
        <v>P111</v>
      </c>
      <c r="S265" s="1">
        <v>70</v>
      </c>
      <c r="U265" s="1">
        <f t="shared" ca="1" si="33"/>
        <v>0.66193348345908609</v>
      </c>
      <c r="V265" s="1">
        <f t="shared" ca="1" si="34"/>
        <v>258</v>
      </c>
      <c r="W265" s="1" t="str">
        <f t="shared" ca="1" si="35"/>
        <v>P258</v>
      </c>
      <c r="X265" s="1">
        <v>40</v>
      </c>
      <c r="Z265" s="1">
        <f t="shared" ca="1" si="36"/>
        <v>0.72047650219833659</v>
      </c>
      <c r="AA265" s="1">
        <f t="shared" ca="1" si="37"/>
        <v>156</v>
      </c>
      <c r="AB265" s="1" t="str">
        <f t="shared" ca="1" si="38"/>
        <v>P156</v>
      </c>
      <c r="AC265" s="1">
        <v>20</v>
      </c>
      <c r="AE265" s="1">
        <f t="shared" ca="1" si="39"/>
        <v>0.30072228781334287</v>
      </c>
      <c r="AF265" s="1">
        <f t="shared" ca="1" si="40"/>
        <v>504</v>
      </c>
      <c r="AG265" s="1" t="str">
        <f t="shared" ca="1" si="41"/>
        <v>P504</v>
      </c>
      <c r="AH265" s="1">
        <v>60</v>
      </c>
    </row>
    <row r="266" spans="1:34" ht="14">
      <c r="A266" s="1">
        <f t="shared" ca="1" si="21"/>
        <v>0.59080922339198505</v>
      </c>
      <c r="B266" s="1">
        <f t="shared" ca="1" si="22"/>
        <v>155</v>
      </c>
      <c r="C266" s="1" t="str">
        <f t="shared" ca="1" si="23"/>
        <v>P155</v>
      </c>
      <c r="F266" s="1">
        <f t="shared" ca="1" si="24"/>
        <v>0.64325658113196382</v>
      </c>
      <c r="G266" s="1">
        <f t="shared" ca="1" si="25"/>
        <v>236</v>
      </c>
      <c r="H266" s="1" t="str">
        <f t="shared" ca="1" si="26"/>
        <v>P236</v>
      </c>
      <c r="I266" s="1">
        <v>8000</v>
      </c>
      <c r="K266" s="1">
        <f t="shared" ca="1" si="27"/>
        <v>0.9794248540390933</v>
      </c>
      <c r="L266" s="1">
        <f t="shared" ca="1" si="28"/>
        <v>24</v>
      </c>
      <c r="M266" s="1" t="str">
        <f t="shared" ca="1" si="29"/>
        <v>P024</v>
      </c>
      <c r="N266" s="1" t="s">
        <v>33</v>
      </c>
      <c r="P266" s="1">
        <f t="shared" ca="1" si="30"/>
        <v>0.19531204850479889</v>
      </c>
      <c r="Q266" s="1">
        <f t="shared" ca="1" si="31"/>
        <v>553</v>
      </c>
      <c r="R266" s="1" t="str">
        <f t="shared" ca="1" si="32"/>
        <v>P553</v>
      </c>
      <c r="S266" s="1">
        <v>70</v>
      </c>
      <c r="U266" s="1">
        <f t="shared" ca="1" si="33"/>
        <v>0.62762653833985993</v>
      </c>
      <c r="V266" s="1">
        <f t="shared" ca="1" si="34"/>
        <v>288</v>
      </c>
      <c r="W266" s="1" t="str">
        <f t="shared" ca="1" si="35"/>
        <v>P288</v>
      </c>
      <c r="X266" s="1">
        <v>40</v>
      </c>
      <c r="Z266" s="1">
        <f t="shared" ca="1" si="36"/>
        <v>0.34293545757967969</v>
      </c>
      <c r="AA266" s="1">
        <f t="shared" ca="1" si="37"/>
        <v>410</v>
      </c>
      <c r="AB266" s="1" t="str">
        <f t="shared" ca="1" si="38"/>
        <v>P410</v>
      </c>
      <c r="AC266" s="1">
        <v>20</v>
      </c>
      <c r="AE266" s="1">
        <f t="shared" ca="1" si="39"/>
        <v>0.59452230027088881</v>
      </c>
      <c r="AF266" s="1">
        <f t="shared" ca="1" si="40"/>
        <v>281</v>
      </c>
      <c r="AG266" s="1" t="str">
        <f t="shared" ca="1" si="41"/>
        <v>P281</v>
      </c>
      <c r="AH266" s="1">
        <v>60</v>
      </c>
    </row>
    <row r="267" spans="1:34" ht="14">
      <c r="A267" s="1">
        <f t="shared" ca="1" si="21"/>
        <v>0.67332858781724791</v>
      </c>
      <c r="B267" s="1">
        <f t="shared" ca="1" si="22"/>
        <v>130</v>
      </c>
      <c r="C267" s="1" t="str">
        <f t="shared" ca="1" si="23"/>
        <v>P130</v>
      </c>
      <c r="F267" s="1">
        <f t="shared" ca="1" si="24"/>
        <v>0.86997776356547352</v>
      </c>
      <c r="G267" s="1">
        <f t="shared" ca="1" si="25"/>
        <v>95</v>
      </c>
      <c r="H267" s="1" t="str">
        <f t="shared" ca="1" si="26"/>
        <v>P095</v>
      </c>
      <c r="I267" s="1">
        <v>8000</v>
      </c>
      <c r="K267" s="1">
        <f t="shared" ca="1" si="27"/>
        <v>5.7932681347489745E-2</v>
      </c>
      <c r="L267" s="1">
        <f t="shared" ca="1" si="28"/>
        <v>664</v>
      </c>
      <c r="M267" s="1" t="str">
        <f t="shared" ca="1" si="29"/>
        <v>P664</v>
      </c>
      <c r="N267" s="1" t="s">
        <v>33</v>
      </c>
      <c r="P267" s="1">
        <f t="shared" ca="1" si="30"/>
        <v>0.51665489094691397</v>
      </c>
      <c r="Q267" s="1">
        <f t="shared" ca="1" si="31"/>
        <v>356</v>
      </c>
      <c r="R267" s="1" t="str">
        <f t="shared" ca="1" si="32"/>
        <v>P356</v>
      </c>
      <c r="S267" s="1">
        <v>70</v>
      </c>
      <c r="U267" s="1">
        <f t="shared" ca="1" si="33"/>
        <v>0.79693103798159848</v>
      </c>
      <c r="V267" s="1">
        <f t="shared" ca="1" si="34"/>
        <v>149</v>
      </c>
      <c r="W267" s="1" t="str">
        <f t="shared" ca="1" si="35"/>
        <v>P149</v>
      </c>
      <c r="X267" s="1">
        <v>40</v>
      </c>
      <c r="Z267" s="1">
        <f t="shared" ca="1" si="36"/>
        <v>3.2822605369531854E-2</v>
      </c>
      <c r="AA267" s="1">
        <f t="shared" ca="1" si="37"/>
        <v>667</v>
      </c>
      <c r="AB267" s="1" t="str">
        <f t="shared" ca="1" si="38"/>
        <v>P667</v>
      </c>
      <c r="AC267" s="1">
        <v>20</v>
      </c>
      <c r="AE267" s="1">
        <f t="shared" ca="1" si="39"/>
        <v>6.0094725713926933E-2</v>
      </c>
      <c r="AF267" s="1">
        <f t="shared" ca="1" si="40"/>
        <v>670</v>
      </c>
      <c r="AG267" s="1" t="str">
        <f t="shared" ca="1" si="41"/>
        <v>P670</v>
      </c>
      <c r="AH267" s="1">
        <v>60</v>
      </c>
    </row>
    <row r="268" spans="1:34" ht="14">
      <c r="A268" s="1">
        <f t="shared" ca="1" si="21"/>
        <v>0.93039618391169265</v>
      </c>
      <c r="B268" s="1">
        <f t="shared" ca="1" si="22"/>
        <v>32</v>
      </c>
      <c r="C268" s="1" t="str">
        <f t="shared" ca="1" si="23"/>
        <v>P032</v>
      </c>
      <c r="F268" s="1">
        <f t="shared" ca="1" si="24"/>
        <v>0.62381666145045445</v>
      </c>
      <c r="G268" s="1">
        <f t="shared" ca="1" si="25"/>
        <v>247</v>
      </c>
      <c r="H268" s="1" t="str">
        <f t="shared" ca="1" si="26"/>
        <v>P247</v>
      </c>
      <c r="I268" s="1">
        <v>8000</v>
      </c>
      <c r="K268" s="1">
        <f t="shared" ca="1" si="27"/>
        <v>0.2284776862145631</v>
      </c>
      <c r="L268" s="1">
        <f t="shared" ca="1" si="28"/>
        <v>554</v>
      </c>
      <c r="M268" s="1" t="str">
        <f t="shared" ca="1" si="29"/>
        <v>P554</v>
      </c>
      <c r="N268" s="1" t="s">
        <v>33</v>
      </c>
      <c r="P268" s="1">
        <f t="shared" ca="1" si="30"/>
        <v>0.53403045639371949</v>
      </c>
      <c r="Q268" s="1">
        <f t="shared" ca="1" si="31"/>
        <v>347</v>
      </c>
      <c r="R268" s="1" t="str">
        <f t="shared" ca="1" si="32"/>
        <v>P347</v>
      </c>
      <c r="S268" s="1">
        <v>70</v>
      </c>
      <c r="U268" s="1">
        <f t="shared" ca="1" si="33"/>
        <v>0.84526081694237731</v>
      </c>
      <c r="V268" s="1">
        <f t="shared" ca="1" si="34"/>
        <v>108</v>
      </c>
      <c r="W268" s="1" t="str">
        <f t="shared" ca="1" si="35"/>
        <v>P108</v>
      </c>
      <c r="X268" s="1">
        <v>40</v>
      </c>
      <c r="Z268" s="1">
        <f t="shared" ca="1" si="36"/>
        <v>0.93589180406761208</v>
      </c>
      <c r="AA268" s="1">
        <f t="shared" ca="1" si="37"/>
        <v>41</v>
      </c>
      <c r="AB268" s="1" t="str">
        <f t="shared" ca="1" si="38"/>
        <v>P041</v>
      </c>
      <c r="AC268" s="1">
        <v>20</v>
      </c>
      <c r="AE268" s="1">
        <f t="shared" ca="1" si="39"/>
        <v>0.4008777568553924</v>
      </c>
      <c r="AF268" s="1">
        <f t="shared" ca="1" si="40"/>
        <v>426</v>
      </c>
      <c r="AG268" s="1" t="str">
        <f t="shared" ca="1" si="41"/>
        <v>P426</v>
      </c>
      <c r="AH268" s="1">
        <v>60</v>
      </c>
    </row>
    <row r="269" spans="1:34" ht="14">
      <c r="A269" s="1">
        <f t="shared" ca="1" si="21"/>
        <v>0.51940060397090737</v>
      </c>
      <c r="B269" s="1">
        <f t="shared" ca="1" si="22"/>
        <v>191</v>
      </c>
      <c r="C269" s="1" t="str">
        <f t="shared" ca="1" si="23"/>
        <v>P191</v>
      </c>
      <c r="F269" s="1">
        <f t="shared" ca="1" si="24"/>
        <v>0.35682972694794135</v>
      </c>
      <c r="G269" s="1">
        <f t="shared" ca="1" si="25"/>
        <v>413</v>
      </c>
      <c r="H269" s="1" t="str">
        <f t="shared" ca="1" si="26"/>
        <v>P413</v>
      </c>
      <c r="I269" s="1">
        <v>8000</v>
      </c>
      <c r="K269" s="1">
        <f t="shared" ca="1" si="27"/>
        <v>0.58864979415763941</v>
      </c>
      <c r="L269" s="1">
        <f t="shared" ca="1" si="28"/>
        <v>303</v>
      </c>
      <c r="M269" s="1" t="str">
        <f t="shared" ca="1" si="29"/>
        <v>P303</v>
      </c>
      <c r="N269" s="1" t="s">
        <v>33</v>
      </c>
      <c r="P269" s="1">
        <f t="shared" ca="1" si="30"/>
        <v>0.32987651460287537</v>
      </c>
      <c r="Q269" s="1">
        <f t="shared" ca="1" si="31"/>
        <v>466</v>
      </c>
      <c r="R269" s="1" t="str">
        <f t="shared" ca="1" si="32"/>
        <v>P466</v>
      </c>
      <c r="S269" s="1">
        <v>70</v>
      </c>
      <c r="U269" s="1">
        <f t="shared" ca="1" si="33"/>
        <v>0.9671476638897184</v>
      </c>
      <c r="V269" s="1">
        <f t="shared" ca="1" si="34"/>
        <v>27</v>
      </c>
      <c r="W269" s="1" t="str">
        <f t="shared" ca="1" si="35"/>
        <v>P027</v>
      </c>
      <c r="X269" s="1">
        <v>40</v>
      </c>
      <c r="Z269" s="1">
        <f t="shared" ca="1" si="36"/>
        <v>0.47443020078034237</v>
      </c>
      <c r="AA269" s="1">
        <f t="shared" ca="1" si="37"/>
        <v>317</v>
      </c>
      <c r="AB269" s="1" t="str">
        <f t="shared" ca="1" si="38"/>
        <v>P317</v>
      </c>
      <c r="AC269" s="1">
        <v>20</v>
      </c>
      <c r="AE269" s="1">
        <f t="shared" ca="1" si="39"/>
        <v>0.45982115410636304</v>
      </c>
      <c r="AF269" s="1">
        <f t="shared" ca="1" si="40"/>
        <v>380</v>
      </c>
      <c r="AG269" s="1" t="str">
        <f t="shared" ca="1" si="41"/>
        <v>P380</v>
      </c>
      <c r="AH269" s="1">
        <v>60</v>
      </c>
    </row>
    <row r="270" spans="1:34" ht="14">
      <c r="A270" s="1">
        <f t="shared" ca="1" si="21"/>
        <v>0.5955768362451932</v>
      </c>
      <c r="B270" s="1">
        <f t="shared" ca="1" si="22"/>
        <v>152</v>
      </c>
      <c r="C270" s="1" t="str">
        <f t="shared" ca="1" si="23"/>
        <v>P152</v>
      </c>
      <c r="F270" s="1">
        <f t="shared" ca="1" si="24"/>
        <v>8.1981368884374795E-2</v>
      </c>
      <c r="G270" s="1">
        <f t="shared" ca="1" si="25"/>
        <v>628</v>
      </c>
      <c r="H270" s="1" t="str">
        <f t="shared" ca="1" si="26"/>
        <v>P628</v>
      </c>
      <c r="I270" s="1">
        <v>8000</v>
      </c>
      <c r="K270" s="1">
        <f t="shared" ca="1" si="27"/>
        <v>0.66128780026715461</v>
      </c>
      <c r="L270" s="1">
        <f t="shared" ca="1" si="28"/>
        <v>254</v>
      </c>
      <c r="M270" s="1" t="str">
        <f t="shared" ca="1" si="29"/>
        <v>P254</v>
      </c>
      <c r="N270" s="1" t="s">
        <v>33</v>
      </c>
      <c r="P270" s="1">
        <f t="shared" ca="1" si="30"/>
        <v>0.58581205651965174</v>
      </c>
      <c r="Q270" s="1">
        <f t="shared" ca="1" si="31"/>
        <v>313</v>
      </c>
      <c r="R270" s="1" t="str">
        <f t="shared" ca="1" si="32"/>
        <v>P313</v>
      </c>
      <c r="S270" s="1">
        <v>70</v>
      </c>
      <c r="U270" s="1">
        <f t="shared" ca="1" si="33"/>
        <v>0.99483625356089889</v>
      </c>
      <c r="V270" s="1">
        <f t="shared" ca="1" si="34"/>
        <v>6</v>
      </c>
      <c r="W270" s="1" t="str">
        <f t="shared" ca="1" si="35"/>
        <v>P006</v>
      </c>
      <c r="X270" s="1">
        <v>40</v>
      </c>
      <c r="Z270" s="1">
        <f t="shared" ca="1" si="36"/>
        <v>0.48694850711673376</v>
      </c>
      <c r="AA270" s="1">
        <f t="shared" ca="1" si="37"/>
        <v>310</v>
      </c>
      <c r="AB270" s="1" t="str">
        <f t="shared" ca="1" si="38"/>
        <v>P310</v>
      </c>
      <c r="AC270" s="1">
        <v>20</v>
      </c>
      <c r="AE270" s="1">
        <f t="shared" ca="1" si="39"/>
        <v>5.9098978617165177E-2</v>
      </c>
      <c r="AF270" s="1">
        <f t="shared" ca="1" si="40"/>
        <v>674</v>
      </c>
      <c r="AG270" s="1" t="str">
        <f t="shared" ca="1" si="41"/>
        <v>P674</v>
      </c>
      <c r="AH270" s="1">
        <v>60</v>
      </c>
    </row>
    <row r="271" spans="1:34" ht="14">
      <c r="A271" s="1">
        <f t="shared" ca="1" si="21"/>
        <v>0.53435609137252926</v>
      </c>
      <c r="B271" s="1">
        <f t="shared" ca="1" si="22"/>
        <v>186</v>
      </c>
      <c r="C271" s="1" t="str">
        <f t="shared" ca="1" si="23"/>
        <v>P186</v>
      </c>
      <c r="F271" s="1">
        <f t="shared" ca="1" si="24"/>
        <v>0.14217948975372707</v>
      </c>
      <c r="G271" s="1">
        <f t="shared" ca="1" si="25"/>
        <v>566</v>
      </c>
      <c r="H271" s="1" t="str">
        <f t="shared" ca="1" si="26"/>
        <v>P566</v>
      </c>
      <c r="I271" s="1">
        <v>8000</v>
      </c>
      <c r="K271" s="1">
        <f t="shared" ca="1" si="27"/>
        <v>0.77905414480014845</v>
      </c>
      <c r="L271" s="1">
        <f t="shared" ca="1" si="28"/>
        <v>175</v>
      </c>
      <c r="M271" s="1" t="str">
        <f t="shared" ca="1" si="29"/>
        <v>P175</v>
      </c>
      <c r="N271" s="1" t="s">
        <v>33</v>
      </c>
      <c r="P271" s="1">
        <f t="shared" ca="1" si="30"/>
        <v>6.3260592307571861E-2</v>
      </c>
      <c r="Q271" s="1">
        <f t="shared" ca="1" si="31"/>
        <v>663</v>
      </c>
      <c r="R271" s="1" t="str">
        <f t="shared" ca="1" si="32"/>
        <v>P663</v>
      </c>
      <c r="S271" s="1">
        <v>70</v>
      </c>
      <c r="U271" s="1">
        <f t="shared" ca="1" si="33"/>
        <v>0.61744592145979182</v>
      </c>
      <c r="V271" s="1">
        <f t="shared" ca="1" si="34"/>
        <v>293</v>
      </c>
      <c r="W271" s="1" t="str">
        <f t="shared" ca="1" si="35"/>
        <v>P293</v>
      </c>
      <c r="X271" s="1">
        <v>40</v>
      </c>
      <c r="Z271" s="1">
        <f t="shared" ca="1" si="36"/>
        <v>0.86276009820346</v>
      </c>
      <c r="AA271" s="1">
        <f t="shared" ca="1" si="37"/>
        <v>76</v>
      </c>
      <c r="AB271" s="1" t="str">
        <f t="shared" ca="1" si="38"/>
        <v>P076</v>
      </c>
      <c r="AC271" s="1">
        <v>20</v>
      </c>
      <c r="AE271" s="1">
        <f t="shared" ca="1" si="39"/>
        <v>0.24869148862682544</v>
      </c>
      <c r="AF271" s="1">
        <f t="shared" ca="1" si="40"/>
        <v>539</v>
      </c>
      <c r="AG271" s="1" t="str">
        <f t="shared" ca="1" si="41"/>
        <v>P539</v>
      </c>
      <c r="AH271" s="1">
        <v>60</v>
      </c>
    </row>
    <row r="272" spans="1:34" ht="14">
      <c r="A272" s="1">
        <f t="shared" ca="1" si="21"/>
        <v>0.1697834552776285</v>
      </c>
      <c r="B272" s="1">
        <f t="shared" ca="1" si="22"/>
        <v>324</v>
      </c>
      <c r="C272" s="1" t="str">
        <f t="shared" ca="1" si="23"/>
        <v>P324</v>
      </c>
      <c r="F272" s="1">
        <f t="shared" ca="1" si="24"/>
        <v>0.58110376371457673</v>
      </c>
      <c r="G272" s="1">
        <f t="shared" ca="1" si="25"/>
        <v>277</v>
      </c>
      <c r="H272" s="1" t="str">
        <f t="shared" ca="1" si="26"/>
        <v>P277</v>
      </c>
      <c r="I272" s="1">
        <v>8000</v>
      </c>
      <c r="K272" s="1">
        <f t="shared" ca="1" si="27"/>
        <v>0.97627130218924074</v>
      </c>
      <c r="L272" s="1">
        <f t="shared" ca="1" si="28"/>
        <v>28</v>
      </c>
      <c r="M272" s="1" t="str">
        <f t="shared" ca="1" si="29"/>
        <v>P028</v>
      </c>
      <c r="N272" s="1" t="s">
        <v>33</v>
      </c>
      <c r="P272" s="1">
        <f t="shared" ca="1" si="30"/>
        <v>0.9762623845807018</v>
      </c>
      <c r="Q272" s="1">
        <f t="shared" ca="1" si="31"/>
        <v>29</v>
      </c>
      <c r="R272" s="1" t="str">
        <f t="shared" ca="1" si="32"/>
        <v>P029</v>
      </c>
      <c r="S272" s="1">
        <v>70</v>
      </c>
      <c r="U272" s="1">
        <f t="shared" ca="1" si="33"/>
        <v>0.97588216010026552</v>
      </c>
      <c r="V272" s="1">
        <f t="shared" ca="1" si="34"/>
        <v>16</v>
      </c>
      <c r="W272" s="1" t="str">
        <f t="shared" ca="1" si="35"/>
        <v>P016</v>
      </c>
      <c r="X272" s="1">
        <v>40</v>
      </c>
      <c r="Z272" s="1">
        <f t="shared" ca="1" si="36"/>
        <v>0.76706293936030556</v>
      </c>
      <c r="AA272" s="1">
        <f t="shared" ca="1" si="37"/>
        <v>124</v>
      </c>
      <c r="AB272" s="1" t="str">
        <f t="shared" ca="1" si="38"/>
        <v>P124</v>
      </c>
      <c r="AC272" s="1">
        <v>20</v>
      </c>
      <c r="AE272" s="1">
        <f t="shared" ca="1" si="39"/>
        <v>0.10753191861566702</v>
      </c>
      <c r="AF272" s="1">
        <f t="shared" ca="1" si="40"/>
        <v>634</v>
      </c>
      <c r="AG272" s="1" t="str">
        <f t="shared" ca="1" si="41"/>
        <v>P634</v>
      </c>
      <c r="AH272" s="1">
        <v>60</v>
      </c>
    </row>
    <row r="273" spans="1:34" ht="14">
      <c r="A273" s="1">
        <f t="shared" ca="1" si="21"/>
        <v>0.8257489594790175</v>
      </c>
      <c r="B273" s="1">
        <f t="shared" ca="1" si="22"/>
        <v>67</v>
      </c>
      <c r="C273" s="1" t="str">
        <f t="shared" ca="1" si="23"/>
        <v>P067</v>
      </c>
      <c r="F273" s="1">
        <f t="shared" ca="1" si="24"/>
        <v>0.98682922880760571</v>
      </c>
      <c r="G273" s="1">
        <f t="shared" ca="1" si="25"/>
        <v>7</v>
      </c>
      <c r="H273" s="1" t="str">
        <f t="shared" ca="1" si="26"/>
        <v>P007</v>
      </c>
      <c r="I273" s="1">
        <v>8000</v>
      </c>
      <c r="K273" s="1">
        <f t="shared" ca="1" si="27"/>
        <v>0.25037711507055627</v>
      </c>
      <c r="L273" s="1">
        <f t="shared" ca="1" si="28"/>
        <v>543</v>
      </c>
      <c r="M273" s="1" t="str">
        <f t="shared" ca="1" si="29"/>
        <v>P543</v>
      </c>
      <c r="N273" s="1" t="s">
        <v>33</v>
      </c>
      <c r="P273" s="1">
        <f t="shared" ca="1" si="30"/>
        <v>0.85141756064558782</v>
      </c>
      <c r="Q273" s="1">
        <f t="shared" ca="1" si="31"/>
        <v>117</v>
      </c>
      <c r="R273" s="1" t="str">
        <f t="shared" ca="1" si="32"/>
        <v>P117</v>
      </c>
      <c r="S273" s="1">
        <v>70</v>
      </c>
      <c r="U273" s="1">
        <f t="shared" ca="1" si="33"/>
        <v>0.73653111958790096</v>
      </c>
      <c r="V273" s="1">
        <f t="shared" ca="1" si="34"/>
        <v>193</v>
      </c>
      <c r="W273" s="1" t="str">
        <f t="shared" ca="1" si="35"/>
        <v>P193</v>
      </c>
      <c r="X273" s="1">
        <v>40</v>
      </c>
      <c r="Z273" s="1">
        <f t="shared" ca="1" si="36"/>
        <v>3.2270916744821188E-2</v>
      </c>
      <c r="AA273" s="1">
        <f t="shared" ca="1" si="37"/>
        <v>668</v>
      </c>
      <c r="AB273" s="1" t="str">
        <f t="shared" ca="1" si="38"/>
        <v>P668</v>
      </c>
      <c r="AC273" s="1">
        <v>20</v>
      </c>
      <c r="AE273" s="1">
        <f t="shared" ca="1" si="39"/>
        <v>0.47504137184397521</v>
      </c>
      <c r="AF273" s="1">
        <f t="shared" ca="1" si="40"/>
        <v>366</v>
      </c>
      <c r="AG273" s="1" t="str">
        <f t="shared" ca="1" si="41"/>
        <v>P366</v>
      </c>
      <c r="AH273" s="1">
        <v>60</v>
      </c>
    </row>
    <row r="274" spans="1:34" ht="14">
      <c r="A274" s="1">
        <f t="shared" ca="1" si="21"/>
        <v>0.92997028361412237</v>
      </c>
      <c r="B274" s="1">
        <f t="shared" ca="1" si="22"/>
        <v>34</v>
      </c>
      <c r="C274" s="1" t="str">
        <f t="shared" ca="1" si="23"/>
        <v>P034</v>
      </c>
      <c r="F274" s="1">
        <f t="shared" ca="1" si="24"/>
        <v>0.23415480814101175</v>
      </c>
      <c r="G274" s="1">
        <f t="shared" ca="1" si="25"/>
        <v>508</v>
      </c>
      <c r="H274" s="1" t="str">
        <f t="shared" ca="1" si="26"/>
        <v>P508</v>
      </c>
      <c r="I274" s="1">
        <v>8000</v>
      </c>
      <c r="K274" s="1">
        <f t="shared" ca="1" si="27"/>
        <v>0.85963798318659002</v>
      </c>
      <c r="L274" s="1">
        <f t="shared" ca="1" si="28"/>
        <v>117</v>
      </c>
      <c r="M274" s="1" t="str">
        <f t="shared" ca="1" si="29"/>
        <v>P117</v>
      </c>
      <c r="N274" s="1" t="s">
        <v>33</v>
      </c>
      <c r="P274" s="1">
        <f t="shared" ca="1" si="30"/>
        <v>0.24693708607399312</v>
      </c>
      <c r="Q274" s="1">
        <f t="shared" ca="1" si="31"/>
        <v>524</v>
      </c>
      <c r="R274" s="1" t="str">
        <f t="shared" ca="1" si="32"/>
        <v>P524</v>
      </c>
      <c r="S274" s="1">
        <v>70</v>
      </c>
      <c r="U274" s="1">
        <f t="shared" ca="1" si="33"/>
        <v>0.82419318194249669</v>
      </c>
      <c r="V274" s="1">
        <f t="shared" ca="1" si="34"/>
        <v>125</v>
      </c>
      <c r="W274" s="1" t="str">
        <f t="shared" ca="1" si="35"/>
        <v>P125</v>
      </c>
      <c r="X274" s="1">
        <v>40</v>
      </c>
      <c r="Z274" s="1">
        <f t="shared" ca="1" si="36"/>
        <v>0.89595330475687629</v>
      </c>
      <c r="AA274" s="1">
        <f t="shared" ca="1" si="37"/>
        <v>61</v>
      </c>
      <c r="AB274" s="1" t="str">
        <f t="shared" ca="1" si="38"/>
        <v>P061</v>
      </c>
      <c r="AC274" s="1">
        <v>20</v>
      </c>
      <c r="AE274" s="1">
        <f t="shared" ca="1" si="39"/>
        <v>0.46434070134093663</v>
      </c>
      <c r="AF274" s="1">
        <f t="shared" ca="1" si="40"/>
        <v>373</v>
      </c>
      <c r="AG274" s="1" t="str">
        <f t="shared" ca="1" si="41"/>
        <v>P373</v>
      </c>
      <c r="AH274" s="1">
        <v>60</v>
      </c>
    </row>
    <row r="275" spans="1:34" ht="14">
      <c r="A275" s="1">
        <f t="shared" ca="1" si="21"/>
        <v>2.0881199005095996E-2</v>
      </c>
      <c r="B275" s="1">
        <f t="shared" ca="1" si="22"/>
        <v>395</v>
      </c>
      <c r="C275" s="1" t="str">
        <f t="shared" ca="1" si="23"/>
        <v>P395</v>
      </c>
      <c r="F275" s="1">
        <f t="shared" ca="1" si="24"/>
        <v>0.15602455945434246</v>
      </c>
      <c r="G275" s="1">
        <f t="shared" ca="1" si="25"/>
        <v>558</v>
      </c>
      <c r="H275" s="1" t="str">
        <f t="shared" ca="1" si="26"/>
        <v>P558</v>
      </c>
      <c r="I275" s="1">
        <v>8000</v>
      </c>
      <c r="K275" s="1">
        <f t="shared" ca="1" si="27"/>
        <v>0.46044143472645283</v>
      </c>
      <c r="L275" s="1">
        <f t="shared" ca="1" si="28"/>
        <v>394</v>
      </c>
      <c r="M275" s="1" t="str">
        <f t="shared" ca="1" si="29"/>
        <v>P394</v>
      </c>
      <c r="N275" s="1" t="s">
        <v>33</v>
      </c>
      <c r="P275" s="1">
        <f t="shared" ca="1" si="30"/>
        <v>0.79264078009603733</v>
      </c>
      <c r="Q275" s="1">
        <f t="shared" ca="1" si="31"/>
        <v>164</v>
      </c>
      <c r="R275" s="1" t="str">
        <f t="shared" ca="1" si="32"/>
        <v>P164</v>
      </c>
      <c r="S275" s="1">
        <v>70</v>
      </c>
      <c r="U275" s="1">
        <f t="shared" ca="1" si="33"/>
        <v>0.58331986117972179</v>
      </c>
      <c r="V275" s="1">
        <f t="shared" ca="1" si="34"/>
        <v>315</v>
      </c>
      <c r="W275" s="1" t="str">
        <f t="shared" ca="1" si="35"/>
        <v>P315</v>
      </c>
      <c r="X275" s="1">
        <v>40</v>
      </c>
      <c r="Z275" s="1">
        <f t="shared" ca="1" si="36"/>
        <v>1.1662738184208488E-2</v>
      </c>
      <c r="AA275" s="1">
        <f t="shared" ca="1" si="37"/>
        <v>693</v>
      </c>
      <c r="AB275" s="1" t="str">
        <f t="shared" ca="1" si="38"/>
        <v>P693</v>
      </c>
      <c r="AC275" s="1">
        <v>20</v>
      </c>
      <c r="AE275" s="1">
        <f t="shared" ca="1" si="39"/>
        <v>0.56851030925829438</v>
      </c>
      <c r="AF275" s="1">
        <f t="shared" ca="1" si="40"/>
        <v>294</v>
      </c>
      <c r="AG275" s="1" t="str">
        <f t="shared" ca="1" si="41"/>
        <v>P294</v>
      </c>
      <c r="AH275" s="1">
        <v>60</v>
      </c>
    </row>
    <row r="276" spans="1:34" ht="14">
      <c r="A276" s="1">
        <f t="shared" ca="1" si="21"/>
        <v>0.15742008976616051</v>
      </c>
      <c r="B276" s="1">
        <f t="shared" ca="1" si="22"/>
        <v>329</v>
      </c>
      <c r="C276" s="1" t="str">
        <f t="shared" ca="1" si="23"/>
        <v>P329</v>
      </c>
      <c r="F276" s="1">
        <f t="shared" ca="1" si="24"/>
        <v>0.51854237160373673</v>
      </c>
      <c r="G276" s="1">
        <f t="shared" ca="1" si="25"/>
        <v>313</v>
      </c>
      <c r="H276" s="1" t="str">
        <f t="shared" ca="1" si="26"/>
        <v>P313</v>
      </c>
      <c r="I276" s="1">
        <v>8000</v>
      </c>
      <c r="K276" s="1">
        <f t="shared" ca="1" si="27"/>
        <v>0.85527679326797579</v>
      </c>
      <c r="L276" s="1">
        <f t="shared" ca="1" si="28"/>
        <v>119</v>
      </c>
      <c r="M276" s="1" t="str">
        <f t="shared" ca="1" si="29"/>
        <v>P119</v>
      </c>
      <c r="N276" s="1" t="s">
        <v>33</v>
      </c>
      <c r="P276" s="1">
        <f t="shared" ca="1" si="30"/>
        <v>0.16772572109615291</v>
      </c>
      <c r="Q276" s="1">
        <f t="shared" ca="1" si="31"/>
        <v>571</v>
      </c>
      <c r="R276" s="1" t="str">
        <f t="shared" ca="1" si="32"/>
        <v>P571</v>
      </c>
      <c r="S276" s="1">
        <v>70</v>
      </c>
      <c r="U276" s="1">
        <f t="shared" ca="1" si="33"/>
        <v>0.13407815628333997</v>
      </c>
      <c r="V276" s="1">
        <f t="shared" ca="1" si="34"/>
        <v>605</v>
      </c>
      <c r="W276" s="1" t="str">
        <f t="shared" ca="1" si="35"/>
        <v>P605</v>
      </c>
      <c r="X276" s="1">
        <v>40</v>
      </c>
      <c r="Z276" s="1">
        <f t="shared" ca="1" si="36"/>
        <v>0.30611393574982126</v>
      </c>
      <c r="AA276" s="1">
        <f t="shared" ca="1" si="37"/>
        <v>443</v>
      </c>
      <c r="AB276" s="1" t="str">
        <f t="shared" ca="1" si="38"/>
        <v>P443</v>
      </c>
      <c r="AC276" s="1">
        <v>20</v>
      </c>
      <c r="AE276" s="1">
        <f t="shared" ca="1" si="39"/>
        <v>0.47894866124224678</v>
      </c>
      <c r="AF276" s="1">
        <f t="shared" ca="1" si="40"/>
        <v>362</v>
      </c>
      <c r="AG276" s="1" t="str">
        <f t="shared" ca="1" si="41"/>
        <v>P362</v>
      </c>
      <c r="AH276" s="1">
        <v>60</v>
      </c>
    </row>
    <row r="277" spans="1:34" ht="14">
      <c r="A277" s="1">
        <f t="shared" ca="1" si="21"/>
        <v>0.68290412179577731</v>
      </c>
      <c r="B277" s="1">
        <f t="shared" ca="1" si="22"/>
        <v>125</v>
      </c>
      <c r="C277" s="1" t="str">
        <f t="shared" ca="1" si="23"/>
        <v>P125</v>
      </c>
      <c r="F277" s="1">
        <f t="shared" ca="1" si="24"/>
        <v>0.43019783432150827</v>
      </c>
      <c r="G277" s="1">
        <f t="shared" ca="1" si="25"/>
        <v>366</v>
      </c>
      <c r="H277" s="1" t="str">
        <f t="shared" ca="1" si="26"/>
        <v>P366</v>
      </c>
      <c r="I277" s="1">
        <v>8000</v>
      </c>
      <c r="K277" s="1">
        <f t="shared" ca="1" si="27"/>
        <v>0.26035722371206071</v>
      </c>
      <c r="L277" s="1">
        <f t="shared" ca="1" si="28"/>
        <v>530</v>
      </c>
      <c r="M277" s="1" t="str">
        <f t="shared" ca="1" si="29"/>
        <v>P530</v>
      </c>
      <c r="N277" s="1" t="s">
        <v>33</v>
      </c>
      <c r="P277" s="1">
        <f t="shared" ca="1" si="30"/>
        <v>0.91291938979363518</v>
      </c>
      <c r="Q277" s="1">
        <f t="shared" ca="1" si="31"/>
        <v>70</v>
      </c>
      <c r="R277" s="1" t="str">
        <f t="shared" ca="1" si="32"/>
        <v>P070</v>
      </c>
      <c r="S277" s="1">
        <v>70</v>
      </c>
      <c r="U277" s="1">
        <f t="shared" ca="1" si="33"/>
        <v>0.55405002482826948</v>
      </c>
      <c r="V277" s="1">
        <f t="shared" ca="1" si="34"/>
        <v>340</v>
      </c>
      <c r="W277" s="1" t="str">
        <f t="shared" ca="1" si="35"/>
        <v>P340</v>
      </c>
      <c r="X277" s="1">
        <v>40</v>
      </c>
      <c r="Z277" s="1">
        <f t="shared" ca="1" si="36"/>
        <v>0.56086494570385037</v>
      </c>
      <c r="AA277" s="1">
        <f t="shared" ca="1" si="37"/>
        <v>257</v>
      </c>
      <c r="AB277" s="1" t="str">
        <f t="shared" ca="1" si="38"/>
        <v>P257</v>
      </c>
      <c r="AC277" s="1">
        <v>20</v>
      </c>
      <c r="AE277" s="1">
        <f t="shared" ca="1" si="39"/>
        <v>0.60797205109806185</v>
      </c>
      <c r="AF277" s="1">
        <f t="shared" ca="1" si="40"/>
        <v>277</v>
      </c>
      <c r="AG277" s="1" t="str">
        <f t="shared" ca="1" si="41"/>
        <v>P277</v>
      </c>
      <c r="AH277" s="1">
        <v>60</v>
      </c>
    </row>
    <row r="278" spans="1:34" ht="14">
      <c r="A278" s="1">
        <f t="shared" ca="1" si="21"/>
        <v>7.5592295427341694E-2</v>
      </c>
      <c r="B278" s="1">
        <f t="shared" ca="1" si="22"/>
        <v>370</v>
      </c>
      <c r="C278" s="1" t="str">
        <f t="shared" ca="1" si="23"/>
        <v>P370</v>
      </c>
      <c r="F278" s="1">
        <f t="shared" ca="1" si="24"/>
        <v>6.6131006678191939E-2</v>
      </c>
      <c r="G278" s="1">
        <f t="shared" ca="1" si="25"/>
        <v>641</v>
      </c>
      <c r="H278" s="1" t="str">
        <f t="shared" ca="1" si="26"/>
        <v>P641</v>
      </c>
      <c r="I278" s="1">
        <v>8000</v>
      </c>
      <c r="K278" s="1">
        <f t="shared" ca="1" si="27"/>
        <v>0.38287556510194209</v>
      </c>
      <c r="L278" s="1">
        <f t="shared" ca="1" si="28"/>
        <v>448</v>
      </c>
      <c r="M278" s="1" t="str">
        <f t="shared" ca="1" si="29"/>
        <v>P448</v>
      </c>
      <c r="N278" s="1" t="s">
        <v>33</v>
      </c>
      <c r="P278" s="1">
        <f t="shared" ca="1" si="30"/>
        <v>0.36993429992003857</v>
      </c>
      <c r="Q278" s="1">
        <f t="shared" ca="1" si="31"/>
        <v>440</v>
      </c>
      <c r="R278" s="1" t="str">
        <f t="shared" ca="1" si="32"/>
        <v>P440</v>
      </c>
      <c r="S278" s="1">
        <v>70</v>
      </c>
      <c r="U278" s="1">
        <f t="shared" ca="1" si="33"/>
        <v>0.82434378329077929</v>
      </c>
      <c r="V278" s="1">
        <f t="shared" ca="1" si="34"/>
        <v>124</v>
      </c>
      <c r="W278" s="1" t="str">
        <f t="shared" ca="1" si="35"/>
        <v>P124</v>
      </c>
      <c r="X278" s="1">
        <v>40</v>
      </c>
      <c r="Z278" s="1">
        <f t="shared" ca="1" si="36"/>
        <v>0.12485121224365081</v>
      </c>
      <c r="AA278" s="1">
        <f t="shared" ca="1" si="37"/>
        <v>594</v>
      </c>
      <c r="AB278" s="1" t="str">
        <f t="shared" ca="1" si="38"/>
        <v>P594</v>
      </c>
      <c r="AC278" s="1">
        <v>20</v>
      </c>
      <c r="AE278" s="1">
        <f t="shared" ca="1" si="39"/>
        <v>0.7780646592189383</v>
      </c>
      <c r="AF278" s="1">
        <f t="shared" ca="1" si="40"/>
        <v>147</v>
      </c>
      <c r="AG278" s="1" t="str">
        <f t="shared" ca="1" si="41"/>
        <v>P147</v>
      </c>
      <c r="AH278" s="1">
        <v>60</v>
      </c>
    </row>
    <row r="279" spans="1:34" ht="14">
      <c r="A279" s="1">
        <f t="shared" ca="1" si="21"/>
        <v>0.5432546577092503</v>
      </c>
      <c r="B279" s="1">
        <f t="shared" ca="1" si="22"/>
        <v>182</v>
      </c>
      <c r="C279" s="1" t="str">
        <f t="shared" ca="1" si="23"/>
        <v>P182</v>
      </c>
      <c r="F279" s="1">
        <f t="shared" ca="1" si="24"/>
        <v>0.95673892768931545</v>
      </c>
      <c r="G279" s="1">
        <f t="shared" ca="1" si="25"/>
        <v>32</v>
      </c>
      <c r="H279" s="1" t="str">
        <f t="shared" ca="1" si="26"/>
        <v>P032</v>
      </c>
      <c r="I279" s="1">
        <v>8000</v>
      </c>
      <c r="K279" s="1">
        <f t="shared" ca="1" si="27"/>
        <v>0.70779257881105095</v>
      </c>
      <c r="L279" s="1">
        <f t="shared" ca="1" si="28"/>
        <v>215</v>
      </c>
      <c r="M279" s="1" t="str">
        <f t="shared" ca="1" si="29"/>
        <v>P215</v>
      </c>
      <c r="N279" s="1" t="s">
        <v>33</v>
      </c>
      <c r="P279" s="1">
        <f t="shared" ca="1" si="30"/>
        <v>6.7339340124980551E-2</v>
      </c>
      <c r="Q279" s="1">
        <f t="shared" ca="1" si="31"/>
        <v>659</v>
      </c>
      <c r="R279" s="1" t="str">
        <f t="shared" ca="1" si="32"/>
        <v>P659</v>
      </c>
      <c r="S279" s="1">
        <v>70</v>
      </c>
      <c r="U279" s="1">
        <f t="shared" ca="1" si="33"/>
        <v>0.72146614028377054</v>
      </c>
      <c r="V279" s="1">
        <f t="shared" ca="1" si="34"/>
        <v>200</v>
      </c>
      <c r="W279" s="1" t="str">
        <f t="shared" ca="1" si="35"/>
        <v>P200</v>
      </c>
      <c r="X279" s="1">
        <v>40</v>
      </c>
      <c r="Z279" s="1">
        <f t="shared" ca="1" si="36"/>
        <v>0.64157914998713883</v>
      </c>
      <c r="AA279" s="1">
        <f t="shared" ca="1" si="37"/>
        <v>214</v>
      </c>
      <c r="AB279" s="1" t="str">
        <f t="shared" ca="1" si="38"/>
        <v>P214</v>
      </c>
      <c r="AC279" s="1">
        <v>20</v>
      </c>
      <c r="AE279" s="1">
        <f t="shared" ca="1" si="39"/>
        <v>0.17504248612685924</v>
      </c>
      <c r="AF279" s="1">
        <f t="shared" ca="1" si="40"/>
        <v>587</v>
      </c>
      <c r="AG279" s="1" t="str">
        <f t="shared" ca="1" si="41"/>
        <v>P587</v>
      </c>
      <c r="AH279" s="1">
        <v>60</v>
      </c>
    </row>
    <row r="280" spans="1:34" ht="14">
      <c r="A280" s="1">
        <f t="shared" ca="1" si="21"/>
        <v>0.9685955251217423</v>
      </c>
      <c r="B280" s="1">
        <f t="shared" ca="1" si="22"/>
        <v>10</v>
      </c>
      <c r="C280" s="1" t="str">
        <f t="shared" ca="1" si="23"/>
        <v>P010</v>
      </c>
      <c r="F280" s="1">
        <f t="shared" ca="1" si="24"/>
        <v>0.15416389886485593</v>
      </c>
      <c r="G280" s="1">
        <f t="shared" ca="1" si="25"/>
        <v>561</v>
      </c>
      <c r="H280" s="1" t="str">
        <f t="shared" ca="1" si="26"/>
        <v>P561</v>
      </c>
      <c r="I280" s="1">
        <v>8000</v>
      </c>
      <c r="K280" s="1">
        <f t="shared" ca="1" si="27"/>
        <v>1.3490539559927295E-2</v>
      </c>
      <c r="L280" s="1">
        <f t="shared" ca="1" si="28"/>
        <v>691</v>
      </c>
      <c r="M280" s="1" t="str">
        <f t="shared" ca="1" si="29"/>
        <v>P691</v>
      </c>
      <c r="N280" s="1" t="s">
        <v>33</v>
      </c>
      <c r="P280" s="1">
        <f t="shared" ca="1" si="30"/>
        <v>0.83105262310852357</v>
      </c>
      <c r="Q280" s="1">
        <f t="shared" ca="1" si="31"/>
        <v>132</v>
      </c>
      <c r="R280" s="1" t="str">
        <f t="shared" ca="1" si="32"/>
        <v>P132</v>
      </c>
      <c r="S280" s="1">
        <v>70</v>
      </c>
      <c r="U280" s="1">
        <f t="shared" ca="1" si="33"/>
        <v>0.25181827662426259</v>
      </c>
      <c r="V280" s="1">
        <f t="shared" ca="1" si="34"/>
        <v>530</v>
      </c>
      <c r="W280" s="1" t="str">
        <f t="shared" ca="1" si="35"/>
        <v>P530</v>
      </c>
      <c r="X280" s="1">
        <v>40</v>
      </c>
      <c r="Z280" s="1">
        <f t="shared" ca="1" si="36"/>
        <v>0.1831591790545829</v>
      </c>
      <c r="AA280" s="1">
        <f t="shared" ca="1" si="37"/>
        <v>532</v>
      </c>
      <c r="AB280" s="1" t="str">
        <f t="shared" ca="1" si="38"/>
        <v>P532</v>
      </c>
      <c r="AC280" s="1">
        <v>20</v>
      </c>
      <c r="AE280" s="1">
        <f t="shared" ca="1" si="39"/>
        <v>0.48817164068508712</v>
      </c>
      <c r="AF280" s="1">
        <f t="shared" ca="1" si="40"/>
        <v>356</v>
      </c>
      <c r="AG280" s="1" t="str">
        <f t="shared" ca="1" si="41"/>
        <v>P356</v>
      </c>
      <c r="AH280" s="1">
        <v>60</v>
      </c>
    </row>
    <row r="281" spans="1:34" ht="14">
      <c r="A281" s="1">
        <f t="shared" ca="1" si="21"/>
        <v>0.48591939555921404</v>
      </c>
      <c r="B281" s="1">
        <f t="shared" ca="1" si="22"/>
        <v>204</v>
      </c>
      <c r="C281" s="1" t="str">
        <f t="shared" ca="1" si="23"/>
        <v>P204</v>
      </c>
      <c r="F281" s="1">
        <f t="shared" ca="1" si="24"/>
        <v>0.84285905368389746</v>
      </c>
      <c r="G281" s="1">
        <f t="shared" ca="1" si="25"/>
        <v>112</v>
      </c>
      <c r="H281" s="1" t="str">
        <f t="shared" ca="1" si="26"/>
        <v>P112</v>
      </c>
      <c r="I281" s="1">
        <v>8000</v>
      </c>
      <c r="K281" s="1">
        <f t="shared" ca="1" si="27"/>
        <v>0.45160260862403245</v>
      </c>
      <c r="L281" s="1">
        <f t="shared" ca="1" si="28"/>
        <v>398</v>
      </c>
      <c r="M281" s="1" t="str">
        <f t="shared" ca="1" si="29"/>
        <v>P398</v>
      </c>
      <c r="N281" s="1" t="s">
        <v>33</v>
      </c>
      <c r="P281" s="1">
        <f t="shared" ca="1" si="30"/>
        <v>0.92273880524763952</v>
      </c>
      <c r="Q281" s="1">
        <f t="shared" ca="1" si="31"/>
        <v>64</v>
      </c>
      <c r="R281" s="1" t="str">
        <f t="shared" ca="1" si="32"/>
        <v>P064</v>
      </c>
      <c r="S281" s="1">
        <v>70</v>
      </c>
      <c r="U281" s="1">
        <f t="shared" ca="1" si="33"/>
        <v>0.42851836872356608</v>
      </c>
      <c r="V281" s="1">
        <f t="shared" ca="1" si="34"/>
        <v>428</v>
      </c>
      <c r="W281" s="1" t="str">
        <f t="shared" ca="1" si="35"/>
        <v>P428</v>
      </c>
      <c r="X281" s="1">
        <v>40</v>
      </c>
      <c r="Z281" s="1">
        <f t="shared" ca="1" si="36"/>
        <v>0.55972749312373005</v>
      </c>
      <c r="AA281" s="1">
        <f t="shared" ca="1" si="37"/>
        <v>258</v>
      </c>
      <c r="AB281" s="1" t="str">
        <f t="shared" ca="1" si="38"/>
        <v>P258</v>
      </c>
      <c r="AC281" s="1">
        <v>20</v>
      </c>
      <c r="AE281" s="1">
        <f t="shared" ca="1" si="39"/>
        <v>0.33788349547686691</v>
      </c>
      <c r="AF281" s="1">
        <f t="shared" ca="1" si="40"/>
        <v>477</v>
      </c>
      <c r="AG281" s="1" t="str">
        <f t="shared" ca="1" si="41"/>
        <v>P477</v>
      </c>
      <c r="AH281" s="1">
        <v>60</v>
      </c>
    </row>
    <row r="282" spans="1:34" ht="14">
      <c r="A282" s="1">
        <f t="shared" ca="1" si="21"/>
        <v>0.44068134699514527</v>
      </c>
      <c r="B282" s="1">
        <f t="shared" ca="1" si="22"/>
        <v>217</v>
      </c>
      <c r="C282" s="1" t="str">
        <f t="shared" ca="1" si="23"/>
        <v>P217</v>
      </c>
      <c r="F282" s="1">
        <f t="shared" ca="1" si="24"/>
        <v>0.88874590837299461</v>
      </c>
      <c r="G282" s="1">
        <f t="shared" ca="1" si="25"/>
        <v>80</v>
      </c>
      <c r="H282" s="1" t="str">
        <f t="shared" ca="1" si="26"/>
        <v>P080</v>
      </c>
      <c r="I282" s="1">
        <v>8000</v>
      </c>
      <c r="K282" s="1">
        <f t="shared" ca="1" si="27"/>
        <v>0.2365733544584312</v>
      </c>
      <c r="L282" s="1">
        <f t="shared" ca="1" si="28"/>
        <v>547</v>
      </c>
      <c r="M282" s="1" t="str">
        <f t="shared" ca="1" si="29"/>
        <v>P547</v>
      </c>
      <c r="N282" s="9" t="s">
        <v>40</v>
      </c>
      <c r="P282" s="1">
        <f t="shared" ca="1" si="30"/>
        <v>0.10682454695123078</v>
      </c>
      <c r="Q282" s="1">
        <f t="shared" ca="1" si="31"/>
        <v>628</v>
      </c>
      <c r="R282" s="1" t="str">
        <f t="shared" ca="1" si="32"/>
        <v>P628</v>
      </c>
      <c r="S282" s="1">
        <v>70</v>
      </c>
      <c r="U282" s="1">
        <f t="shared" ca="1" si="33"/>
        <v>0.48591927780495037</v>
      </c>
      <c r="V282" s="1">
        <f t="shared" ca="1" si="34"/>
        <v>388</v>
      </c>
      <c r="W282" s="1" t="str">
        <f t="shared" ca="1" si="35"/>
        <v>P388</v>
      </c>
      <c r="X282" s="1">
        <v>40</v>
      </c>
      <c r="Z282" s="1">
        <f t="shared" ca="1" si="36"/>
        <v>0.44241849659089316</v>
      </c>
      <c r="AA282" s="1">
        <f t="shared" ca="1" si="37"/>
        <v>336</v>
      </c>
      <c r="AB282" s="1" t="str">
        <f t="shared" ca="1" si="38"/>
        <v>P336</v>
      </c>
      <c r="AC282" s="1">
        <v>20</v>
      </c>
      <c r="AE282" s="1">
        <f t="shared" ca="1" si="39"/>
        <v>0.29865930147963771</v>
      </c>
      <c r="AF282" s="1">
        <f t="shared" ca="1" si="40"/>
        <v>506</v>
      </c>
      <c r="AG282" s="1" t="str">
        <f t="shared" ca="1" si="41"/>
        <v>P506</v>
      </c>
      <c r="AH282" s="1">
        <v>60</v>
      </c>
    </row>
    <row r="283" spans="1:34" ht="14">
      <c r="A283" s="1">
        <f t="shared" ca="1" si="21"/>
        <v>0.51143168738897249</v>
      </c>
      <c r="B283" s="1">
        <f t="shared" ca="1" si="22"/>
        <v>194</v>
      </c>
      <c r="C283" s="1" t="str">
        <f t="shared" ca="1" si="23"/>
        <v>P194</v>
      </c>
      <c r="F283" s="1">
        <f t="shared" ca="1" si="24"/>
        <v>0.57554062503292602</v>
      </c>
      <c r="G283" s="1">
        <f t="shared" ca="1" si="25"/>
        <v>281</v>
      </c>
      <c r="H283" s="1" t="str">
        <f t="shared" ca="1" si="26"/>
        <v>P281</v>
      </c>
      <c r="I283" s="1">
        <v>8000</v>
      </c>
      <c r="K283" s="1">
        <f t="shared" ca="1" si="27"/>
        <v>0.26349759509102033</v>
      </c>
      <c r="L283" s="1">
        <f t="shared" ca="1" si="28"/>
        <v>525</v>
      </c>
      <c r="M283" s="1" t="str">
        <f t="shared" ca="1" si="29"/>
        <v>P525</v>
      </c>
      <c r="N283" s="9" t="s">
        <v>40</v>
      </c>
      <c r="P283" s="1">
        <f t="shared" ca="1" si="30"/>
        <v>0.76780692532585715</v>
      </c>
      <c r="Q283" s="1">
        <f t="shared" ca="1" si="31"/>
        <v>177</v>
      </c>
      <c r="R283" s="1" t="str">
        <f t="shared" ca="1" si="32"/>
        <v>P177</v>
      </c>
      <c r="S283" s="1">
        <v>70</v>
      </c>
      <c r="U283" s="1">
        <f t="shared" ca="1" si="33"/>
        <v>0.80277106844180013</v>
      </c>
      <c r="V283" s="1">
        <f t="shared" ca="1" si="34"/>
        <v>141</v>
      </c>
      <c r="W283" s="1" t="str">
        <f t="shared" ca="1" si="35"/>
        <v>P141</v>
      </c>
      <c r="X283" s="1">
        <v>40</v>
      </c>
      <c r="Z283" s="1">
        <f t="shared" ca="1" si="36"/>
        <v>5.6229430908427136E-2</v>
      </c>
      <c r="AA283" s="1">
        <f t="shared" ca="1" si="37"/>
        <v>650</v>
      </c>
      <c r="AB283" s="1" t="str">
        <f t="shared" ca="1" si="38"/>
        <v>P650</v>
      </c>
      <c r="AC283" s="1">
        <v>20</v>
      </c>
      <c r="AE283" s="1">
        <f t="shared" ca="1" si="39"/>
        <v>0.25528139919051329</v>
      </c>
      <c r="AF283" s="1">
        <f t="shared" ca="1" si="40"/>
        <v>533</v>
      </c>
      <c r="AG283" s="1" t="str">
        <f t="shared" ca="1" si="41"/>
        <v>P533</v>
      </c>
      <c r="AH283" s="1">
        <v>60</v>
      </c>
    </row>
    <row r="284" spans="1:34" ht="14">
      <c r="A284" s="1">
        <f t="shared" ca="1" si="21"/>
        <v>0.43871867527098929</v>
      </c>
      <c r="B284" s="1">
        <f t="shared" ca="1" si="22"/>
        <v>218</v>
      </c>
      <c r="C284" s="1" t="str">
        <f t="shared" ca="1" si="23"/>
        <v>P218</v>
      </c>
      <c r="F284" s="1">
        <f t="shared" ca="1" si="24"/>
        <v>0.26185831598034093</v>
      </c>
      <c r="G284" s="1">
        <f t="shared" ca="1" si="25"/>
        <v>488</v>
      </c>
      <c r="H284" s="1" t="str">
        <f t="shared" ca="1" si="26"/>
        <v>P488</v>
      </c>
      <c r="I284" s="1">
        <v>8000</v>
      </c>
      <c r="K284" s="1">
        <f t="shared" ca="1" si="27"/>
        <v>3.4266292394198317E-2</v>
      </c>
      <c r="L284" s="1">
        <f t="shared" ca="1" si="28"/>
        <v>675</v>
      </c>
      <c r="M284" s="1" t="str">
        <f t="shared" ca="1" si="29"/>
        <v>P675</v>
      </c>
      <c r="N284" s="9" t="s">
        <v>40</v>
      </c>
      <c r="P284" s="1">
        <f t="shared" ca="1" si="30"/>
        <v>0.58105094497831922</v>
      </c>
      <c r="Q284" s="1">
        <f t="shared" ca="1" si="31"/>
        <v>314</v>
      </c>
      <c r="R284" s="1" t="str">
        <f t="shared" ca="1" si="32"/>
        <v>P314</v>
      </c>
      <c r="S284" s="1">
        <v>70</v>
      </c>
      <c r="U284" s="1">
        <f t="shared" ca="1" si="33"/>
        <v>0.22552222101650199</v>
      </c>
      <c r="V284" s="1">
        <f t="shared" ca="1" si="34"/>
        <v>545</v>
      </c>
      <c r="W284" s="1" t="str">
        <f t="shared" ca="1" si="35"/>
        <v>P545</v>
      </c>
      <c r="X284" s="1">
        <v>40</v>
      </c>
      <c r="Z284" s="1">
        <f t="shared" ca="1" si="36"/>
        <v>0.34289514476016425</v>
      </c>
      <c r="AA284" s="1">
        <f t="shared" ca="1" si="37"/>
        <v>411</v>
      </c>
      <c r="AB284" s="1" t="str">
        <f t="shared" ca="1" si="38"/>
        <v>P411</v>
      </c>
      <c r="AC284" s="1">
        <v>20</v>
      </c>
      <c r="AE284" s="1">
        <f t="shared" ca="1" si="39"/>
        <v>0.37831410466842319</v>
      </c>
      <c r="AF284" s="1">
        <f t="shared" ca="1" si="40"/>
        <v>443</v>
      </c>
      <c r="AG284" s="1" t="str">
        <f t="shared" ca="1" si="41"/>
        <v>P443</v>
      </c>
      <c r="AH284" s="1">
        <v>60</v>
      </c>
    </row>
    <row r="285" spans="1:34" ht="14">
      <c r="A285" s="1">
        <f t="shared" ca="1" si="21"/>
        <v>0.64460237603031934</v>
      </c>
      <c r="B285" s="1">
        <f t="shared" ca="1" si="22"/>
        <v>140</v>
      </c>
      <c r="C285" s="1" t="str">
        <f t="shared" ca="1" si="23"/>
        <v>P140</v>
      </c>
      <c r="F285" s="1">
        <f t="shared" ca="1" si="24"/>
        <v>0.33024126542129317</v>
      </c>
      <c r="G285" s="1">
        <f t="shared" ca="1" si="25"/>
        <v>432</v>
      </c>
      <c r="H285" s="1" t="str">
        <f t="shared" ca="1" si="26"/>
        <v>P432</v>
      </c>
      <c r="I285" s="1">
        <v>8000</v>
      </c>
      <c r="K285" s="1">
        <f t="shared" ca="1" si="27"/>
        <v>0.16674190571072645</v>
      </c>
      <c r="L285" s="1">
        <f t="shared" ca="1" si="28"/>
        <v>597</v>
      </c>
      <c r="M285" s="1" t="str">
        <f t="shared" ca="1" si="29"/>
        <v>P597</v>
      </c>
      <c r="N285" s="9" t="s">
        <v>40</v>
      </c>
      <c r="P285" s="1">
        <f t="shared" ca="1" si="30"/>
        <v>3.1927658823329486E-2</v>
      </c>
      <c r="Q285" s="1">
        <f t="shared" ca="1" si="31"/>
        <v>682</v>
      </c>
      <c r="R285" s="1" t="str">
        <f t="shared" ca="1" si="32"/>
        <v>P682</v>
      </c>
      <c r="S285" s="1">
        <v>70</v>
      </c>
      <c r="U285" s="1">
        <f t="shared" ca="1" si="33"/>
        <v>0.50771781060676069</v>
      </c>
      <c r="V285" s="1">
        <f t="shared" ca="1" si="34"/>
        <v>373</v>
      </c>
      <c r="W285" s="1" t="str">
        <f t="shared" ca="1" si="35"/>
        <v>P373</v>
      </c>
      <c r="X285" s="1">
        <v>40</v>
      </c>
      <c r="Z285" s="1">
        <f t="shared" ca="1" si="36"/>
        <v>0.63647202576735518</v>
      </c>
      <c r="AA285" s="1">
        <f t="shared" ca="1" si="37"/>
        <v>218</v>
      </c>
      <c r="AB285" s="1" t="str">
        <f t="shared" ca="1" si="38"/>
        <v>P218</v>
      </c>
      <c r="AC285" s="1">
        <v>20</v>
      </c>
      <c r="AE285" s="1">
        <f t="shared" ca="1" si="39"/>
        <v>0.95249797861129692</v>
      </c>
      <c r="AF285" s="1">
        <f t="shared" ca="1" si="40"/>
        <v>31</v>
      </c>
      <c r="AG285" s="1" t="str">
        <f t="shared" ca="1" si="41"/>
        <v>P031</v>
      </c>
      <c r="AH285" s="1">
        <v>60</v>
      </c>
    </row>
    <row r="286" spans="1:34" ht="14">
      <c r="A286" s="1">
        <f t="shared" ca="1" si="21"/>
        <v>0.93971468943864633</v>
      </c>
      <c r="B286" s="1">
        <f t="shared" ca="1" si="22"/>
        <v>30</v>
      </c>
      <c r="C286" s="1" t="str">
        <f t="shared" ca="1" si="23"/>
        <v>P030</v>
      </c>
      <c r="F286" s="1">
        <f t="shared" ca="1" si="24"/>
        <v>0.91485345155678255</v>
      </c>
      <c r="G286" s="1">
        <f t="shared" ca="1" si="25"/>
        <v>67</v>
      </c>
      <c r="H286" s="1" t="str">
        <f t="shared" ca="1" si="26"/>
        <v>P067</v>
      </c>
      <c r="I286" s="1">
        <v>8000</v>
      </c>
      <c r="K286" s="1">
        <f t="shared" ca="1" si="27"/>
        <v>0.34133720669203538</v>
      </c>
      <c r="L286" s="1">
        <f t="shared" ca="1" si="28"/>
        <v>475</v>
      </c>
      <c r="M286" s="1" t="str">
        <f t="shared" ca="1" si="29"/>
        <v>P475</v>
      </c>
      <c r="N286" s="9" t="s">
        <v>40</v>
      </c>
      <c r="P286" s="1">
        <f t="shared" ca="1" si="30"/>
        <v>0.35718693154742442</v>
      </c>
      <c r="Q286" s="1">
        <f t="shared" ca="1" si="31"/>
        <v>450</v>
      </c>
      <c r="R286" s="1" t="str">
        <f t="shared" ca="1" si="32"/>
        <v>P450</v>
      </c>
      <c r="S286" s="1">
        <v>70</v>
      </c>
      <c r="U286" s="1">
        <f t="shared" ca="1" si="33"/>
        <v>0.43980328788834733</v>
      </c>
      <c r="V286" s="1">
        <f t="shared" ca="1" si="34"/>
        <v>420</v>
      </c>
      <c r="W286" s="1" t="str">
        <f t="shared" ca="1" si="35"/>
        <v>P420</v>
      </c>
      <c r="X286" s="1">
        <v>40</v>
      </c>
      <c r="Z286" s="1">
        <f t="shared" ca="1" si="36"/>
        <v>0.47007258061465074</v>
      </c>
      <c r="AA286" s="1">
        <f t="shared" ca="1" si="37"/>
        <v>319</v>
      </c>
      <c r="AB286" s="1" t="str">
        <f t="shared" ca="1" si="38"/>
        <v>P319</v>
      </c>
      <c r="AC286" s="1">
        <v>20</v>
      </c>
      <c r="AE286" s="1">
        <f t="shared" ca="1" si="39"/>
        <v>0.92311561131567343</v>
      </c>
      <c r="AF286" s="1">
        <f t="shared" ca="1" si="40"/>
        <v>48</v>
      </c>
      <c r="AG286" s="1" t="str">
        <f t="shared" ca="1" si="41"/>
        <v>P048</v>
      </c>
      <c r="AH286" s="1">
        <v>60</v>
      </c>
    </row>
    <row r="287" spans="1:34" ht="14">
      <c r="A287" s="1">
        <f t="shared" ca="1" si="21"/>
        <v>0.16881752805476324</v>
      </c>
      <c r="B287" s="1">
        <f t="shared" ca="1" si="22"/>
        <v>325</v>
      </c>
      <c r="C287" s="1" t="str">
        <f t="shared" ca="1" si="23"/>
        <v>P325</v>
      </c>
      <c r="F287" s="1">
        <f t="shared" ca="1" si="24"/>
        <v>5.4830444081565899E-2</v>
      </c>
      <c r="G287" s="1">
        <f t="shared" ca="1" si="25"/>
        <v>653</v>
      </c>
      <c r="H287" s="1" t="str">
        <f t="shared" ca="1" si="26"/>
        <v>P653</v>
      </c>
      <c r="I287" s="1">
        <v>8000</v>
      </c>
      <c r="K287" s="1">
        <f t="shared" ca="1" si="27"/>
        <v>0.9771013458455905</v>
      </c>
      <c r="L287" s="1">
        <f t="shared" ca="1" si="28"/>
        <v>27</v>
      </c>
      <c r="M287" s="1" t="str">
        <f t="shared" ca="1" si="29"/>
        <v>P027</v>
      </c>
      <c r="N287" s="9" t="s">
        <v>40</v>
      </c>
      <c r="P287" s="1">
        <f t="shared" ca="1" si="30"/>
        <v>0.95331059326700884</v>
      </c>
      <c r="Q287" s="1">
        <f t="shared" ca="1" si="31"/>
        <v>40</v>
      </c>
      <c r="R287" s="1" t="str">
        <f t="shared" ca="1" si="32"/>
        <v>P040</v>
      </c>
      <c r="S287" s="1">
        <v>70</v>
      </c>
      <c r="U287" s="1">
        <f t="shared" ca="1" si="33"/>
        <v>0.62443378697465579</v>
      </c>
      <c r="V287" s="1">
        <f t="shared" ca="1" si="34"/>
        <v>291</v>
      </c>
      <c r="W287" s="1" t="str">
        <f t="shared" ca="1" si="35"/>
        <v>P291</v>
      </c>
      <c r="X287" s="1">
        <v>40</v>
      </c>
      <c r="Z287" s="1">
        <f t="shared" ca="1" si="36"/>
        <v>0.1793792731996976</v>
      </c>
      <c r="AA287" s="1">
        <f t="shared" ca="1" si="37"/>
        <v>538</v>
      </c>
      <c r="AB287" s="1" t="str">
        <f t="shared" ca="1" si="38"/>
        <v>P538</v>
      </c>
      <c r="AC287" s="1">
        <v>20</v>
      </c>
      <c r="AE287" s="1">
        <f t="shared" ca="1" si="39"/>
        <v>2.7415480432982919E-2</v>
      </c>
      <c r="AF287" s="1">
        <f t="shared" ca="1" si="40"/>
        <v>690</v>
      </c>
      <c r="AG287" s="1" t="str">
        <f t="shared" ca="1" si="41"/>
        <v>P690</v>
      </c>
      <c r="AH287" s="1">
        <v>60</v>
      </c>
    </row>
    <row r="288" spans="1:34" ht="14">
      <c r="A288" s="1">
        <f t="shared" ca="1" si="21"/>
        <v>0.27520619073192276</v>
      </c>
      <c r="B288" s="1">
        <f t="shared" ca="1" si="22"/>
        <v>283</v>
      </c>
      <c r="C288" s="1" t="str">
        <f t="shared" ca="1" si="23"/>
        <v>P283</v>
      </c>
      <c r="F288" s="1">
        <f t="shared" ca="1" si="24"/>
        <v>0.23701859041320927</v>
      </c>
      <c r="G288" s="1">
        <f t="shared" ca="1" si="25"/>
        <v>505</v>
      </c>
      <c r="H288" s="1" t="str">
        <f t="shared" ca="1" si="26"/>
        <v>P505</v>
      </c>
      <c r="I288" s="1">
        <v>8000</v>
      </c>
      <c r="K288" s="1">
        <f t="shared" ca="1" si="27"/>
        <v>0.3433483391827008</v>
      </c>
      <c r="L288" s="1">
        <f t="shared" ca="1" si="28"/>
        <v>470</v>
      </c>
      <c r="M288" s="1" t="str">
        <f t="shared" ca="1" si="29"/>
        <v>P470</v>
      </c>
      <c r="N288" s="9" t="s">
        <v>40</v>
      </c>
      <c r="P288" s="1">
        <f t="shared" ca="1" si="30"/>
        <v>0.30941918472814356</v>
      </c>
      <c r="Q288" s="1">
        <f t="shared" ca="1" si="31"/>
        <v>480</v>
      </c>
      <c r="R288" s="1" t="str">
        <f t="shared" ca="1" si="32"/>
        <v>P480</v>
      </c>
      <c r="S288" s="1">
        <v>70</v>
      </c>
      <c r="U288" s="1">
        <f t="shared" ca="1" si="33"/>
        <v>0.20220396740265956</v>
      </c>
      <c r="V288" s="1">
        <f t="shared" ca="1" si="34"/>
        <v>561</v>
      </c>
      <c r="W288" s="1" t="str">
        <f t="shared" ca="1" si="35"/>
        <v>P561</v>
      </c>
      <c r="X288" s="1">
        <v>40</v>
      </c>
      <c r="Z288" s="1">
        <f t="shared" ca="1" si="36"/>
        <v>0.8281114803755758</v>
      </c>
      <c r="AA288" s="1">
        <f t="shared" ca="1" si="37"/>
        <v>92</v>
      </c>
      <c r="AB288" s="1" t="str">
        <f t="shared" ca="1" si="38"/>
        <v>P092</v>
      </c>
      <c r="AC288" s="1">
        <v>20</v>
      </c>
      <c r="AE288" s="1">
        <f t="shared" ca="1" si="39"/>
        <v>0.97148219067572006</v>
      </c>
      <c r="AF288" s="1">
        <f t="shared" ca="1" si="40"/>
        <v>19</v>
      </c>
      <c r="AG288" s="1" t="str">
        <f t="shared" ca="1" si="41"/>
        <v>P019</v>
      </c>
      <c r="AH288" s="1">
        <v>60</v>
      </c>
    </row>
    <row r="289" spans="1:34" ht="14">
      <c r="A289" s="1">
        <f t="shared" ca="1" si="21"/>
        <v>0.55647931315729338</v>
      </c>
      <c r="B289" s="1">
        <f t="shared" ca="1" si="22"/>
        <v>172</v>
      </c>
      <c r="C289" s="1" t="str">
        <f t="shared" ca="1" si="23"/>
        <v>P172</v>
      </c>
      <c r="F289" s="1">
        <f t="shared" ca="1" si="24"/>
        <v>0.55157320274381227</v>
      </c>
      <c r="G289" s="1">
        <f t="shared" ca="1" si="25"/>
        <v>297</v>
      </c>
      <c r="H289" s="1" t="str">
        <f t="shared" ca="1" si="26"/>
        <v>P297</v>
      </c>
      <c r="I289" s="1">
        <v>8000</v>
      </c>
      <c r="K289" s="1">
        <f t="shared" ca="1" si="27"/>
        <v>9.8958641874230757E-2</v>
      </c>
      <c r="L289" s="1">
        <f t="shared" ca="1" si="28"/>
        <v>638</v>
      </c>
      <c r="M289" s="1" t="str">
        <f t="shared" ca="1" si="29"/>
        <v>P638</v>
      </c>
      <c r="N289" s="9" t="s">
        <v>40</v>
      </c>
      <c r="P289" s="1">
        <f t="shared" ca="1" si="30"/>
        <v>0.36148042303653749</v>
      </c>
      <c r="Q289" s="1">
        <f t="shared" ca="1" si="31"/>
        <v>447</v>
      </c>
      <c r="R289" s="1" t="str">
        <f t="shared" ca="1" si="32"/>
        <v>P447</v>
      </c>
      <c r="S289" s="1">
        <v>70</v>
      </c>
      <c r="U289" s="1">
        <f t="shared" ca="1" si="33"/>
        <v>0.55093889697145659</v>
      </c>
      <c r="V289" s="1">
        <f t="shared" ca="1" si="34"/>
        <v>342</v>
      </c>
      <c r="W289" s="1" t="str">
        <f t="shared" ca="1" si="35"/>
        <v>P342</v>
      </c>
      <c r="X289" s="1">
        <v>40</v>
      </c>
      <c r="Z289" s="1">
        <f t="shared" ca="1" si="36"/>
        <v>0.49908178207031917</v>
      </c>
      <c r="AA289" s="1">
        <f t="shared" ca="1" si="37"/>
        <v>302</v>
      </c>
      <c r="AB289" s="1" t="str">
        <f t="shared" ca="1" si="38"/>
        <v>P302</v>
      </c>
      <c r="AC289" s="1">
        <v>20</v>
      </c>
      <c r="AE289" s="1">
        <f t="shared" ca="1" si="39"/>
        <v>0.23447998824882699</v>
      </c>
      <c r="AF289" s="1">
        <f t="shared" ca="1" si="40"/>
        <v>549</v>
      </c>
      <c r="AG289" s="1" t="str">
        <f t="shared" ca="1" si="41"/>
        <v>P549</v>
      </c>
      <c r="AH289" s="1">
        <v>60</v>
      </c>
    </row>
    <row r="290" spans="1:34" ht="14">
      <c r="A290" s="1">
        <f t="shared" ca="1" si="21"/>
        <v>0.68579631303666255</v>
      </c>
      <c r="B290" s="1">
        <f t="shared" ca="1" si="22"/>
        <v>124</v>
      </c>
      <c r="C290" s="1" t="str">
        <f t="shared" ca="1" si="23"/>
        <v>P124</v>
      </c>
      <c r="F290" s="1">
        <f t="shared" ca="1" si="24"/>
        <v>0.80118531201515963</v>
      </c>
      <c r="G290" s="1">
        <f t="shared" ca="1" si="25"/>
        <v>140</v>
      </c>
      <c r="H290" s="1" t="str">
        <f t="shared" ca="1" si="26"/>
        <v>P140</v>
      </c>
      <c r="I290" s="1">
        <v>8000</v>
      </c>
      <c r="K290" s="1">
        <f t="shared" ca="1" si="27"/>
        <v>0.99013123309753015</v>
      </c>
      <c r="L290" s="1">
        <f t="shared" ca="1" si="28"/>
        <v>14</v>
      </c>
      <c r="M290" s="1" t="str">
        <f t="shared" ca="1" si="29"/>
        <v>P014</v>
      </c>
      <c r="N290" s="9" t="s">
        <v>40</v>
      </c>
      <c r="P290" s="1">
        <f t="shared" ca="1" si="30"/>
        <v>0.12447996500220193</v>
      </c>
      <c r="Q290" s="1">
        <f t="shared" ca="1" si="31"/>
        <v>615</v>
      </c>
      <c r="R290" s="1" t="str">
        <f t="shared" ca="1" si="32"/>
        <v>P615</v>
      </c>
      <c r="S290" s="1">
        <v>70</v>
      </c>
      <c r="U290" s="1">
        <f t="shared" ca="1" si="33"/>
        <v>6.7345844739449379E-2</v>
      </c>
      <c r="V290" s="1">
        <f t="shared" ca="1" si="34"/>
        <v>663</v>
      </c>
      <c r="W290" s="1" t="str">
        <f t="shared" ca="1" si="35"/>
        <v>P663</v>
      </c>
      <c r="X290" s="1">
        <v>40</v>
      </c>
      <c r="Z290" s="1">
        <f t="shared" ca="1" si="36"/>
        <v>0.43585988374760765</v>
      </c>
      <c r="AA290" s="1">
        <f t="shared" ca="1" si="37"/>
        <v>339</v>
      </c>
      <c r="AB290" s="1" t="str">
        <f t="shared" ca="1" si="38"/>
        <v>P339</v>
      </c>
      <c r="AC290" s="1">
        <v>20</v>
      </c>
      <c r="AE290" s="1">
        <f t="shared" ca="1" si="39"/>
        <v>7.0944869118242382E-2</v>
      </c>
      <c r="AF290" s="1">
        <f t="shared" ca="1" si="40"/>
        <v>663</v>
      </c>
      <c r="AG290" s="1" t="str">
        <f t="shared" ca="1" si="41"/>
        <v>P663</v>
      </c>
      <c r="AH290" s="1">
        <v>60</v>
      </c>
    </row>
    <row r="291" spans="1:34" ht="14">
      <c r="A291" s="1">
        <f t="shared" ca="1" si="21"/>
        <v>0.15682835454617483</v>
      </c>
      <c r="B291" s="1">
        <f t="shared" ca="1" si="22"/>
        <v>330</v>
      </c>
      <c r="C291" s="1" t="str">
        <f t="shared" ca="1" si="23"/>
        <v>P330</v>
      </c>
      <c r="F291" s="1">
        <f t="shared" ca="1" si="24"/>
        <v>0.66693905051410829</v>
      </c>
      <c r="G291" s="1">
        <f t="shared" ca="1" si="25"/>
        <v>218</v>
      </c>
      <c r="H291" s="1" t="str">
        <f t="shared" ca="1" si="26"/>
        <v>P218</v>
      </c>
      <c r="I291" s="1">
        <v>8000</v>
      </c>
      <c r="K291" s="1">
        <f t="shared" ca="1" si="27"/>
        <v>0.46297283935738465</v>
      </c>
      <c r="L291" s="1">
        <f t="shared" ca="1" si="28"/>
        <v>392</v>
      </c>
      <c r="M291" s="1" t="str">
        <f t="shared" ca="1" si="29"/>
        <v>P392</v>
      </c>
      <c r="N291" s="9" t="s">
        <v>40</v>
      </c>
      <c r="P291" s="1">
        <f t="shared" ca="1" si="30"/>
        <v>0.69913174455566118</v>
      </c>
      <c r="Q291" s="1">
        <f t="shared" ca="1" si="31"/>
        <v>225</v>
      </c>
      <c r="R291" s="1" t="str">
        <f t="shared" ca="1" si="32"/>
        <v>P225</v>
      </c>
      <c r="S291" s="1">
        <v>70</v>
      </c>
      <c r="U291" s="1">
        <f t="shared" ca="1" si="33"/>
        <v>0.71998490080713384</v>
      </c>
      <c r="V291" s="1">
        <f t="shared" ca="1" si="34"/>
        <v>201</v>
      </c>
      <c r="W291" s="1" t="str">
        <f t="shared" ca="1" si="35"/>
        <v>P201</v>
      </c>
      <c r="X291" s="1">
        <v>40</v>
      </c>
      <c r="Z291" s="1">
        <f t="shared" ca="1" si="36"/>
        <v>0.3532387808309787</v>
      </c>
      <c r="AA291" s="1">
        <f t="shared" ca="1" si="37"/>
        <v>403</v>
      </c>
      <c r="AB291" s="1" t="str">
        <f t="shared" ca="1" si="38"/>
        <v>P403</v>
      </c>
      <c r="AC291" s="1">
        <v>20</v>
      </c>
      <c r="AE291" s="1">
        <f t="shared" ca="1" si="39"/>
        <v>0.25141418785343894</v>
      </c>
      <c r="AF291" s="1">
        <f t="shared" ca="1" si="40"/>
        <v>535</v>
      </c>
      <c r="AG291" s="1" t="str">
        <f t="shared" ca="1" si="41"/>
        <v>P535</v>
      </c>
      <c r="AH291" s="1">
        <v>60</v>
      </c>
    </row>
    <row r="292" spans="1:34" ht="14">
      <c r="A292" s="1">
        <f t="shared" ca="1" si="21"/>
        <v>0.32437750776800034</v>
      </c>
      <c r="B292" s="1">
        <f t="shared" ca="1" si="22"/>
        <v>261</v>
      </c>
      <c r="C292" s="1" t="str">
        <f t="shared" ca="1" si="23"/>
        <v>P261</v>
      </c>
      <c r="F292" s="1">
        <f t="shared" ca="1" si="24"/>
        <v>0.89681955420355863</v>
      </c>
      <c r="G292" s="1">
        <f t="shared" ca="1" si="25"/>
        <v>76</v>
      </c>
      <c r="H292" s="1" t="str">
        <f t="shared" ca="1" si="26"/>
        <v>P076</v>
      </c>
      <c r="I292" s="1">
        <v>8000</v>
      </c>
      <c r="K292" s="1">
        <f t="shared" ca="1" si="27"/>
        <v>0.67521595702706549</v>
      </c>
      <c r="L292" s="1">
        <f t="shared" ca="1" si="28"/>
        <v>234</v>
      </c>
      <c r="M292" s="1" t="str">
        <f t="shared" ca="1" si="29"/>
        <v>P234</v>
      </c>
      <c r="N292" s="9" t="s">
        <v>40</v>
      </c>
      <c r="P292" s="1">
        <f t="shared" ca="1" si="30"/>
        <v>0.39416392315975957</v>
      </c>
      <c r="Q292" s="1">
        <f t="shared" ca="1" si="31"/>
        <v>420</v>
      </c>
      <c r="R292" s="1" t="str">
        <f t="shared" ca="1" si="32"/>
        <v>P420</v>
      </c>
      <c r="S292" s="1">
        <v>70</v>
      </c>
      <c r="U292" s="1">
        <f t="shared" ca="1" si="33"/>
        <v>0.81757211896038506</v>
      </c>
      <c r="V292" s="1">
        <f t="shared" ca="1" si="34"/>
        <v>128</v>
      </c>
      <c r="W292" s="1" t="str">
        <f t="shared" ca="1" si="35"/>
        <v>P128</v>
      </c>
      <c r="X292" s="1">
        <v>40</v>
      </c>
      <c r="Z292" s="1">
        <f t="shared" ca="1" si="36"/>
        <v>0.52347602339634125</v>
      </c>
      <c r="AA292" s="1">
        <f t="shared" ca="1" si="37"/>
        <v>289</v>
      </c>
      <c r="AB292" s="1" t="str">
        <f t="shared" ca="1" si="38"/>
        <v>P289</v>
      </c>
      <c r="AC292" s="1">
        <v>20</v>
      </c>
      <c r="AE292" s="1">
        <f t="shared" ca="1" si="39"/>
        <v>0.11429832765223735</v>
      </c>
      <c r="AF292" s="1">
        <f t="shared" ca="1" si="40"/>
        <v>630</v>
      </c>
      <c r="AG292" s="1" t="str">
        <f t="shared" ca="1" si="41"/>
        <v>P630</v>
      </c>
      <c r="AH292" s="1">
        <v>60</v>
      </c>
    </row>
    <row r="293" spans="1:34" ht="14">
      <c r="A293" s="1">
        <f t="shared" ca="1" si="21"/>
        <v>9.9232377604146604E-2</v>
      </c>
      <c r="B293" s="1">
        <f t="shared" ca="1" si="22"/>
        <v>356</v>
      </c>
      <c r="C293" s="1" t="str">
        <f t="shared" ca="1" si="23"/>
        <v>P356</v>
      </c>
      <c r="F293" s="1">
        <f t="shared" ca="1" si="24"/>
        <v>0.1951412345542709</v>
      </c>
      <c r="G293" s="1">
        <f t="shared" ca="1" si="25"/>
        <v>539</v>
      </c>
      <c r="H293" s="1" t="str">
        <f t="shared" ca="1" si="26"/>
        <v>P539</v>
      </c>
      <c r="I293" s="1">
        <v>8000</v>
      </c>
      <c r="K293" s="1">
        <f t="shared" ca="1" si="27"/>
        <v>0.41334909500560491</v>
      </c>
      <c r="L293" s="1">
        <f t="shared" ca="1" si="28"/>
        <v>424</v>
      </c>
      <c r="M293" s="1" t="str">
        <f t="shared" ca="1" si="29"/>
        <v>P424</v>
      </c>
      <c r="N293" s="9" t="s">
        <v>40</v>
      </c>
      <c r="P293" s="1">
        <f t="shared" ca="1" si="30"/>
        <v>0.24251592900933916</v>
      </c>
      <c r="Q293" s="1">
        <f t="shared" ca="1" si="31"/>
        <v>528</v>
      </c>
      <c r="R293" s="1" t="str">
        <f t="shared" ca="1" si="32"/>
        <v>P528</v>
      </c>
      <c r="S293" s="1">
        <v>70</v>
      </c>
      <c r="U293" s="1">
        <f t="shared" ca="1" si="33"/>
        <v>9.1862255746488652E-2</v>
      </c>
      <c r="V293" s="1">
        <f t="shared" ca="1" si="34"/>
        <v>642</v>
      </c>
      <c r="W293" s="1" t="str">
        <f t="shared" ca="1" si="35"/>
        <v>P642</v>
      </c>
      <c r="X293" s="1">
        <v>40</v>
      </c>
      <c r="Z293" s="1">
        <f t="shared" ca="1" si="36"/>
        <v>0.40571542480926859</v>
      </c>
      <c r="AA293" s="1">
        <f t="shared" ca="1" si="37"/>
        <v>357</v>
      </c>
      <c r="AB293" s="1" t="str">
        <f t="shared" ca="1" si="38"/>
        <v>P357</v>
      </c>
      <c r="AC293" s="1">
        <v>20</v>
      </c>
      <c r="AE293" s="1">
        <f t="shared" ca="1" si="39"/>
        <v>0.27389539595553425</v>
      </c>
      <c r="AF293" s="1">
        <f t="shared" ca="1" si="40"/>
        <v>521</v>
      </c>
      <c r="AG293" s="1" t="str">
        <f t="shared" ca="1" si="41"/>
        <v>P521</v>
      </c>
      <c r="AH293" s="1">
        <v>60</v>
      </c>
    </row>
    <row r="294" spans="1:34" ht="14">
      <c r="A294" s="1">
        <f t="shared" ca="1" si="21"/>
        <v>0.66618089672856262</v>
      </c>
      <c r="B294" s="1">
        <f t="shared" ca="1" si="22"/>
        <v>136</v>
      </c>
      <c r="C294" s="1" t="str">
        <f t="shared" ca="1" si="23"/>
        <v>P136</v>
      </c>
      <c r="F294" s="1">
        <f t="shared" ca="1" si="24"/>
        <v>0.51976021564282959</v>
      </c>
      <c r="G294" s="1">
        <f t="shared" ca="1" si="25"/>
        <v>312</v>
      </c>
      <c r="H294" s="1" t="str">
        <f t="shared" ca="1" si="26"/>
        <v>P312</v>
      </c>
      <c r="I294" s="1">
        <v>8000</v>
      </c>
      <c r="K294" s="1">
        <f t="shared" ca="1" si="27"/>
        <v>0.66499083873698395</v>
      </c>
      <c r="L294" s="1">
        <f t="shared" ca="1" si="28"/>
        <v>247</v>
      </c>
      <c r="M294" s="1" t="str">
        <f t="shared" ca="1" si="29"/>
        <v>P247</v>
      </c>
      <c r="N294" s="9" t="s">
        <v>40</v>
      </c>
      <c r="P294" s="1">
        <f t="shared" ca="1" si="30"/>
        <v>0.15448589837121995</v>
      </c>
      <c r="Q294" s="1">
        <f t="shared" ca="1" si="31"/>
        <v>586</v>
      </c>
      <c r="R294" s="1" t="str">
        <f t="shared" ca="1" si="32"/>
        <v>P586</v>
      </c>
      <c r="S294" s="1">
        <v>70</v>
      </c>
      <c r="U294" s="1">
        <f t="shared" ca="1" si="33"/>
        <v>0.1904451883170829</v>
      </c>
      <c r="V294" s="1">
        <f t="shared" ca="1" si="34"/>
        <v>572</v>
      </c>
      <c r="W294" s="1" t="str">
        <f t="shared" ca="1" si="35"/>
        <v>P572</v>
      </c>
      <c r="X294" s="1">
        <v>40</v>
      </c>
      <c r="Z294" s="1">
        <f t="shared" ca="1" si="36"/>
        <v>0.53576768833033006</v>
      </c>
      <c r="AA294" s="1">
        <f t="shared" ca="1" si="37"/>
        <v>276</v>
      </c>
      <c r="AB294" s="1" t="str">
        <f t="shared" ca="1" si="38"/>
        <v>P276</v>
      </c>
      <c r="AC294" s="1">
        <v>20</v>
      </c>
      <c r="AE294" s="1">
        <f t="shared" ca="1" si="39"/>
        <v>0.64477194021099682</v>
      </c>
      <c r="AF294" s="1">
        <f t="shared" ca="1" si="40"/>
        <v>258</v>
      </c>
      <c r="AG294" s="1" t="str">
        <f t="shared" ca="1" si="41"/>
        <v>P258</v>
      </c>
      <c r="AH294" s="1">
        <v>60</v>
      </c>
    </row>
    <row r="295" spans="1:34" ht="14">
      <c r="A295" s="1">
        <f t="shared" ca="1" si="21"/>
        <v>0.8549665548936296</v>
      </c>
      <c r="B295" s="1">
        <f t="shared" ca="1" si="22"/>
        <v>58</v>
      </c>
      <c r="C295" s="1" t="str">
        <f t="shared" ca="1" si="23"/>
        <v>P058</v>
      </c>
      <c r="F295" s="1">
        <f t="shared" ca="1" si="24"/>
        <v>0.46275048051260059</v>
      </c>
      <c r="G295" s="1">
        <f t="shared" ca="1" si="25"/>
        <v>347</v>
      </c>
      <c r="H295" s="1" t="str">
        <f t="shared" ca="1" si="26"/>
        <v>P347</v>
      </c>
      <c r="I295" s="1">
        <v>8000</v>
      </c>
      <c r="K295" s="1">
        <f t="shared" ca="1" si="27"/>
        <v>0.49229974869796123</v>
      </c>
      <c r="L295" s="1">
        <f t="shared" ca="1" si="28"/>
        <v>369</v>
      </c>
      <c r="M295" s="1" t="str">
        <f t="shared" ca="1" si="29"/>
        <v>P369</v>
      </c>
      <c r="N295" s="9" t="s">
        <v>40</v>
      </c>
      <c r="P295" s="1">
        <f t="shared" ca="1" si="30"/>
        <v>0.38498820376382936</v>
      </c>
      <c r="Q295" s="1">
        <f t="shared" ca="1" si="31"/>
        <v>426</v>
      </c>
      <c r="R295" s="1" t="str">
        <f t="shared" ca="1" si="32"/>
        <v>P426</v>
      </c>
      <c r="S295" s="1">
        <v>70</v>
      </c>
      <c r="U295" s="1">
        <f t="shared" ca="1" si="33"/>
        <v>0.32628744412427213</v>
      </c>
      <c r="V295" s="1">
        <f t="shared" ca="1" si="34"/>
        <v>486</v>
      </c>
      <c r="W295" s="1" t="str">
        <f t="shared" ca="1" si="35"/>
        <v>P486</v>
      </c>
      <c r="X295" s="1">
        <v>40</v>
      </c>
      <c r="Z295" s="1">
        <f t="shared" ca="1" si="36"/>
        <v>0.42880401170794891</v>
      </c>
      <c r="AA295" s="1">
        <f t="shared" ca="1" si="37"/>
        <v>346</v>
      </c>
      <c r="AB295" s="1" t="str">
        <f t="shared" ca="1" si="38"/>
        <v>P346</v>
      </c>
      <c r="AC295" s="1">
        <v>20</v>
      </c>
      <c r="AE295" s="1">
        <f t="shared" ca="1" si="39"/>
        <v>0.85966024147931375</v>
      </c>
      <c r="AF295" s="1">
        <f t="shared" ca="1" si="40"/>
        <v>87</v>
      </c>
      <c r="AG295" s="1" t="str">
        <f t="shared" ca="1" si="41"/>
        <v>P087</v>
      </c>
      <c r="AH295" s="1">
        <v>60</v>
      </c>
    </row>
    <row r="296" spans="1:34" ht="14">
      <c r="A296" s="1">
        <f t="shared" ca="1" si="21"/>
        <v>0.59637184200049598</v>
      </c>
      <c r="B296" s="1">
        <f t="shared" ca="1" si="22"/>
        <v>151</v>
      </c>
      <c r="C296" s="1" t="str">
        <f t="shared" ca="1" si="23"/>
        <v>P151</v>
      </c>
      <c r="F296" s="1">
        <f t="shared" ca="1" si="24"/>
        <v>0.95452557098652457</v>
      </c>
      <c r="G296" s="1">
        <f t="shared" ca="1" si="25"/>
        <v>35</v>
      </c>
      <c r="H296" s="1" t="str">
        <f t="shared" ca="1" si="26"/>
        <v>P035</v>
      </c>
      <c r="I296" s="1">
        <v>10000</v>
      </c>
      <c r="K296" s="1">
        <f t="shared" ca="1" si="27"/>
        <v>0.5250624776698849</v>
      </c>
      <c r="L296" s="1">
        <f t="shared" ca="1" si="28"/>
        <v>347</v>
      </c>
      <c r="M296" s="1" t="str">
        <f t="shared" ca="1" si="29"/>
        <v>P347</v>
      </c>
      <c r="N296" s="9" t="s">
        <v>40</v>
      </c>
      <c r="P296" s="1">
        <f t="shared" ca="1" si="30"/>
        <v>0.99236834409547192</v>
      </c>
      <c r="Q296" s="1">
        <f t="shared" ca="1" si="31"/>
        <v>5</v>
      </c>
      <c r="R296" s="1" t="str">
        <f t="shared" ca="1" si="32"/>
        <v>P005</v>
      </c>
      <c r="S296" s="1">
        <v>70</v>
      </c>
      <c r="U296" s="1">
        <f t="shared" ca="1" si="33"/>
        <v>0.75038181951686989</v>
      </c>
      <c r="V296" s="1">
        <f t="shared" ca="1" si="34"/>
        <v>183</v>
      </c>
      <c r="W296" s="1" t="str">
        <f t="shared" ca="1" si="35"/>
        <v>P183</v>
      </c>
      <c r="X296" s="1">
        <v>40</v>
      </c>
      <c r="Z296" s="1">
        <f t="shared" ca="1" si="36"/>
        <v>0.52831805337352611</v>
      </c>
      <c r="AA296" s="1">
        <f t="shared" ca="1" si="37"/>
        <v>284</v>
      </c>
      <c r="AB296" s="1" t="str">
        <f t="shared" ca="1" si="38"/>
        <v>P284</v>
      </c>
      <c r="AC296" s="1">
        <v>20</v>
      </c>
      <c r="AE296" s="1">
        <f t="shared" ca="1" si="39"/>
        <v>0.70518140984745237</v>
      </c>
      <c r="AF296" s="1">
        <f t="shared" ca="1" si="40"/>
        <v>210</v>
      </c>
      <c r="AG296" s="1" t="str">
        <f t="shared" ca="1" si="41"/>
        <v>P210</v>
      </c>
      <c r="AH296" s="1">
        <v>60</v>
      </c>
    </row>
    <row r="297" spans="1:34" ht="14">
      <c r="A297" s="1">
        <f t="shared" ca="1" si="21"/>
        <v>0.50422884565856785</v>
      </c>
      <c r="B297" s="1">
        <f t="shared" ca="1" si="22"/>
        <v>200</v>
      </c>
      <c r="C297" s="1" t="str">
        <f t="shared" ca="1" si="23"/>
        <v>P200</v>
      </c>
      <c r="F297" s="1">
        <f t="shared" ca="1" si="24"/>
        <v>0.58064453917535896</v>
      </c>
      <c r="G297" s="1">
        <f t="shared" ca="1" si="25"/>
        <v>278</v>
      </c>
      <c r="H297" s="1" t="str">
        <f t="shared" ca="1" si="26"/>
        <v>P278</v>
      </c>
      <c r="I297" s="1">
        <v>10000</v>
      </c>
      <c r="K297" s="1">
        <f t="shared" ca="1" si="27"/>
        <v>0.28455941541955965</v>
      </c>
      <c r="L297" s="1">
        <f t="shared" ca="1" si="28"/>
        <v>514</v>
      </c>
      <c r="M297" s="1" t="str">
        <f t="shared" ca="1" si="29"/>
        <v>P514</v>
      </c>
      <c r="N297" s="9" t="s">
        <v>40</v>
      </c>
      <c r="P297" s="1">
        <f t="shared" ca="1" si="30"/>
        <v>0.71608991277595757</v>
      </c>
      <c r="Q297" s="1">
        <f t="shared" ca="1" si="31"/>
        <v>218</v>
      </c>
      <c r="R297" s="1" t="str">
        <f t="shared" ca="1" si="32"/>
        <v>P218</v>
      </c>
      <c r="S297" s="1">
        <v>70</v>
      </c>
      <c r="U297" s="1">
        <f t="shared" ca="1" si="33"/>
        <v>9.5301984379216553E-2</v>
      </c>
      <c r="V297" s="1">
        <f t="shared" ca="1" si="34"/>
        <v>637</v>
      </c>
      <c r="W297" s="1" t="str">
        <f t="shared" ca="1" si="35"/>
        <v>P637</v>
      </c>
      <c r="X297" s="1">
        <v>40</v>
      </c>
      <c r="Z297" s="1">
        <f t="shared" ca="1" si="36"/>
        <v>0.52870803004878075</v>
      </c>
      <c r="AA297" s="1">
        <f t="shared" ca="1" si="37"/>
        <v>283</v>
      </c>
      <c r="AB297" s="1" t="str">
        <f t="shared" ca="1" si="38"/>
        <v>P283</v>
      </c>
      <c r="AC297" s="1">
        <v>20</v>
      </c>
      <c r="AE297" s="1">
        <f t="shared" ca="1" si="39"/>
        <v>0.2383119526252061</v>
      </c>
      <c r="AF297" s="1">
        <f t="shared" ca="1" si="40"/>
        <v>546</v>
      </c>
      <c r="AG297" s="1" t="str">
        <f t="shared" ca="1" si="41"/>
        <v>P546</v>
      </c>
      <c r="AH297" s="1">
        <v>60</v>
      </c>
    </row>
    <row r="298" spans="1:34" ht="14">
      <c r="A298" s="1">
        <f t="shared" ca="1" si="21"/>
        <v>0.93033581310128866</v>
      </c>
      <c r="B298" s="1">
        <f t="shared" ca="1" si="22"/>
        <v>33</v>
      </c>
      <c r="C298" s="1" t="str">
        <f t="shared" ca="1" si="23"/>
        <v>P033</v>
      </c>
      <c r="F298" s="1">
        <f t="shared" ca="1" si="24"/>
        <v>0.63512188337745457</v>
      </c>
      <c r="G298" s="1">
        <f t="shared" ca="1" si="25"/>
        <v>241</v>
      </c>
      <c r="H298" s="1" t="str">
        <f t="shared" ca="1" si="26"/>
        <v>P241</v>
      </c>
      <c r="I298" s="1">
        <v>10000</v>
      </c>
      <c r="K298" s="1">
        <f t="shared" ca="1" si="27"/>
        <v>0.87126536435278723</v>
      </c>
      <c r="L298" s="1">
        <f t="shared" ca="1" si="28"/>
        <v>106</v>
      </c>
      <c r="M298" s="1" t="str">
        <f t="shared" ca="1" si="29"/>
        <v>P106</v>
      </c>
      <c r="N298" s="9" t="s">
        <v>40</v>
      </c>
      <c r="P298" s="1">
        <f t="shared" ca="1" si="30"/>
        <v>0.84631479647909635</v>
      </c>
      <c r="Q298" s="1">
        <f t="shared" ca="1" si="31"/>
        <v>122</v>
      </c>
      <c r="R298" s="1" t="str">
        <f t="shared" ca="1" si="32"/>
        <v>P122</v>
      </c>
      <c r="S298" s="1">
        <v>70</v>
      </c>
      <c r="U298" s="1">
        <f t="shared" ca="1" si="33"/>
        <v>0.95489082908108025</v>
      </c>
      <c r="V298" s="1">
        <f t="shared" ca="1" si="34"/>
        <v>37</v>
      </c>
      <c r="W298" s="1" t="str">
        <f t="shared" ca="1" si="35"/>
        <v>P037</v>
      </c>
      <c r="X298" s="1">
        <v>40</v>
      </c>
      <c r="Z298" s="1">
        <f t="shared" ca="1" si="36"/>
        <v>0.66854187853104041</v>
      </c>
      <c r="AA298" s="1">
        <f t="shared" ca="1" si="37"/>
        <v>197</v>
      </c>
      <c r="AB298" s="1" t="str">
        <f t="shared" ca="1" si="38"/>
        <v>P197</v>
      </c>
      <c r="AC298" s="1">
        <v>20</v>
      </c>
      <c r="AE298" s="1">
        <f t="shared" ca="1" si="39"/>
        <v>0.378135945851646</v>
      </c>
      <c r="AF298" s="1">
        <f t="shared" ca="1" si="40"/>
        <v>444</v>
      </c>
      <c r="AG298" s="1" t="str">
        <f t="shared" ca="1" si="41"/>
        <v>P444</v>
      </c>
      <c r="AH298" s="1">
        <v>60</v>
      </c>
    </row>
    <row r="299" spans="1:34" ht="14">
      <c r="A299" s="1">
        <f t="shared" ca="1" si="21"/>
        <v>0.66766527606441817</v>
      </c>
      <c r="B299" s="1">
        <f t="shared" ca="1" si="22"/>
        <v>135</v>
      </c>
      <c r="C299" s="1" t="str">
        <f t="shared" ca="1" si="23"/>
        <v>P135</v>
      </c>
      <c r="F299" s="1">
        <f t="shared" ca="1" si="24"/>
        <v>0.19276343695510079</v>
      </c>
      <c r="G299" s="1">
        <f t="shared" ca="1" si="25"/>
        <v>541</v>
      </c>
      <c r="H299" s="1" t="str">
        <f t="shared" ca="1" si="26"/>
        <v>P541</v>
      </c>
      <c r="I299" s="1">
        <v>10000</v>
      </c>
      <c r="K299" s="1">
        <f t="shared" ca="1" si="27"/>
        <v>0.13340106293671683</v>
      </c>
      <c r="L299" s="1">
        <f t="shared" ca="1" si="28"/>
        <v>619</v>
      </c>
      <c r="M299" s="1" t="str">
        <f t="shared" ca="1" si="29"/>
        <v>P619</v>
      </c>
      <c r="N299" s="9" t="s">
        <v>40</v>
      </c>
      <c r="P299" s="1">
        <f t="shared" ca="1" si="30"/>
        <v>0.46404137355079156</v>
      </c>
      <c r="Q299" s="1">
        <f t="shared" ca="1" si="31"/>
        <v>379</v>
      </c>
      <c r="R299" s="1" t="str">
        <f t="shared" ca="1" si="32"/>
        <v>P379</v>
      </c>
      <c r="S299" s="1">
        <v>70</v>
      </c>
      <c r="U299" s="1">
        <f t="shared" ca="1" si="33"/>
        <v>0.75602552202222517</v>
      </c>
      <c r="V299" s="1">
        <f t="shared" ca="1" si="34"/>
        <v>176</v>
      </c>
      <c r="W299" s="1" t="str">
        <f t="shared" ca="1" si="35"/>
        <v>P176</v>
      </c>
      <c r="X299" s="1">
        <v>40</v>
      </c>
      <c r="Z299" s="1">
        <f t="shared" ca="1" si="36"/>
        <v>0.99428385575883149</v>
      </c>
      <c r="AA299" s="1">
        <f t="shared" ca="1" si="37"/>
        <v>3</v>
      </c>
      <c r="AB299" s="1" t="str">
        <f t="shared" ca="1" si="38"/>
        <v>P003</v>
      </c>
      <c r="AC299" s="1">
        <v>20</v>
      </c>
      <c r="AE299" s="1">
        <f t="shared" ca="1" si="39"/>
        <v>0.58655773878786743</v>
      </c>
      <c r="AF299" s="1">
        <f t="shared" ca="1" si="40"/>
        <v>285</v>
      </c>
      <c r="AG299" s="1" t="str">
        <f t="shared" ca="1" si="41"/>
        <v>P285</v>
      </c>
      <c r="AH299" s="1">
        <v>60</v>
      </c>
    </row>
    <row r="300" spans="1:34" ht="14">
      <c r="A300" s="1">
        <f t="shared" ca="1" si="21"/>
        <v>0.25588307655518661</v>
      </c>
      <c r="B300" s="1">
        <f t="shared" ca="1" si="22"/>
        <v>292</v>
      </c>
      <c r="C300" s="1" t="str">
        <f t="shared" ca="1" si="23"/>
        <v>P292</v>
      </c>
      <c r="F300" s="1">
        <f t="shared" ca="1" si="24"/>
        <v>9.1969246987864794E-2</v>
      </c>
      <c r="G300" s="1">
        <f t="shared" ca="1" si="25"/>
        <v>614</v>
      </c>
      <c r="H300" s="1" t="str">
        <f t="shared" ca="1" si="26"/>
        <v>P614</v>
      </c>
      <c r="I300" s="1">
        <v>10000</v>
      </c>
      <c r="K300" s="1">
        <f t="shared" ca="1" si="27"/>
        <v>7.9354029525698921E-3</v>
      </c>
      <c r="L300" s="1">
        <f t="shared" ca="1" si="28"/>
        <v>697</v>
      </c>
      <c r="M300" s="1" t="str">
        <f t="shared" ca="1" si="29"/>
        <v>P697</v>
      </c>
      <c r="N300" s="9" t="s">
        <v>40</v>
      </c>
      <c r="P300" s="1">
        <f t="shared" ca="1" si="30"/>
        <v>0.47793291559778217</v>
      </c>
      <c r="Q300" s="1">
        <f t="shared" ca="1" si="31"/>
        <v>376</v>
      </c>
      <c r="R300" s="1" t="str">
        <f t="shared" ca="1" si="32"/>
        <v>P376</v>
      </c>
      <c r="S300" s="1">
        <v>70</v>
      </c>
      <c r="U300" s="1">
        <f t="shared" ca="1" si="33"/>
        <v>0.9692069058944438</v>
      </c>
      <c r="V300" s="1">
        <f t="shared" ca="1" si="34"/>
        <v>24</v>
      </c>
      <c r="W300" s="1" t="str">
        <f t="shared" ca="1" si="35"/>
        <v>P024</v>
      </c>
      <c r="X300" s="1">
        <v>40</v>
      </c>
      <c r="Z300" s="1">
        <f t="shared" ca="1" si="36"/>
        <v>0.25478281761058086</v>
      </c>
      <c r="AA300" s="1">
        <f t="shared" ca="1" si="37"/>
        <v>486</v>
      </c>
      <c r="AB300" s="1" t="str">
        <f t="shared" ca="1" si="38"/>
        <v>P486</v>
      </c>
      <c r="AC300" s="1">
        <v>20</v>
      </c>
      <c r="AE300" s="1">
        <f t="shared" ca="1" si="39"/>
        <v>0.30608701256938042</v>
      </c>
      <c r="AF300" s="1">
        <f t="shared" ca="1" si="40"/>
        <v>501</v>
      </c>
      <c r="AG300" s="1" t="str">
        <f t="shared" ca="1" si="41"/>
        <v>P501</v>
      </c>
      <c r="AH300" s="1">
        <v>60</v>
      </c>
    </row>
    <row r="301" spans="1:34" ht="14">
      <c r="A301" s="1">
        <f t="shared" ca="1" si="21"/>
        <v>0.67607413094041868</v>
      </c>
      <c r="B301" s="1">
        <f t="shared" ca="1" si="22"/>
        <v>128</v>
      </c>
      <c r="C301" s="1" t="str">
        <f t="shared" ca="1" si="23"/>
        <v>P128</v>
      </c>
      <c r="F301" s="1">
        <f t="shared" ca="1" si="24"/>
        <v>0.10521109996046885</v>
      </c>
      <c r="G301" s="1">
        <f t="shared" ca="1" si="25"/>
        <v>600</v>
      </c>
      <c r="H301" s="1" t="str">
        <f t="shared" ca="1" si="26"/>
        <v>P600</v>
      </c>
      <c r="I301" s="1">
        <v>10000</v>
      </c>
      <c r="K301" s="1">
        <f t="shared" ca="1" si="27"/>
        <v>0.47449041960265914</v>
      </c>
      <c r="L301" s="1">
        <f t="shared" ca="1" si="28"/>
        <v>382</v>
      </c>
      <c r="M301" s="1" t="str">
        <f t="shared" ca="1" si="29"/>
        <v>P382</v>
      </c>
      <c r="N301" s="9" t="s">
        <v>40</v>
      </c>
      <c r="P301" s="1">
        <f t="shared" ca="1" si="30"/>
        <v>0.21043469115904612</v>
      </c>
      <c r="Q301" s="1">
        <f t="shared" ca="1" si="31"/>
        <v>541</v>
      </c>
      <c r="R301" s="1" t="str">
        <f t="shared" ca="1" si="32"/>
        <v>P541</v>
      </c>
      <c r="S301" s="1">
        <v>70</v>
      </c>
      <c r="U301" s="1">
        <f t="shared" ca="1" si="33"/>
        <v>0.76933230330344538</v>
      </c>
      <c r="V301" s="1">
        <f t="shared" ca="1" si="34"/>
        <v>167</v>
      </c>
      <c r="W301" s="1" t="str">
        <f t="shared" ca="1" si="35"/>
        <v>P167</v>
      </c>
      <c r="X301" s="1">
        <v>40</v>
      </c>
      <c r="Z301" s="1">
        <f t="shared" ca="1" si="36"/>
        <v>0.64757199013901467</v>
      </c>
      <c r="AA301" s="1">
        <f t="shared" ca="1" si="37"/>
        <v>208</v>
      </c>
      <c r="AB301" s="1" t="str">
        <f t="shared" ca="1" si="38"/>
        <v>P208</v>
      </c>
      <c r="AC301" s="1">
        <v>20</v>
      </c>
      <c r="AE301" s="1">
        <f t="shared" ca="1" si="39"/>
        <v>0.28562499584431889</v>
      </c>
      <c r="AF301" s="1">
        <f t="shared" ca="1" si="40"/>
        <v>517</v>
      </c>
      <c r="AG301" s="1" t="str">
        <f t="shared" ca="1" si="41"/>
        <v>P517</v>
      </c>
      <c r="AH301" s="1">
        <v>60</v>
      </c>
    </row>
    <row r="302" spans="1:34" ht="14">
      <c r="A302" s="1">
        <f t="shared" ca="1" si="21"/>
        <v>6.9739043520664401E-2</v>
      </c>
      <c r="B302" s="1">
        <f t="shared" ca="1" si="22"/>
        <v>375</v>
      </c>
      <c r="C302" s="1" t="str">
        <f t="shared" ca="1" si="23"/>
        <v>P375</v>
      </c>
      <c r="F302" s="1">
        <f t="shared" ca="1" si="24"/>
        <v>0.134142776530359</v>
      </c>
      <c r="G302" s="1">
        <f t="shared" ca="1" si="25"/>
        <v>570</v>
      </c>
      <c r="H302" s="1" t="str">
        <f t="shared" ca="1" si="26"/>
        <v>P570</v>
      </c>
      <c r="I302" s="1">
        <v>10000</v>
      </c>
      <c r="K302" s="1">
        <f t="shared" ca="1" si="27"/>
        <v>0.3417991860142191</v>
      </c>
      <c r="L302" s="1">
        <f t="shared" ca="1" si="28"/>
        <v>474</v>
      </c>
      <c r="M302" s="1" t="str">
        <f t="shared" ca="1" si="29"/>
        <v>P474</v>
      </c>
      <c r="N302" s="9" t="s">
        <v>40</v>
      </c>
      <c r="P302" s="1">
        <f t="shared" ca="1" si="30"/>
        <v>7.8223251873541177E-2</v>
      </c>
      <c r="Q302" s="1">
        <f t="shared" ca="1" si="31"/>
        <v>649</v>
      </c>
      <c r="R302" s="1" t="str">
        <f t="shared" ca="1" si="32"/>
        <v>P649</v>
      </c>
      <c r="S302" s="1">
        <v>70</v>
      </c>
      <c r="U302" s="1">
        <f t="shared" ca="1" si="33"/>
        <v>0.910661989342199</v>
      </c>
      <c r="V302" s="1">
        <f t="shared" ca="1" si="34"/>
        <v>65</v>
      </c>
      <c r="W302" s="1" t="str">
        <f t="shared" ca="1" si="35"/>
        <v>P065</v>
      </c>
      <c r="X302" s="1">
        <v>40</v>
      </c>
      <c r="Z302" s="1">
        <f t="shared" ca="1" si="36"/>
        <v>0.16821865622858789</v>
      </c>
      <c r="AA302" s="1">
        <f t="shared" ca="1" si="37"/>
        <v>554</v>
      </c>
      <c r="AB302" s="1" t="str">
        <f t="shared" ca="1" si="38"/>
        <v>P554</v>
      </c>
      <c r="AC302" s="1">
        <v>20</v>
      </c>
      <c r="AE302" s="1">
        <f t="shared" ca="1" si="39"/>
        <v>0.98842222247590994</v>
      </c>
      <c r="AF302" s="1">
        <f t="shared" ca="1" si="40"/>
        <v>8</v>
      </c>
      <c r="AG302" s="1" t="str">
        <f t="shared" ca="1" si="41"/>
        <v>P008</v>
      </c>
      <c r="AH302" s="1">
        <v>60</v>
      </c>
    </row>
    <row r="303" spans="1:34" ht="14">
      <c r="A303" s="1">
        <f t="shared" ca="1" si="21"/>
        <v>0.24293347716495595</v>
      </c>
      <c r="B303" s="1">
        <f t="shared" ca="1" si="22"/>
        <v>297</v>
      </c>
      <c r="C303" s="1" t="str">
        <f t="shared" ca="1" si="23"/>
        <v>P297</v>
      </c>
      <c r="F303" s="1">
        <f t="shared" ca="1" si="24"/>
        <v>0.70370763927677848</v>
      </c>
      <c r="G303" s="1">
        <f t="shared" ca="1" si="25"/>
        <v>199</v>
      </c>
      <c r="H303" s="1" t="str">
        <f t="shared" ca="1" si="26"/>
        <v>P199</v>
      </c>
      <c r="I303" s="1">
        <v>10000</v>
      </c>
      <c r="K303" s="1">
        <f t="shared" ca="1" si="27"/>
        <v>0.85199873080453947</v>
      </c>
      <c r="L303" s="1">
        <f t="shared" ca="1" si="28"/>
        <v>123</v>
      </c>
      <c r="M303" s="1" t="str">
        <f t="shared" ca="1" si="29"/>
        <v>P123</v>
      </c>
      <c r="N303" s="9" t="s">
        <v>40</v>
      </c>
      <c r="P303" s="1">
        <f t="shared" ca="1" si="30"/>
        <v>0.151752081163116</v>
      </c>
      <c r="Q303" s="1">
        <f t="shared" ca="1" si="31"/>
        <v>589</v>
      </c>
      <c r="R303" s="1" t="str">
        <f t="shared" ca="1" si="32"/>
        <v>P589</v>
      </c>
      <c r="S303" s="1">
        <v>70</v>
      </c>
      <c r="U303" s="1">
        <f t="shared" ca="1" si="33"/>
        <v>0.60624403874041732</v>
      </c>
      <c r="V303" s="1">
        <f t="shared" ca="1" si="34"/>
        <v>301</v>
      </c>
      <c r="W303" s="1" t="str">
        <f t="shared" ca="1" si="35"/>
        <v>P301</v>
      </c>
      <c r="X303" s="1">
        <v>40</v>
      </c>
      <c r="Z303" s="1">
        <f t="shared" ca="1" si="36"/>
        <v>0.9673868804242739</v>
      </c>
      <c r="AA303" s="1">
        <f t="shared" ca="1" si="37"/>
        <v>27</v>
      </c>
      <c r="AB303" s="1" t="str">
        <f t="shared" ca="1" si="38"/>
        <v>P027</v>
      </c>
      <c r="AC303" s="1">
        <v>20</v>
      </c>
      <c r="AE303" s="1">
        <f t="shared" ca="1" si="39"/>
        <v>0.48179898095170004</v>
      </c>
      <c r="AF303" s="1">
        <f t="shared" ca="1" si="40"/>
        <v>361</v>
      </c>
      <c r="AG303" s="1" t="str">
        <f t="shared" ca="1" si="41"/>
        <v>P361</v>
      </c>
      <c r="AH303" s="1">
        <v>60</v>
      </c>
    </row>
    <row r="304" spans="1:34" ht="14">
      <c r="A304" s="1">
        <f t="shared" ca="1" si="21"/>
        <v>0.7991968620840757</v>
      </c>
      <c r="B304" s="1">
        <f t="shared" ca="1" si="22"/>
        <v>74</v>
      </c>
      <c r="C304" s="1" t="str">
        <f t="shared" ca="1" si="23"/>
        <v>P074</v>
      </c>
      <c r="F304" s="1">
        <f t="shared" ca="1" si="24"/>
        <v>9.8124642653699801E-2</v>
      </c>
      <c r="G304" s="1">
        <f t="shared" ca="1" si="25"/>
        <v>610</v>
      </c>
      <c r="H304" s="1" t="str">
        <f t="shared" ca="1" si="26"/>
        <v>P610</v>
      </c>
      <c r="I304" s="1">
        <v>10000</v>
      </c>
      <c r="K304" s="1">
        <f t="shared" ca="1" si="27"/>
        <v>0.86470997353866519</v>
      </c>
      <c r="L304" s="1">
        <f t="shared" ca="1" si="28"/>
        <v>111</v>
      </c>
      <c r="M304" s="1" t="str">
        <f t="shared" ca="1" si="29"/>
        <v>P111</v>
      </c>
      <c r="N304" s="9" t="s">
        <v>40</v>
      </c>
      <c r="P304" s="1">
        <f t="shared" ca="1" si="30"/>
        <v>0.56497680317177945</v>
      </c>
      <c r="Q304" s="1">
        <f t="shared" ca="1" si="31"/>
        <v>319</v>
      </c>
      <c r="R304" s="1" t="str">
        <f t="shared" ca="1" si="32"/>
        <v>P319</v>
      </c>
      <c r="S304" s="1">
        <v>70</v>
      </c>
      <c r="U304" s="1">
        <f t="shared" ca="1" si="33"/>
        <v>0.7361535197490976</v>
      </c>
      <c r="V304" s="1">
        <f t="shared" ca="1" si="34"/>
        <v>194</v>
      </c>
      <c r="W304" s="1" t="str">
        <f t="shared" ca="1" si="35"/>
        <v>P194</v>
      </c>
      <c r="X304" s="1">
        <v>40</v>
      </c>
      <c r="Z304" s="1">
        <f t="shared" ca="1" si="36"/>
        <v>0.98352565810862447</v>
      </c>
      <c r="AA304" s="1">
        <f t="shared" ca="1" si="37"/>
        <v>11</v>
      </c>
      <c r="AB304" s="1" t="str">
        <f t="shared" ca="1" si="38"/>
        <v>P011</v>
      </c>
      <c r="AC304" s="1">
        <v>20</v>
      </c>
      <c r="AE304" s="1">
        <f t="shared" ca="1" si="39"/>
        <v>0.51846108271290203</v>
      </c>
      <c r="AF304" s="1">
        <f t="shared" ca="1" si="40"/>
        <v>330</v>
      </c>
      <c r="AG304" s="1" t="str">
        <f t="shared" ca="1" si="41"/>
        <v>P330</v>
      </c>
      <c r="AH304" s="1">
        <v>60</v>
      </c>
    </row>
    <row r="305" spans="1:34" ht="14">
      <c r="A305" s="1">
        <f t="shared" ca="1" si="21"/>
        <v>0.28297808001626035</v>
      </c>
      <c r="B305" s="1">
        <f t="shared" ca="1" si="22"/>
        <v>278</v>
      </c>
      <c r="C305" s="1" t="str">
        <f t="shared" ca="1" si="23"/>
        <v>P278</v>
      </c>
      <c r="F305" s="1">
        <f t="shared" ca="1" si="24"/>
        <v>0.39686241338415318</v>
      </c>
      <c r="G305" s="1">
        <f t="shared" ca="1" si="25"/>
        <v>388</v>
      </c>
      <c r="H305" s="1" t="str">
        <f t="shared" ca="1" si="26"/>
        <v>P388</v>
      </c>
      <c r="I305" s="1">
        <v>10000</v>
      </c>
      <c r="K305" s="1">
        <f t="shared" ca="1" si="27"/>
        <v>0.23604582637607263</v>
      </c>
      <c r="L305" s="1">
        <f t="shared" ca="1" si="28"/>
        <v>549</v>
      </c>
      <c r="M305" s="1" t="str">
        <f t="shared" ca="1" si="29"/>
        <v>P549</v>
      </c>
      <c r="N305" s="9" t="s">
        <v>40</v>
      </c>
      <c r="P305" s="1">
        <f t="shared" ca="1" si="30"/>
        <v>0.8324726436709311</v>
      </c>
      <c r="Q305" s="1">
        <f t="shared" ca="1" si="31"/>
        <v>130</v>
      </c>
      <c r="R305" s="1" t="str">
        <f t="shared" ca="1" si="32"/>
        <v>P130</v>
      </c>
      <c r="S305" s="1">
        <v>70</v>
      </c>
      <c r="U305" s="1">
        <f t="shared" ca="1" si="33"/>
        <v>0.51053863135623589</v>
      </c>
      <c r="V305" s="1">
        <f t="shared" ca="1" si="34"/>
        <v>370</v>
      </c>
      <c r="W305" s="1" t="str">
        <f t="shared" ca="1" si="35"/>
        <v>P370</v>
      </c>
      <c r="X305" s="1">
        <v>40</v>
      </c>
      <c r="Z305" s="1">
        <f t="shared" ca="1" si="36"/>
        <v>0.46178015136732087</v>
      </c>
      <c r="AA305" s="1">
        <f t="shared" ca="1" si="37"/>
        <v>326</v>
      </c>
      <c r="AB305" s="1" t="str">
        <f t="shared" ca="1" si="38"/>
        <v>P326</v>
      </c>
      <c r="AC305" s="1">
        <v>20</v>
      </c>
      <c r="AE305" s="1">
        <f t="shared" ca="1" si="39"/>
        <v>0.27191149469781151</v>
      </c>
      <c r="AF305" s="1">
        <f t="shared" ca="1" si="40"/>
        <v>523</v>
      </c>
      <c r="AG305" s="1" t="str">
        <f t="shared" ca="1" si="41"/>
        <v>P523</v>
      </c>
      <c r="AH305" s="1">
        <v>60</v>
      </c>
    </row>
    <row r="306" spans="1:34" ht="14">
      <c r="A306" s="1">
        <f t="shared" ca="1" si="21"/>
        <v>0.36872366400236767</v>
      </c>
      <c r="B306" s="1">
        <f t="shared" ca="1" si="22"/>
        <v>249</v>
      </c>
      <c r="C306" s="1" t="str">
        <f t="shared" ca="1" si="23"/>
        <v>P249</v>
      </c>
      <c r="F306" s="1">
        <f t="shared" ca="1" si="24"/>
        <v>0.27559747203713791</v>
      </c>
      <c r="G306" s="1">
        <f t="shared" ca="1" si="25"/>
        <v>478</v>
      </c>
      <c r="H306" s="1" t="str">
        <f t="shared" ca="1" si="26"/>
        <v>P478</v>
      </c>
      <c r="I306" s="1">
        <v>10000</v>
      </c>
      <c r="K306" s="1">
        <f t="shared" ca="1" si="27"/>
        <v>0.81347138003052921</v>
      </c>
      <c r="L306" s="1">
        <f t="shared" ca="1" si="28"/>
        <v>152</v>
      </c>
      <c r="M306" s="1" t="str">
        <f t="shared" ca="1" si="29"/>
        <v>P152</v>
      </c>
      <c r="N306" s="9" t="s">
        <v>40</v>
      </c>
      <c r="P306" s="1">
        <f t="shared" ca="1" si="30"/>
        <v>0.94782476468832477</v>
      </c>
      <c r="Q306" s="1">
        <f t="shared" ca="1" si="31"/>
        <v>43</v>
      </c>
      <c r="R306" s="1" t="str">
        <f t="shared" ca="1" si="32"/>
        <v>P043</v>
      </c>
      <c r="S306" s="1">
        <v>70</v>
      </c>
      <c r="U306" s="1">
        <f t="shared" ca="1" si="33"/>
        <v>0.78734491093800274</v>
      </c>
      <c r="V306" s="1">
        <f t="shared" ca="1" si="34"/>
        <v>156</v>
      </c>
      <c r="W306" s="1" t="str">
        <f t="shared" ca="1" si="35"/>
        <v>P156</v>
      </c>
      <c r="X306" s="1">
        <v>40</v>
      </c>
      <c r="Z306" s="1">
        <f t="shared" ca="1" si="36"/>
        <v>0.7161156417396406</v>
      </c>
      <c r="AA306" s="1">
        <f t="shared" ca="1" si="37"/>
        <v>160</v>
      </c>
      <c r="AB306" s="1" t="str">
        <f t="shared" ca="1" si="38"/>
        <v>P160</v>
      </c>
      <c r="AC306" s="1">
        <v>20</v>
      </c>
      <c r="AE306" s="1">
        <f t="shared" ca="1" si="39"/>
        <v>0.77413284971810215</v>
      </c>
      <c r="AF306" s="1">
        <f t="shared" ca="1" si="40"/>
        <v>150</v>
      </c>
      <c r="AG306" s="1" t="str">
        <f t="shared" ca="1" si="41"/>
        <v>P150</v>
      </c>
      <c r="AH306" s="1">
        <v>60</v>
      </c>
    </row>
    <row r="307" spans="1:34" ht="14">
      <c r="A307" s="1">
        <f t="shared" ca="1" si="21"/>
        <v>2.2076412976062776E-2</v>
      </c>
      <c r="B307" s="1">
        <f t="shared" ca="1" si="22"/>
        <v>394</v>
      </c>
      <c r="C307" s="1" t="str">
        <f t="shared" ca="1" si="23"/>
        <v>P394</v>
      </c>
      <c r="F307" s="1">
        <f t="shared" ca="1" si="24"/>
        <v>0.79857393854043446</v>
      </c>
      <c r="G307" s="1">
        <f t="shared" ca="1" si="25"/>
        <v>142</v>
      </c>
      <c r="H307" s="1" t="str">
        <f t="shared" ca="1" si="26"/>
        <v>P142</v>
      </c>
      <c r="I307" s="1">
        <v>10000</v>
      </c>
      <c r="K307" s="1">
        <f t="shared" ca="1" si="27"/>
        <v>0.62524898191124922</v>
      </c>
      <c r="L307" s="1">
        <f t="shared" ca="1" si="28"/>
        <v>277</v>
      </c>
      <c r="M307" s="1" t="str">
        <f t="shared" ca="1" si="29"/>
        <v>P277</v>
      </c>
      <c r="N307" s="9" t="s">
        <v>40</v>
      </c>
      <c r="P307" s="1">
        <f t="shared" ca="1" si="30"/>
        <v>0.81610211352910189</v>
      </c>
      <c r="Q307" s="1">
        <f t="shared" ca="1" si="31"/>
        <v>143</v>
      </c>
      <c r="R307" s="1" t="str">
        <f t="shared" ca="1" si="32"/>
        <v>P143</v>
      </c>
      <c r="S307" s="1">
        <v>70</v>
      </c>
      <c r="U307" s="1">
        <f t="shared" ca="1" si="33"/>
        <v>0.52126622294052527</v>
      </c>
      <c r="V307" s="1">
        <f t="shared" ca="1" si="34"/>
        <v>362</v>
      </c>
      <c r="W307" s="1" t="str">
        <f t="shared" ca="1" si="35"/>
        <v>P362</v>
      </c>
      <c r="X307" s="1">
        <v>40</v>
      </c>
      <c r="Z307" s="1">
        <f t="shared" ca="1" si="36"/>
        <v>0.15295444936869507</v>
      </c>
      <c r="AA307" s="1">
        <f t="shared" ca="1" si="37"/>
        <v>566</v>
      </c>
      <c r="AB307" s="1" t="str">
        <f t="shared" ca="1" si="38"/>
        <v>P566</v>
      </c>
      <c r="AC307" s="1">
        <v>20</v>
      </c>
      <c r="AE307" s="1">
        <f t="shared" ca="1" si="39"/>
        <v>0.70374660772740805</v>
      </c>
      <c r="AF307" s="1">
        <f t="shared" ca="1" si="40"/>
        <v>212</v>
      </c>
      <c r="AG307" s="1" t="str">
        <f t="shared" ca="1" si="41"/>
        <v>P212</v>
      </c>
      <c r="AH307" s="1">
        <v>60</v>
      </c>
    </row>
    <row r="308" spans="1:34" ht="14">
      <c r="A308" s="1">
        <f t="shared" ca="1" si="21"/>
        <v>0.38572812119474054</v>
      </c>
      <c r="B308" s="1">
        <f t="shared" ca="1" si="22"/>
        <v>241</v>
      </c>
      <c r="C308" s="1" t="str">
        <f t="shared" ca="1" si="23"/>
        <v>P241</v>
      </c>
      <c r="F308" s="1">
        <f t="shared" ca="1" si="24"/>
        <v>0.10476090671771998</v>
      </c>
      <c r="G308" s="1">
        <f t="shared" ca="1" si="25"/>
        <v>601</v>
      </c>
      <c r="H308" s="1" t="str">
        <f t="shared" ca="1" si="26"/>
        <v>P601</v>
      </c>
      <c r="I308" s="1">
        <v>10000</v>
      </c>
      <c r="K308" s="1">
        <f t="shared" ca="1" si="27"/>
        <v>0.56736861687136497</v>
      </c>
      <c r="L308" s="1">
        <f t="shared" ca="1" si="28"/>
        <v>317</v>
      </c>
      <c r="M308" s="1" t="str">
        <f t="shared" ca="1" si="29"/>
        <v>P317</v>
      </c>
      <c r="N308" s="9" t="s">
        <v>40</v>
      </c>
      <c r="P308" s="1">
        <f t="shared" ca="1" si="30"/>
        <v>0.69182437427391841</v>
      </c>
      <c r="Q308" s="1">
        <f t="shared" ca="1" si="31"/>
        <v>231</v>
      </c>
      <c r="R308" s="1" t="str">
        <f t="shared" ca="1" si="32"/>
        <v>P231</v>
      </c>
      <c r="S308" s="1">
        <v>70</v>
      </c>
      <c r="U308" s="1">
        <f t="shared" ca="1" si="33"/>
        <v>0.11701859930225866</v>
      </c>
      <c r="V308" s="1">
        <f t="shared" ca="1" si="34"/>
        <v>620</v>
      </c>
      <c r="W308" s="1" t="str">
        <f t="shared" ca="1" si="35"/>
        <v>P620</v>
      </c>
      <c r="X308" s="1">
        <v>40</v>
      </c>
      <c r="Z308" s="1">
        <f t="shared" ca="1" si="36"/>
        <v>0.17892391976350386</v>
      </c>
      <c r="AA308" s="1">
        <f t="shared" ca="1" si="37"/>
        <v>539</v>
      </c>
      <c r="AB308" s="1" t="str">
        <f t="shared" ca="1" si="38"/>
        <v>P539</v>
      </c>
      <c r="AC308" s="1">
        <v>20</v>
      </c>
      <c r="AE308" s="1">
        <f t="shared" ca="1" si="39"/>
        <v>0.98587525860764902</v>
      </c>
      <c r="AF308" s="1">
        <f t="shared" ca="1" si="40"/>
        <v>11</v>
      </c>
      <c r="AG308" s="1" t="str">
        <f t="shared" ca="1" si="41"/>
        <v>P011</v>
      </c>
      <c r="AH308" s="1">
        <v>60</v>
      </c>
    </row>
    <row r="309" spans="1:34" ht="14">
      <c r="A309" s="1">
        <f t="shared" ca="1" si="21"/>
        <v>0.29362673123880378</v>
      </c>
      <c r="B309" s="1">
        <f t="shared" ca="1" si="22"/>
        <v>272</v>
      </c>
      <c r="C309" s="1" t="str">
        <f t="shared" ca="1" si="23"/>
        <v>P272</v>
      </c>
      <c r="F309" s="1">
        <f t="shared" ca="1" si="24"/>
        <v>0.85276953236223574</v>
      </c>
      <c r="G309" s="1">
        <f t="shared" ca="1" si="25"/>
        <v>107</v>
      </c>
      <c r="H309" s="1" t="str">
        <f t="shared" ca="1" si="26"/>
        <v>P107</v>
      </c>
      <c r="I309" s="1">
        <v>10000</v>
      </c>
      <c r="K309" s="1">
        <f t="shared" ca="1" si="27"/>
        <v>0.99859780490110106</v>
      </c>
      <c r="L309" s="1">
        <f t="shared" ca="1" si="28"/>
        <v>4</v>
      </c>
      <c r="M309" s="1" t="str">
        <f t="shared" ca="1" si="29"/>
        <v>P004</v>
      </c>
      <c r="N309" s="9" t="s">
        <v>40</v>
      </c>
      <c r="P309" s="1">
        <f t="shared" ca="1" si="30"/>
        <v>0.28372282202815491</v>
      </c>
      <c r="Q309" s="1">
        <f t="shared" ca="1" si="31"/>
        <v>498</v>
      </c>
      <c r="R309" s="1" t="str">
        <f t="shared" ca="1" si="32"/>
        <v>P498</v>
      </c>
      <c r="S309" s="1">
        <v>70</v>
      </c>
      <c r="U309" s="1">
        <f t="shared" ca="1" si="33"/>
        <v>0.98309592367199217</v>
      </c>
      <c r="V309" s="1">
        <f t="shared" ca="1" si="34"/>
        <v>12</v>
      </c>
      <c r="W309" s="1" t="str">
        <f t="shared" ca="1" si="35"/>
        <v>P012</v>
      </c>
      <c r="X309" s="1">
        <v>40</v>
      </c>
      <c r="Z309" s="1">
        <f t="shared" ca="1" si="36"/>
        <v>0.72879299923684437</v>
      </c>
      <c r="AA309" s="1">
        <f t="shared" ca="1" si="37"/>
        <v>149</v>
      </c>
      <c r="AB309" s="1" t="str">
        <f t="shared" ca="1" si="38"/>
        <v>P149</v>
      </c>
      <c r="AC309" s="1">
        <v>20</v>
      </c>
      <c r="AE309" s="1">
        <f t="shared" ca="1" si="39"/>
        <v>0.70730595894142179</v>
      </c>
      <c r="AF309" s="1">
        <f t="shared" ca="1" si="40"/>
        <v>208</v>
      </c>
      <c r="AG309" s="1" t="str">
        <f t="shared" ca="1" si="41"/>
        <v>P208</v>
      </c>
      <c r="AH309" s="1">
        <v>60</v>
      </c>
    </row>
    <row r="310" spans="1:34" ht="14">
      <c r="A310" s="1">
        <f t="shared" ca="1" si="21"/>
        <v>1.9737930470674847E-2</v>
      </c>
      <c r="B310" s="1">
        <f t="shared" ca="1" si="22"/>
        <v>397</v>
      </c>
      <c r="C310" s="1" t="str">
        <f t="shared" ca="1" si="23"/>
        <v>P397</v>
      </c>
      <c r="F310" s="1">
        <f t="shared" ca="1" si="24"/>
        <v>0.81777413726016024</v>
      </c>
      <c r="G310" s="1">
        <f t="shared" ca="1" si="25"/>
        <v>131</v>
      </c>
      <c r="H310" s="1" t="str">
        <f t="shared" ca="1" si="26"/>
        <v>P131</v>
      </c>
      <c r="I310" s="1">
        <v>10000</v>
      </c>
      <c r="K310" s="1">
        <f t="shared" ca="1" si="27"/>
        <v>0.44704729208891958</v>
      </c>
      <c r="L310" s="1">
        <f t="shared" ca="1" si="28"/>
        <v>401</v>
      </c>
      <c r="M310" s="1" t="str">
        <f t="shared" ca="1" si="29"/>
        <v>P401</v>
      </c>
      <c r="N310" s="9" t="s">
        <v>40</v>
      </c>
      <c r="P310" s="1">
        <f t="shared" ca="1" si="30"/>
        <v>0.80601113206513963</v>
      </c>
      <c r="Q310" s="1">
        <f t="shared" ca="1" si="31"/>
        <v>152</v>
      </c>
      <c r="R310" s="1" t="str">
        <f t="shared" ca="1" si="32"/>
        <v>P152</v>
      </c>
      <c r="S310" s="1">
        <v>70</v>
      </c>
      <c r="U310" s="1">
        <f t="shared" ca="1" si="33"/>
        <v>0.59569058573056943</v>
      </c>
      <c r="V310" s="1">
        <f t="shared" ca="1" si="34"/>
        <v>305</v>
      </c>
      <c r="W310" s="1" t="str">
        <f t="shared" ca="1" si="35"/>
        <v>P305</v>
      </c>
      <c r="X310" s="1">
        <v>40</v>
      </c>
      <c r="Z310" s="1">
        <f t="shared" ca="1" si="36"/>
        <v>0.72757511514302631</v>
      </c>
      <c r="AA310" s="1">
        <f t="shared" ca="1" si="37"/>
        <v>150</v>
      </c>
      <c r="AB310" s="1" t="str">
        <f t="shared" ca="1" si="38"/>
        <v>P150</v>
      </c>
      <c r="AC310" s="1">
        <v>20</v>
      </c>
      <c r="AE310" s="1">
        <f t="shared" ca="1" si="39"/>
        <v>0.29020996261127774</v>
      </c>
      <c r="AF310" s="1">
        <f t="shared" ca="1" si="40"/>
        <v>513</v>
      </c>
      <c r="AG310" s="1" t="str">
        <f t="shared" ca="1" si="41"/>
        <v>P513</v>
      </c>
      <c r="AH310" s="1">
        <v>60</v>
      </c>
    </row>
    <row r="311" spans="1:34" ht="14">
      <c r="A311" s="1">
        <f t="shared" ca="1" si="21"/>
        <v>0.39369645111698803</v>
      </c>
      <c r="B311" s="1">
        <f t="shared" ca="1" si="22"/>
        <v>238</v>
      </c>
      <c r="C311" s="1" t="str">
        <f t="shared" ca="1" si="23"/>
        <v>P238</v>
      </c>
      <c r="F311" s="1">
        <f t="shared" ca="1" si="24"/>
        <v>0.51817167092392169</v>
      </c>
      <c r="G311" s="1">
        <f t="shared" ca="1" si="25"/>
        <v>314</v>
      </c>
      <c r="H311" s="1" t="str">
        <f t="shared" ca="1" si="26"/>
        <v>P314</v>
      </c>
      <c r="I311" s="1">
        <v>10000</v>
      </c>
      <c r="K311" s="1">
        <f t="shared" ca="1" si="27"/>
        <v>1.2824588129132564E-2</v>
      </c>
      <c r="L311" s="1">
        <f t="shared" ca="1" si="28"/>
        <v>694</v>
      </c>
      <c r="M311" s="1" t="str">
        <f t="shared" ca="1" si="29"/>
        <v>P694</v>
      </c>
      <c r="N311" s="9" t="s">
        <v>40</v>
      </c>
      <c r="P311" s="1">
        <f t="shared" ca="1" si="30"/>
        <v>0.9298826665314357</v>
      </c>
      <c r="Q311" s="1">
        <f t="shared" ca="1" si="31"/>
        <v>57</v>
      </c>
      <c r="R311" s="1" t="str">
        <f t="shared" ca="1" si="32"/>
        <v>P057</v>
      </c>
      <c r="S311" s="1">
        <v>70</v>
      </c>
      <c r="U311" s="1">
        <f t="shared" ca="1" si="33"/>
        <v>0.81372057742894555</v>
      </c>
      <c r="V311" s="1">
        <f t="shared" ca="1" si="34"/>
        <v>130</v>
      </c>
      <c r="W311" s="1" t="str">
        <f t="shared" ca="1" si="35"/>
        <v>P130</v>
      </c>
      <c r="X311" s="1">
        <v>40</v>
      </c>
      <c r="Z311" s="1">
        <f t="shared" ca="1" si="36"/>
        <v>0.39184142162752467</v>
      </c>
      <c r="AA311" s="1">
        <f t="shared" ca="1" si="37"/>
        <v>371</v>
      </c>
      <c r="AB311" s="1" t="str">
        <f t="shared" ca="1" si="38"/>
        <v>P371</v>
      </c>
      <c r="AC311" s="1">
        <v>20</v>
      </c>
      <c r="AE311" s="1">
        <f t="shared" ca="1" si="39"/>
        <v>0.19974980555789668</v>
      </c>
      <c r="AF311" s="1">
        <f t="shared" ca="1" si="40"/>
        <v>570</v>
      </c>
      <c r="AG311" s="1" t="str">
        <f t="shared" ca="1" si="41"/>
        <v>P570</v>
      </c>
      <c r="AH311" s="1">
        <v>60</v>
      </c>
    </row>
    <row r="312" spans="1:34" ht="14">
      <c r="A312" s="1">
        <f t="shared" ca="1" si="21"/>
        <v>0.1385580418453225</v>
      </c>
      <c r="B312" s="1">
        <f t="shared" ca="1" si="22"/>
        <v>337</v>
      </c>
      <c r="C312" s="1" t="str">
        <f t="shared" ca="1" si="23"/>
        <v>P337</v>
      </c>
      <c r="F312" s="1">
        <f t="shared" ca="1" si="24"/>
        <v>0.5979566211148889</v>
      </c>
      <c r="G312" s="1">
        <f t="shared" ca="1" si="25"/>
        <v>266</v>
      </c>
      <c r="H312" s="1" t="str">
        <f t="shared" ca="1" si="26"/>
        <v>P266</v>
      </c>
      <c r="I312" s="1">
        <v>10000</v>
      </c>
      <c r="K312" s="1">
        <f t="shared" ca="1" si="27"/>
        <v>0.90166625122589017</v>
      </c>
      <c r="L312" s="1">
        <f t="shared" ca="1" si="28"/>
        <v>81</v>
      </c>
      <c r="M312" s="1" t="str">
        <f t="shared" ca="1" si="29"/>
        <v>P081</v>
      </c>
      <c r="N312" s="9" t="s">
        <v>40</v>
      </c>
      <c r="P312" s="1">
        <f t="shared" ca="1" si="30"/>
        <v>0.63212591502907434</v>
      </c>
      <c r="Q312" s="1">
        <f t="shared" ca="1" si="31"/>
        <v>271</v>
      </c>
      <c r="R312" s="1" t="str">
        <f t="shared" ca="1" si="32"/>
        <v>P271</v>
      </c>
      <c r="S312" s="1">
        <v>70</v>
      </c>
      <c r="U312" s="1">
        <f t="shared" ca="1" si="33"/>
        <v>0.28137308597558386</v>
      </c>
      <c r="V312" s="1">
        <f t="shared" ca="1" si="34"/>
        <v>508</v>
      </c>
      <c r="W312" s="1" t="str">
        <f t="shared" ca="1" si="35"/>
        <v>P508</v>
      </c>
      <c r="X312" s="1">
        <v>40</v>
      </c>
      <c r="Z312" s="1">
        <f t="shared" ca="1" si="36"/>
        <v>0.1816387502550636</v>
      </c>
      <c r="AA312" s="1">
        <f t="shared" ca="1" si="37"/>
        <v>534</v>
      </c>
      <c r="AB312" s="1" t="str">
        <f t="shared" ca="1" si="38"/>
        <v>P534</v>
      </c>
      <c r="AC312" s="1">
        <v>20</v>
      </c>
      <c r="AE312" s="1">
        <f t="shared" ca="1" si="39"/>
        <v>0.18530812081038894</v>
      </c>
      <c r="AF312" s="1">
        <f t="shared" ca="1" si="40"/>
        <v>580</v>
      </c>
      <c r="AG312" s="1" t="str">
        <f t="shared" ca="1" si="41"/>
        <v>P580</v>
      </c>
      <c r="AH312" s="1">
        <v>60</v>
      </c>
    </row>
    <row r="313" spans="1:34" ht="14">
      <c r="A313" s="1">
        <f t="shared" ca="1" si="21"/>
        <v>0.17236821670376024</v>
      </c>
      <c r="B313" s="1">
        <f t="shared" ca="1" si="22"/>
        <v>323</v>
      </c>
      <c r="C313" s="1" t="str">
        <f t="shared" ca="1" si="23"/>
        <v>P323</v>
      </c>
      <c r="F313" s="1">
        <f t="shared" ca="1" si="24"/>
        <v>0.4821536703683621</v>
      </c>
      <c r="G313" s="1">
        <f t="shared" ca="1" si="25"/>
        <v>333</v>
      </c>
      <c r="H313" s="1" t="str">
        <f t="shared" ca="1" si="26"/>
        <v>P333</v>
      </c>
      <c r="I313" s="1">
        <v>10000</v>
      </c>
      <c r="K313" s="1">
        <f t="shared" ca="1" si="27"/>
        <v>0.55299973453003592</v>
      </c>
      <c r="L313" s="1">
        <f t="shared" ca="1" si="28"/>
        <v>332</v>
      </c>
      <c r="M313" s="1" t="str">
        <f t="shared" ca="1" si="29"/>
        <v>P332</v>
      </c>
      <c r="N313" s="9" t="s">
        <v>40</v>
      </c>
      <c r="P313" s="1">
        <f t="shared" ca="1" si="30"/>
        <v>0.49046483070781144</v>
      </c>
      <c r="Q313" s="1">
        <f t="shared" ca="1" si="31"/>
        <v>367</v>
      </c>
      <c r="R313" s="1" t="str">
        <f t="shared" ca="1" si="32"/>
        <v>P367</v>
      </c>
      <c r="S313" s="1">
        <v>70</v>
      </c>
      <c r="U313" s="1">
        <f t="shared" ca="1" si="33"/>
        <v>0.50528817103501988</v>
      </c>
      <c r="V313" s="1">
        <f t="shared" ca="1" si="34"/>
        <v>378</v>
      </c>
      <c r="W313" s="1" t="str">
        <f t="shared" ca="1" si="35"/>
        <v>P378</v>
      </c>
      <c r="X313" s="1">
        <v>40</v>
      </c>
      <c r="Z313" s="1">
        <f t="shared" ca="1" si="36"/>
        <v>0.75699553149174947</v>
      </c>
      <c r="AA313" s="1">
        <f t="shared" ca="1" si="37"/>
        <v>135</v>
      </c>
      <c r="AB313" s="1" t="str">
        <f t="shared" ca="1" si="38"/>
        <v>P135</v>
      </c>
      <c r="AC313" s="1">
        <v>20</v>
      </c>
      <c r="AE313" s="1">
        <f t="shared" ca="1" si="39"/>
        <v>0.78121124114795149</v>
      </c>
      <c r="AF313" s="1">
        <f t="shared" ca="1" si="40"/>
        <v>143</v>
      </c>
      <c r="AG313" s="1" t="str">
        <f t="shared" ca="1" si="41"/>
        <v>P143</v>
      </c>
      <c r="AH313" s="1">
        <v>60</v>
      </c>
    </row>
    <row r="314" spans="1:34" ht="14">
      <c r="A314" s="1">
        <f t="shared" ca="1" si="21"/>
        <v>0.69826610159147595</v>
      </c>
      <c r="B314" s="1">
        <f t="shared" ca="1" si="22"/>
        <v>121</v>
      </c>
      <c r="C314" s="1" t="str">
        <f t="shared" ca="1" si="23"/>
        <v>P121</v>
      </c>
      <c r="F314" s="1">
        <f t="shared" ca="1" si="24"/>
        <v>0.18459430743706473</v>
      </c>
      <c r="G314" s="1">
        <f t="shared" ca="1" si="25"/>
        <v>544</v>
      </c>
      <c r="H314" s="1" t="str">
        <f t="shared" ca="1" si="26"/>
        <v>P544</v>
      </c>
      <c r="I314" s="1">
        <v>10000</v>
      </c>
      <c r="K314" s="1">
        <f t="shared" ca="1" si="27"/>
        <v>0.95655721476351385</v>
      </c>
      <c r="L314" s="1">
        <f t="shared" ca="1" si="28"/>
        <v>43</v>
      </c>
      <c r="M314" s="1" t="str">
        <f t="shared" ca="1" si="29"/>
        <v>P043</v>
      </c>
      <c r="N314" s="9" t="s">
        <v>40</v>
      </c>
      <c r="P314" s="1">
        <f t="shared" ca="1" si="30"/>
        <v>0.57603794992395307</v>
      </c>
      <c r="Q314" s="1">
        <f t="shared" ca="1" si="31"/>
        <v>316</v>
      </c>
      <c r="R314" s="1" t="str">
        <f t="shared" ca="1" si="32"/>
        <v>P316</v>
      </c>
      <c r="S314" s="1">
        <v>70</v>
      </c>
      <c r="U314" s="1">
        <f t="shared" ca="1" si="33"/>
        <v>0.38447887925871815</v>
      </c>
      <c r="V314" s="1">
        <f t="shared" ca="1" si="34"/>
        <v>452</v>
      </c>
      <c r="W314" s="1" t="str">
        <f t="shared" ca="1" si="35"/>
        <v>P452</v>
      </c>
      <c r="X314" s="1">
        <v>40</v>
      </c>
      <c r="Z314" s="1">
        <f t="shared" ca="1" si="36"/>
        <v>0.15563450107621457</v>
      </c>
      <c r="AA314" s="1">
        <f t="shared" ca="1" si="37"/>
        <v>562</v>
      </c>
      <c r="AB314" s="1" t="str">
        <f t="shared" ca="1" si="38"/>
        <v>P562</v>
      </c>
      <c r="AC314" s="1">
        <v>20</v>
      </c>
      <c r="AE314" s="1">
        <f t="shared" ca="1" si="39"/>
        <v>4.7536972263623745E-2</v>
      </c>
      <c r="AF314" s="1">
        <f t="shared" ca="1" si="40"/>
        <v>677</v>
      </c>
      <c r="AG314" s="1" t="str">
        <f t="shared" ca="1" si="41"/>
        <v>P677</v>
      </c>
      <c r="AH314" s="1">
        <v>60</v>
      </c>
    </row>
    <row r="315" spans="1:34" ht="14">
      <c r="A315" s="1">
        <f t="shared" ca="1" si="21"/>
        <v>0.92416712775619658</v>
      </c>
      <c r="B315" s="1">
        <f t="shared" ca="1" si="22"/>
        <v>37</v>
      </c>
      <c r="C315" s="1" t="str">
        <f t="shared" ca="1" si="23"/>
        <v>P037</v>
      </c>
      <c r="F315" s="1">
        <f t="shared" ca="1" si="24"/>
        <v>0.29917768687724566</v>
      </c>
      <c r="G315" s="1">
        <f t="shared" ca="1" si="25"/>
        <v>456</v>
      </c>
      <c r="H315" s="1" t="str">
        <f t="shared" ca="1" si="26"/>
        <v>P456</v>
      </c>
      <c r="I315" s="1">
        <v>10000</v>
      </c>
      <c r="K315" s="1">
        <f t="shared" ca="1" si="27"/>
        <v>0.72242882449829038</v>
      </c>
      <c r="L315" s="1">
        <f t="shared" ca="1" si="28"/>
        <v>207</v>
      </c>
      <c r="M315" s="1" t="str">
        <f t="shared" ca="1" si="29"/>
        <v>P207</v>
      </c>
      <c r="N315" s="9" t="s">
        <v>40</v>
      </c>
      <c r="P315" s="1">
        <f t="shared" ca="1" si="30"/>
        <v>0.48896392197552851</v>
      </c>
      <c r="Q315" s="1">
        <f t="shared" ca="1" si="31"/>
        <v>368</v>
      </c>
      <c r="R315" s="1" t="str">
        <f t="shared" ca="1" si="32"/>
        <v>P368</v>
      </c>
      <c r="S315" s="1">
        <v>70</v>
      </c>
      <c r="U315" s="1">
        <f t="shared" ca="1" si="33"/>
        <v>0.35152336110922155</v>
      </c>
      <c r="V315" s="1">
        <f t="shared" ca="1" si="34"/>
        <v>471</v>
      </c>
      <c r="W315" s="1" t="str">
        <f t="shared" ca="1" si="35"/>
        <v>P471</v>
      </c>
      <c r="X315" s="1">
        <v>40</v>
      </c>
      <c r="Z315" s="1">
        <f t="shared" ca="1" si="36"/>
        <v>8.564787481660785E-4</v>
      </c>
      <c r="AA315" s="1">
        <f t="shared" ca="1" si="37"/>
        <v>700</v>
      </c>
      <c r="AB315" s="1" t="str">
        <f t="shared" ca="1" si="38"/>
        <v>P700</v>
      </c>
      <c r="AC315" s="1">
        <v>20</v>
      </c>
      <c r="AE315" s="1">
        <f t="shared" ca="1" si="39"/>
        <v>0.68133880239795208</v>
      </c>
      <c r="AF315" s="1">
        <f t="shared" ca="1" si="40"/>
        <v>226</v>
      </c>
      <c r="AG315" s="1" t="str">
        <f t="shared" ca="1" si="41"/>
        <v>P226</v>
      </c>
      <c r="AH315" s="1">
        <v>60</v>
      </c>
    </row>
    <row r="316" spans="1:34" ht="14">
      <c r="A316" s="1">
        <f t="shared" ca="1" si="21"/>
        <v>4.7475920433107444E-2</v>
      </c>
      <c r="B316" s="1">
        <f t="shared" ca="1" si="22"/>
        <v>381</v>
      </c>
      <c r="C316" s="1" t="str">
        <f t="shared" ca="1" si="23"/>
        <v>P381</v>
      </c>
      <c r="F316" s="1">
        <f t="shared" ca="1" si="24"/>
        <v>0.89707388528316345</v>
      </c>
      <c r="G316" s="1">
        <f t="shared" ca="1" si="25"/>
        <v>75</v>
      </c>
      <c r="H316" s="1" t="str">
        <f t="shared" ca="1" si="26"/>
        <v>P075</v>
      </c>
      <c r="I316" s="1">
        <v>10000</v>
      </c>
      <c r="K316" s="1">
        <f t="shared" ca="1" si="27"/>
        <v>0.1339947879522565</v>
      </c>
      <c r="L316" s="1">
        <f t="shared" ca="1" si="28"/>
        <v>617</v>
      </c>
      <c r="M316" s="1" t="str">
        <f t="shared" ca="1" si="29"/>
        <v>P617</v>
      </c>
      <c r="N316" s="9" t="s">
        <v>40</v>
      </c>
      <c r="P316" s="1">
        <f t="shared" ca="1" si="30"/>
        <v>0.55198363633699488</v>
      </c>
      <c r="Q316" s="1">
        <f t="shared" ca="1" si="31"/>
        <v>335</v>
      </c>
      <c r="R316" s="1" t="str">
        <f t="shared" ca="1" si="32"/>
        <v>P335</v>
      </c>
      <c r="S316" s="1">
        <v>70</v>
      </c>
      <c r="U316" s="1">
        <f t="shared" ca="1" si="33"/>
        <v>0.70299816467584675</v>
      </c>
      <c r="V316" s="1">
        <f t="shared" ca="1" si="34"/>
        <v>223</v>
      </c>
      <c r="W316" s="1" t="str">
        <f t="shared" ca="1" si="35"/>
        <v>P223</v>
      </c>
      <c r="X316" s="1">
        <v>40</v>
      </c>
      <c r="Z316" s="1">
        <f t="shared" ca="1" si="36"/>
        <v>0.23418897294574814</v>
      </c>
      <c r="AA316" s="1">
        <f t="shared" ca="1" si="37"/>
        <v>499</v>
      </c>
      <c r="AB316" s="1" t="str">
        <f t="shared" ca="1" si="38"/>
        <v>P499</v>
      </c>
      <c r="AC316" s="1">
        <v>20</v>
      </c>
      <c r="AE316" s="1">
        <f t="shared" ca="1" si="39"/>
        <v>0.17067803217345645</v>
      </c>
      <c r="AF316" s="1">
        <f t="shared" ca="1" si="40"/>
        <v>593</v>
      </c>
      <c r="AG316" s="1" t="str">
        <f t="shared" ca="1" si="41"/>
        <v>P593</v>
      </c>
      <c r="AH316" s="1">
        <v>60</v>
      </c>
    </row>
    <row r="317" spans="1:34" ht="14">
      <c r="A317" s="1">
        <f t="shared" ca="1" si="21"/>
        <v>0.9760323262256827</v>
      </c>
      <c r="B317" s="1">
        <f t="shared" ca="1" si="22"/>
        <v>6</v>
      </c>
      <c r="C317" s="1" t="str">
        <f t="shared" ca="1" si="23"/>
        <v>P006</v>
      </c>
      <c r="F317" s="1">
        <f t="shared" ca="1" si="24"/>
        <v>0.7619590238019025</v>
      </c>
      <c r="G317" s="1">
        <f t="shared" ca="1" si="25"/>
        <v>174</v>
      </c>
      <c r="H317" s="1" t="str">
        <f t="shared" ca="1" si="26"/>
        <v>P174</v>
      </c>
      <c r="I317" s="1">
        <v>10000</v>
      </c>
      <c r="K317" s="1">
        <f t="shared" ca="1" si="27"/>
        <v>0.52086386902250703</v>
      </c>
      <c r="L317" s="1">
        <f t="shared" ca="1" si="28"/>
        <v>350</v>
      </c>
      <c r="M317" s="1" t="str">
        <f t="shared" ca="1" si="29"/>
        <v>P350</v>
      </c>
      <c r="N317" s="9" t="s">
        <v>40</v>
      </c>
      <c r="P317" s="1">
        <f t="shared" ca="1" si="30"/>
        <v>0.10754225737241541</v>
      </c>
      <c r="Q317" s="1">
        <f t="shared" ca="1" si="31"/>
        <v>627</v>
      </c>
      <c r="R317" s="1" t="str">
        <f t="shared" ca="1" si="32"/>
        <v>P627</v>
      </c>
      <c r="S317" s="1">
        <v>70</v>
      </c>
      <c r="U317" s="1">
        <f t="shared" ca="1" si="33"/>
        <v>0.12500609584433087</v>
      </c>
      <c r="V317" s="1">
        <f t="shared" ca="1" si="34"/>
        <v>613</v>
      </c>
      <c r="W317" s="1" t="str">
        <f t="shared" ca="1" si="35"/>
        <v>P613</v>
      </c>
      <c r="X317" s="1">
        <v>40</v>
      </c>
      <c r="Z317" s="1">
        <f t="shared" ca="1" si="36"/>
        <v>0.18772393944598409</v>
      </c>
      <c r="AA317" s="1">
        <f t="shared" ca="1" si="37"/>
        <v>529</v>
      </c>
      <c r="AB317" s="1" t="str">
        <f t="shared" ca="1" si="38"/>
        <v>P529</v>
      </c>
      <c r="AC317" s="1">
        <v>20</v>
      </c>
      <c r="AE317" s="1">
        <f t="shared" ca="1" si="39"/>
        <v>0.47524118747391508</v>
      </c>
      <c r="AF317" s="1">
        <f t="shared" ca="1" si="40"/>
        <v>365</v>
      </c>
      <c r="AG317" s="1" t="str">
        <f t="shared" ca="1" si="41"/>
        <v>P365</v>
      </c>
      <c r="AH317" s="1">
        <v>60</v>
      </c>
    </row>
    <row r="318" spans="1:34" ht="14">
      <c r="A318" s="1">
        <f t="shared" ca="1" si="21"/>
        <v>0.95823664877667469</v>
      </c>
      <c r="B318" s="1">
        <f t="shared" ca="1" si="22"/>
        <v>18</v>
      </c>
      <c r="C318" s="1" t="str">
        <f t="shared" ca="1" si="23"/>
        <v>P018</v>
      </c>
      <c r="F318" s="1">
        <f t="shared" ca="1" si="24"/>
        <v>0.4065810487284367</v>
      </c>
      <c r="G318" s="1">
        <f t="shared" ca="1" si="25"/>
        <v>381</v>
      </c>
      <c r="H318" s="1" t="str">
        <f t="shared" ca="1" si="26"/>
        <v>P381</v>
      </c>
      <c r="I318" s="1">
        <v>10000</v>
      </c>
      <c r="K318" s="1">
        <f t="shared" ca="1" si="27"/>
        <v>0.30121317436318351</v>
      </c>
      <c r="L318" s="1">
        <f t="shared" ca="1" si="28"/>
        <v>500</v>
      </c>
      <c r="M318" s="1" t="str">
        <f t="shared" ca="1" si="29"/>
        <v>P500</v>
      </c>
      <c r="N318" s="9" t="s">
        <v>40</v>
      </c>
      <c r="P318" s="1">
        <f t="shared" ca="1" si="30"/>
        <v>8.5099542438277775E-2</v>
      </c>
      <c r="Q318" s="1">
        <f t="shared" ca="1" si="31"/>
        <v>647</v>
      </c>
      <c r="R318" s="1" t="str">
        <f t="shared" ca="1" si="32"/>
        <v>P647</v>
      </c>
      <c r="S318" s="1">
        <v>70</v>
      </c>
      <c r="U318" s="1">
        <f t="shared" ca="1" si="33"/>
        <v>0.71953474933024941</v>
      </c>
      <c r="V318" s="1">
        <f t="shared" ca="1" si="34"/>
        <v>203</v>
      </c>
      <c r="W318" s="1" t="str">
        <f t="shared" ca="1" si="35"/>
        <v>P203</v>
      </c>
      <c r="X318" s="1">
        <v>40</v>
      </c>
      <c r="Z318" s="1">
        <f t="shared" ca="1" si="36"/>
        <v>5.5548212375706729E-2</v>
      </c>
      <c r="AA318" s="1">
        <f t="shared" ca="1" si="37"/>
        <v>652</v>
      </c>
      <c r="AB318" s="1" t="str">
        <f t="shared" ca="1" si="38"/>
        <v>P652</v>
      </c>
      <c r="AC318" s="1">
        <v>20</v>
      </c>
      <c r="AE318" s="1">
        <f t="shared" ca="1" si="39"/>
        <v>0.79542961766985432</v>
      </c>
      <c r="AF318" s="1">
        <f t="shared" ca="1" si="40"/>
        <v>130</v>
      </c>
      <c r="AG318" s="1" t="str">
        <f t="shared" ca="1" si="41"/>
        <v>P130</v>
      </c>
      <c r="AH318" s="1">
        <v>60</v>
      </c>
    </row>
    <row r="319" spans="1:34" ht="14">
      <c r="A319" s="1">
        <f t="shared" ca="1" si="21"/>
        <v>0.24265583890807707</v>
      </c>
      <c r="B319" s="1">
        <f t="shared" ca="1" si="22"/>
        <v>298</v>
      </c>
      <c r="C319" s="1" t="str">
        <f t="shared" ca="1" si="23"/>
        <v>P298</v>
      </c>
      <c r="F319" s="1">
        <f t="shared" ca="1" si="24"/>
        <v>0.77037079921639806</v>
      </c>
      <c r="G319" s="1">
        <f t="shared" ca="1" si="25"/>
        <v>168</v>
      </c>
      <c r="H319" s="1" t="str">
        <f t="shared" ca="1" si="26"/>
        <v>P168</v>
      </c>
      <c r="I319" s="1">
        <v>10000</v>
      </c>
      <c r="K319" s="1">
        <f t="shared" ca="1" si="27"/>
        <v>7.8252610546246992E-2</v>
      </c>
      <c r="L319" s="1">
        <f t="shared" ca="1" si="28"/>
        <v>655</v>
      </c>
      <c r="M319" s="1" t="str">
        <f t="shared" ca="1" si="29"/>
        <v>P655</v>
      </c>
      <c r="N319" s="9" t="s">
        <v>40</v>
      </c>
      <c r="P319" s="1">
        <f t="shared" ca="1" si="30"/>
        <v>0.19523552536157129</v>
      </c>
      <c r="Q319" s="1">
        <f t="shared" ca="1" si="31"/>
        <v>554</v>
      </c>
      <c r="R319" s="1" t="str">
        <f t="shared" ca="1" si="32"/>
        <v>P554</v>
      </c>
      <c r="S319" s="1">
        <v>70</v>
      </c>
      <c r="U319" s="1">
        <f t="shared" ca="1" si="33"/>
        <v>0.21030453231688284</v>
      </c>
      <c r="V319" s="1">
        <f t="shared" ca="1" si="34"/>
        <v>558</v>
      </c>
      <c r="W319" s="1" t="str">
        <f t="shared" ca="1" si="35"/>
        <v>P558</v>
      </c>
      <c r="X319" s="1">
        <v>40</v>
      </c>
      <c r="Z319" s="1">
        <f t="shared" ca="1" si="36"/>
        <v>7.7790876365723127E-3</v>
      </c>
      <c r="AA319" s="1">
        <f t="shared" ca="1" si="37"/>
        <v>696</v>
      </c>
      <c r="AB319" s="1" t="str">
        <f t="shared" ca="1" si="38"/>
        <v>P696</v>
      </c>
      <c r="AC319" s="1">
        <v>20</v>
      </c>
      <c r="AE319" s="1">
        <f t="shared" ca="1" si="39"/>
        <v>0.63910380799799849</v>
      </c>
      <c r="AF319" s="1">
        <f t="shared" ca="1" si="40"/>
        <v>262</v>
      </c>
      <c r="AG319" s="1" t="str">
        <f t="shared" ca="1" si="41"/>
        <v>P262</v>
      </c>
      <c r="AH319" s="1">
        <v>60</v>
      </c>
    </row>
    <row r="320" spans="1:34" ht="14">
      <c r="A320" s="1">
        <f t="shared" ca="1" si="21"/>
        <v>0.50067197232265126</v>
      </c>
      <c r="B320" s="1">
        <f t="shared" ca="1" si="22"/>
        <v>201</v>
      </c>
      <c r="C320" s="1" t="str">
        <f t="shared" ca="1" si="23"/>
        <v>P201</v>
      </c>
      <c r="F320" s="1">
        <f t="shared" ca="1" si="24"/>
        <v>7.6301838845655556E-2</v>
      </c>
      <c r="G320" s="1">
        <f t="shared" ca="1" si="25"/>
        <v>634</v>
      </c>
      <c r="H320" s="1" t="str">
        <f t="shared" ca="1" si="26"/>
        <v>P634</v>
      </c>
      <c r="I320" s="1">
        <v>10000</v>
      </c>
      <c r="K320" s="1">
        <f t="shared" ca="1" si="27"/>
        <v>0.36489699481353921</v>
      </c>
      <c r="L320" s="1">
        <f t="shared" ca="1" si="28"/>
        <v>460</v>
      </c>
      <c r="M320" s="1" t="str">
        <f t="shared" ca="1" si="29"/>
        <v>P460</v>
      </c>
      <c r="N320" s="9" t="s">
        <v>40</v>
      </c>
      <c r="P320" s="1">
        <f t="shared" ca="1" si="30"/>
        <v>0.72721281172160623</v>
      </c>
      <c r="Q320" s="1">
        <f t="shared" ca="1" si="31"/>
        <v>210</v>
      </c>
      <c r="R320" s="1" t="str">
        <f t="shared" ca="1" si="32"/>
        <v>P210</v>
      </c>
      <c r="S320" s="1">
        <v>70</v>
      </c>
      <c r="U320" s="1">
        <f t="shared" ca="1" si="33"/>
        <v>5.4552929209306988E-2</v>
      </c>
      <c r="V320" s="1">
        <f t="shared" ca="1" si="34"/>
        <v>672</v>
      </c>
      <c r="W320" s="1" t="str">
        <f t="shared" ca="1" si="35"/>
        <v>P672</v>
      </c>
      <c r="X320" s="1">
        <v>40</v>
      </c>
      <c r="Z320" s="1">
        <f t="shared" ca="1" si="36"/>
        <v>0.67494579799525534</v>
      </c>
      <c r="AA320" s="1">
        <f t="shared" ca="1" si="37"/>
        <v>192</v>
      </c>
      <c r="AB320" s="1" t="str">
        <f t="shared" ca="1" si="38"/>
        <v>P192</v>
      </c>
      <c r="AC320" s="1">
        <v>20</v>
      </c>
      <c r="AE320" s="1">
        <f t="shared" ca="1" si="39"/>
        <v>0.6751206163398189</v>
      </c>
      <c r="AF320" s="1">
        <f t="shared" ca="1" si="40"/>
        <v>230</v>
      </c>
      <c r="AG320" s="1" t="str">
        <f t="shared" ca="1" si="41"/>
        <v>P230</v>
      </c>
      <c r="AH320" s="1">
        <v>60</v>
      </c>
    </row>
    <row r="321" spans="1:34" ht="14">
      <c r="A321" s="1">
        <f t="shared" ca="1" si="21"/>
        <v>2.4024105085858727E-2</v>
      </c>
      <c r="B321" s="1">
        <f t="shared" ca="1" si="22"/>
        <v>392</v>
      </c>
      <c r="C321" s="1" t="str">
        <f t="shared" ca="1" si="23"/>
        <v>P392</v>
      </c>
      <c r="F321" s="1">
        <f t="shared" ca="1" si="24"/>
        <v>0.3534102603986522</v>
      </c>
      <c r="G321" s="1">
        <f t="shared" ca="1" si="25"/>
        <v>417</v>
      </c>
      <c r="H321" s="1" t="str">
        <f t="shared" ca="1" si="26"/>
        <v>P417</v>
      </c>
      <c r="I321" s="1">
        <v>10000</v>
      </c>
      <c r="K321" s="1">
        <f t="shared" ca="1" si="27"/>
        <v>0.10251659868343777</v>
      </c>
      <c r="L321" s="1">
        <f t="shared" ca="1" si="28"/>
        <v>636</v>
      </c>
      <c r="M321" s="1" t="str">
        <f t="shared" ca="1" si="29"/>
        <v>P636</v>
      </c>
      <c r="N321" s="9" t="s">
        <v>40</v>
      </c>
      <c r="P321" s="1">
        <f t="shared" ca="1" si="30"/>
        <v>9.2189825971969674E-2</v>
      </c>
      <c r="Q321" s="1">
        <f t="shared" ca="1" si="31"/>
        <v>642</v>
      </c>
      <c r="R321" s="1" t="str">
        <f t="shared" ca="1" si="32"/>
        <v>P642</v>
      </c>
      <c r="S321" s="1">
        <v>70</v>
      </c>
      <c r="U321" s="1">
        <f t="shared" ca="1" si="33"/>
        <v>0.76259930335289983</v>
      </c>
      <c r="V321" s="1">
        <f t="shared" ca="1" si="34"/>
        <v>170</v>
      </c>
      <c r="W321" s="1" t="str">
        <f t="shared" ca="1" si="35"/>
        <v>P170</v>
      </c>
      <c r="X321" s="1">
        <v>40</v>
      </c>
      <c r="Z321" s="1">
        <f t="shared" ca="1" si="36"/>
        <v>0.88719328822252952</v>
      </c>
      <c r="AA321" s="1">
        <f t="shared" ca="1" si="37"/>
        <v>68</v>
      </c>
      <c r="AB321" s="1" t="str">
        <f t="shared" ca="1" si="38"/>
        <v>P068</v>
      </c>
      <c r="AC321" s="1">
        <v>20</v>
      </c>
      <c r="AE321" s="1">
        <f t="shared" ca="1" si="39"/>
        <v>0.64345177773294404</v>
      </c>
      <c r="AF321" s="1">
        <f t="shared" ca="1" si="40"/>
        <v>260</v>
      </c>
      <c r="AG321" s="1" t="str">
        <f t="shared" ca="1" si="41"/>
        <v>P260</v>
      </c>
      <c r="AH321" s="1">
        <v>60</v>
      </c>
    </row>
    <row r="322" spans="1:34" ht="14">
      <c r="A322" s="1">
        <f t="shared" ca="1" si="21"/>
        <v>0.7976427085205966</v>
      </c>
      <c r="B322" s="1">
        <f t="shared" ca="1" si="22"/>
        <v>75</v>
      </c>
      <c r="C322" s="1" t="str">
        <f t="shared" ca="1" si="23"/>
        <v>P075</v>
      </c>
      <c r="F322" s="1">
        <f t="shared" ca="1" si="24"/>
        <v>0.28425661288976956</v>
      </c>
      <c r="G322" s="1">
        <f t="shared" ca="1" si="25"/>
        <v>472</v>
      </c>
      <c r="H322" s="1" t="str">
        <f t="shared" ca="1" si="26"/>
        <v>P472</v>
      </c>
      <c r="I322" s="1">
        <v>10000</v>
      </c>
      <c r="K322" s="1">
        <f t="shared" ca="1" si="27"/>
        <v>0.97868423784021097</v>
      </c>
      <c r="L322" s="1">
        <f t="shared" ca="1" si="28"/>
        <v>26</v>
      </c>
      <c r="M322" s="1" t="str">
        <f t="shared" ca="1" si="29"/>
        <v>P026</v>
      </c>
      <c r="N322" s="9" t="s">
        <v>40</v>
      </c>
      <c r="P322" s="1">
        <f t="shared" ca="1" si="30"/>
        <v>0.40064477150371014</v>
      </c>
      <c r="Q322" s="1">
        <f t="shared" ca="1" si="31"/>
        <v>414</v>
      </c>
      <c r="R322" s="1" t="str">
        <f t="shared" ca="1" si="32"/>
        <v>P414</v>
      </c>
      <c r="S322" s="1">
        <v>70</v>
      </c>
      <c r="U322" s="1">
        <f t="shared" ca="1" si="33"/>
        <v>0.2108962892799372</v>
      </c>
      <c r="V322" s="1">
        <f t="shared" ca="1" si="34"/>
        <v>556</v>
      </c>
      <c r="W322" s="1" t="str">
        <f t="shared" ca="1" si="35"/>
        <v>P556</v>
      </c>
      <c r="X322" s="1">
        <v>40</v>
      </c>
      <c r="Z322" s="1">
        <f t="shared" ca="1" si="36"/>
        <v>0.81288370620887995</v>
      </c>
      <c r="AA322" s="1">
        <f t="shared" ca="1" si="37"/>
        <v>100</v>
      </c>
      <c r="AB322" s="1" t="str">
        <f t="shared" ca="1" si="38"/>
        <v>P100</v>
      </c>
      <c r="AC322" s="1">
        <v>20</v>
      </c>
      <c r="AE322" s="1">
        <f t="shared" ca="1" si="39"/>
        <v>0.24425058384735854</v>
      </c>
      <c r="AF322" s="1">
        <f t="shared" ca="1" si="40"/>
        <v>542</v>
      </c>
      <c r="AG322" s="1" t="str">
        <f t="shared" ca="1" si="41"/>
        <v>P542</v>
      </c>
      <c r="AH322" s="1">
        <v>60</v>
      </c>
    </row>
    <row r="323" spans="1:34" ht="14">
      <c r="A323" s="1">
        <f t="shared" ca="1" si="21"/>
        <v>0.19720255071929316</v>
      </c>
      <c r="B323" s="1">
        <f t="shared" ca="1" si="22"/>
        <v>317</v>
      </c>
      <c r="C323" s="1" t="str">
        <f t="shared" ca="1" si="23"/>
        <v>P317</v>
      </c>
      <c r="F323" s="1">
        <f t="shared" ca="1" si="24"/>
        <v>0.25904683506648196</v>
      </c>
      <c r="G323" s="1">
        <f t="shared" ca="1" si="25"/>
        <v>490</v>
      </c>
      <c r="H323" s="1" t="str">
        <f t="shared" ca="1" si="26"/>
        <v>P490</v>
      </c>
      <c r="I323" s="1">
        <v>10000</v>
      </c>
      <c r="K323" s="1">
        <f t="shared" ca="1" si="27"/>
        <v>0.59805470016783635</v>
      </c>
      <c r="L323" s="1">
        <f t="shared" ca="1" si="28"/>
        <v>297</v>
      </c>
      <c r="M323" s="1" t="str">
        <f t="shared" ca="1" si="29"/>
        <v>P297</v>
      </c>
      <c r="N323" s="9" t="s">
        <v>40</v>
      </c>
      <c r="P323" s="1">
        <f t="shared" ca="1" si="30"/>
        <v>0.29282317885964571</v>
      </c>
      <c r="Q323" s="1">
        <f t="shared" ca="1" si="31"/>
        <v>495</v>
      </c>
      <c r="R323" s="1" t="str">
        <f t="shared" ca="1" si="32"/>
        <v>P495</v>
      </c>
      <c r="S323" s="1">
        <v>70</v>
      </c>
      <c r="U323" s="1">
        <f t="shared" ca="1" si="33"/>
        <v>0.60095936736291389</v>
      </c>
      <c r="V323" s="1">
        <f t="shared" ca="1" si="34"/>
        <v>303</v>
      </c>
      <c r="W323" s="1" t="str">
        <f t="shared" ca="1" si="35"/>
        <v>P303</v>
      </c>
      <c r="X323" s="1">
        <v>40</v>
      </c>
      <c r="Z323" s="1">
        <f t="shared" ca="1" si="36"/>
        <v>0.13936450664693212</v>
      </c>
      <c r="AA323" s="1">
        <f t="shared" ca="1" si="37"/>
        <v>577</v>
      </c>
      <c r="AB323" s="1" t="str">
        <f t="shared" ca="1" si="38"/>
        <v>P577</v>
      </c>
      <c r="AC323" s="1">
        <v>20</v>
      </c>
      <c r="AE323" s="1">
        <f t="shared" ca="1" si="39"/>
        <v>0.61235369994607491</v>
      </c>
      <c r="AF323" s="1">
        <f t="shared" ca="1" si="40"/>
        <v>274</v>
      </c>
      <c r="AG323" s="1" t="str">
        <f t="shared" ca="1" si="41"/>
        <v>P274</v>
      </c>
      <c r="AH323" s="1">
        <v>60</v>
      </c>
    </row>
    <row r="324" spans="1:34" ht="14">
      <c r="A324" s="1">
        <f t="shared" ca="1" si="21"/>
        <v>0.51787941085619793</v>
      </c>
      <c r="B324" s="1">
        <f t="shared" ca="1" si="22"/>
        <v>192</v>
      </c>
      <c r="C324" s="1" t="str">
        <f t="shared" ca="1" si="23"/>
        <v>P192</v>
      </c>
      <c r="F324" s="1">
        <f t="shared" ca="1" si="24"/>
        <v>0.82196850178440306</v>
      </c>
      <c r="G324" s="1">
        <f t="shared" ca="1" si="25"/>
        <v>127</v>
      </c>
      <c r="H324" s="1" t="str">
        <f t="shared" ca="1" si="26"/>
        <v>P127</v>
      </c>
      <c r="I324" s="1">
        <v>10000</v>
      </c>
      <c r="K324" s="1">
        <f t="shared" ca="1" si="27"/>
        <v>0.27539167259546715</v>
      </c>
      <c r="L324" s="1">
        <f t="shared" ca="1" si="28"/>
        <v>519</v>
      </c>
      <c r="M324" s="1" t="str">
        <f t="shared" ca="1" si="29"/>
        <v>P519</v>
      </c>
      <c r="N324" s="9" t="s">
        <v>40</v>
      </c>
      <c r="P324" s="1">
        <f t="shared" ca="1" si="30"/>
        <v>4.9200486037321522E-2</v>
      </c>
      <c r="Q324" s="1">
        <f t="shared" ca="1" si="31"/>
        <v>673</v>
      </c>
      <c r="R324" s="1" t="str">
        <f t="shared" ca="1" si="32"/>
        <v>P673</v>
      </c>
      <c r="S324" s="1">
        <v>70</v>
      </c>
      <c r="U324" s="1">
        <f t="shared" ca="1" si="33"/>
        <v>0.2986356674765801</v>
      </c>
      <c r="V324" s="1">
        <f t="shared" ca="1" si="34"/>
        <v>500</v>
      </c>
      <c r="W324" s="1" t="str">
        <f t="shared" ca="1" si="35"/>
        <v>P500</v>
      </c>
      <c r="X324" s="1">
        <v>40</v>
      </c>
      <c r="Z324" s="1">
        <f t="shared" ca="1" si="36"/>
        <v>0.89689808097187229</v>
      </c>
      <c r="AA324" s="1">
        <f t="shared" ca="1" si="37"/>
        <v>60</v>
      </c>
      <c r="AB324" s="1" t="str">
        <f t="shared" ca="1" si="38"/>
        <v>P060</v>
      </c>
      <c r="AC324" s="1">
        <v>20</v>
      </c>
      <c r="AE324" s="1">
        <f t="shared" ca="1" si="39"/>
        <v>0.9030829424807203</v>
      </c>
      <c r="AF324" s="1">
        <f t="shared" ca="1" si="40"/>
        <v>58</v>
      </c>
      <c r="AG324" s="1" t="str">
        <f t="shared" ca="1" si="41"/>
        <v>P058</v>
      </c>
      <c r="AH324" s="1">
        <v>60</v>
      </c>
    </row>
    <row r="325" spans="1:34" ht="14">
      <c r="A325" s="1">
        <f t="shared" ca="1" si="21"/>
        <v>0.94166341746784943</v>
      </c>
      <c r="B325" s="1">
        <f t="shared" ca="1" si="22"/>
        <v>29</v>
      </c>
      <c r="C325" s="1" t="str">
        <f t="shared" ca="1" si="23"/>
        <v>P029</v>
      </c>
      <c r="F325" s="1">
        <f t="shared" ca="1" si="24"/>
        <v>1.4548041374934373E-2</v>
      </c>
      <c r="G325" s="1">
        <f t="shared" ca="1" si="25"/>
        <v>683</v>
      </c>
      <c r="H325" s="1" t="str">
        <f t="shared" ca="1" si="26"/>
        <v>P683</v>
      </c>
      <c r="I325" s="1">
        <v>10000</v>
      </c>
      <c r="K325" s="1">
        <f t="shared" ca="1" si="27"/>
        <v>0.6000603069054643</v>
      </c>
      <c r="L325" s="1">
        <f t="shared" ca="1" si="28"/>
        <v>293</v>
      </c>
      <c r="M325" s="1" t="str">
        <f t="shared" ca="1" si="29"/>
        <v>P293</v>
      </c>
      <c r="N325" s="9" t="s">
        <v>40</v>
      </c>
      <c r="P325" s="1">
        <f t="shared" ca="1" si="30"/>
        <v>0.18543187369063141</v>
      </c>
      <c r="Q325" s="1">
        <f t="shared" ca="1" si="31"/>
        <v>561</v>
      </c>
      <c r="R325" s="1" t="str">
        <f t="shared" ca="1" si="32"/>
        <v>P561</v>
      </c>
      <c r="S325" s="1">
        <v>70</v>
      </c>
      <c r="U325" s="1">
        <f t="shared" ca="1" si="33"/>
        <v>0.11098538213142628</v>
      </c>
      <c r="V325" s="1">
        <f t="shared" ca="1" si="34"/>
        <v>625</v>
      </c>
      <c r="W325" s="1" t="str">
        <f t="shared" ca="1" si="35"/>
        <v>P625</v>
      </c>
      <c r="X325" s="1">
        <v>40</v>
      </c>
      <c r="Z325" s="1">
        <f t="shared" ca="1" si="36"/>
        <v>3.1481945335451789E-2</v>
      </c>
      <c r="AA325" s="1">
        <f t="shared" ca="1" si="37"/>
        <v>670</v>
      </c>
      <c r="AB325" s="1" t="str">
        <f t="shared" ca="1" si="38"/>
        <v>P670</v>
      </c>
      <c r="AC325" s="1">
        <v>20</v>
      </c>
      <c r="AE325" s="1">
        <f t="shared" ca="1" si="39"/>
        <v>0.18349439622008246</v>
      </c>
      <c r="AF325" s="1">
        <f t="shared" ca="1" si="40"/>
        <v>582</v>
      </c>
      <c r="AG325" s="1" t="str">
        <f t="shared" ca="1" si="41"/>
        <v>P582</v>
      </c>
      <c r="AH325" s="1">
        <v>60</v>
      </c>
    </row>
    <row r="326" spans="1:34" ht="14">
      <c r="A326" s="1">
        <f t="shared" ca="1" si="21"/>
        <v>0.61142587479608224</v>
      </c>
      <c r="B326" s="1">
        <f t="shared" ca="1" si="22"/>
        <v>148</v>
      </c>
      <c r="C326" s="1" t="str">
        <f t="shared" ca="1" si="23"/>
        <v>P148</v>
      </c>
      <c r="F326" s="1">
        <f t="shared" ca="1" si="24"/>
        <v>0.16502411423415841</v>
      </c>
      <c r="G326" s="1">
        <f t="shared" ca="1" si="25"/>
        <v>552</v>
      </c>
      <c r="H326" s="1" t="str">
        <f t="shared" ca="1" si="26"/>
        <v>P552</v>
      </c>
      <c r="I326" s="1">
        <v>10000</v>
      </c>
      <c r="K326" s="1">
        <f t="shared" ca="1" si="27"/>
        <v>0.43777620708891052</v>
      </c>
      <c r="L326" s="1">
        <f t="shared" ca="1" si="28"/>
        <v>409</v>
      </c>
      <c r="M326" s="1" t="str">
        <f t="shared" ca="1" si="29"/>
        <v>P409</v>
      </c>
      <c r="N326" s="9" t="s">
        <v>40</v>
      </c>
      <c r="P326" s="1">
        <f t="shared" ca="1" si="30"/>
        <v>5.6804199402424982E-2</v>
      </c>
      <c r="Q326" s="1">
        <f t="shared" ca="1" si="31"/>
        <v>668</v>
      </c>
      <c r="R326" s="1" t="str">
        <f t="shared" ca="1" si="32"/>
        <v>P668</v>
      </c>
      <c r="S326" s="1">
        <v>70</v>
      </c>
      <c r="U326" s="1">
        <f t="shared" ca="1" si="33"/>
        <v>7.867516059502222E-2</v>
      </c>
      <c r="V326" s="1">
        <f t="shared" ca="1" si="34"/>
        <v>651</v>
      </c>
      <c r="W326" s="1" t="str">
        <f t="shared" ca="1" si="35"/>
        <v>P651</v>
      </c>
      <c r="X326" s="1">
        <v>40</v>
      </c>
      <c r="Z326" s="1">
        <f t="shared" ca="1" si="36"/>
        <v>0.54538618183153642</v>
      </c>
      <c r="AA326" s="1">
        <f t="shared" ca="1" si="37"/>
        <v>270</v>
      </c>
      <c r="AB326" s="1" t="str">
        <f t="shared" ca="1" si="38"/>
        <v>P270</v>
      </c>
      <c r="AC326" s="1">
        <v>20</v>
      </c>
      <c r="AE326" s="1">
        <f t="shared" ca="1" si="39"/>
        <v>0.96904457994367998</v>
      </c>
      <c r="AF326" s="1">
        <f t="shared" ca="1" si="40"/>
        <v>21</v>
      </c>
      <c r="AG326" s="1" t="str">
        <f t="shared" ca="1" si="41"/>
        <v>P021</v>
      </c>
      <c r="AH326" s="1">
        <v>60</v>
      </c>
    </row>
    <row r="327" spans="1:34" ht="14">
      <c r="A327" s="1">
        <f t="shared" ca="1" si="21"/>
        <v>0.68126884240272378</v>
      </c>
      <c r="B327" s="1">
        <f t="shared" ca="1" si="22"/>
        <v>127</v>
      </c>
      <c r="C327" s="1" t="str">
        <f t="shared" ca="1" si="23"/>
        <v>P127</v>
      </c>
      <c r="F327" s="1">
        <f t="shared" ca="1" si="24"/>
        <v>0.23306938821328993</v>
      </c>
      <c r="G327" s="1">
        <f t="shared" ca="1" si="25"/>
        <v>509</v>
      </c>
      <c r="H327" s="1" t="str">
        <f t="shared" ca="1" si="26"/>
        <v>P509</v>
      </c>
      <c r="I327" s="1">
        <v>10000</v>
      </c>
      <c r="K327" s="1">
        <f t="shared" ca="1" si="27"/>
        <v>0.17975519044980304</v>
      </c>
      <c r="L327" s="1">
        <f t="shared" ca="1" si="28"/>
        <v>586</v>
      </c>
      <c r="M327" s="1" t="str">
        <f t="shared" ca="1" si="29"/>
        <v>P586</v>
      </c>
      <c r="N327" s="9" t="s">
        <v>40</v>
      </c>
      <c r="P327" s="1">
        <f t="shared" ca="1" si="30"/>
        <v>0.56372053823824286</v>
      </c>
      <c r="Q327" s="1">
        <f t="shared" ca="1" si="31"/>
        <v>323</v>
      </c>
      <c r="R327" s="1" t="str">
        <f t="shared" ca="1" si="32"/>
        <v>P323</v>
      </c>
      <c r="S327" s="1">
        <v>70</v>
      </c>
      <c r="U327" s="1">
        <f t="shared" ca="1" si="33"/>
        <v>4.4816850076445536E-2</v>
      </c>
      <c r="V327" s="1">
        <f t="shared" ca="1" si="34"/>
        <v>676</v>
      </c>
      <c r="W327" s="1" t="str">
        <f t="shared" ca="1" si="35"/>
        <v>P676</v>
      </c>
      <c r="X327" s="1">
        <v>40</v>
      </c>
      <c r="Z327" s="1">
        <f t="shared" ca="1" si="36"/>
        <v>0.64800395107244269</v>
      </c>
      <c r="AA327" s="1">
        <f t="shared" ca="1" si="37"/>
        <v>207</v>
      </c>
      <c r="AB327" s="1" t="str">
        <f t="shared" ca="1" si="38"/>
        <v>P207</v>
      </c>
      <c r="AC327" s="1">
        <v>20</v>
      </c>
      <c r="AE327" s="1">
        <f t="shared" ca="1" si="39"/>
        <v>0.88298900357893895</v>
      </c>
      <c r="AF327" s="1">
        <f t="shared" ca="1" si="40"/>
        <v>69</v>
      </c>
      <c r="AG327" s="1" t="str">
        <f t="shared" ca="1" si="41"/>
        <v>P069</v>
      </c>
      <c r="AH327" s="1">
        <v>60</v>
      </c>
    </row>
    <row r="328" spans="1:34" ht="14">
      <c r="A328" s="1">
        <f t="shared" ca="1" si="21"/>
        <v>9.6613850693555881E-2</v>
      </c>
      <c r="B328" s="1">
        <f t="shared" ca="1" si="22"/>
        <v>358</v>
      </c>
      <c r="C328" s="1" t="str">
        <f t="shared" ca="1" si="23"/>
        <v>P358</v>
      </c>
      <c r="F328" s="1">
        <f t="shared" ca="1" si="24"/>
        <v>0.62017982668672544</v>
      </c>
      <c r="G328" s="1">
        <f t="shared" ca="1" si="25"/>
        <v>250</v>
      </c>
      <c r="H328" s="1" t="str">
        <f t="shared" ca="1" si="26"/>
        <v>P250</v>
      </c>
      <c r="I328" s="1">
        <v>10000</v>
      </c>
      <c r="K328" s="1">
        <f t="shared" ca="1" si="27"/>
        <v>0.67403915718008622</v>
      </c>
      <c r="L328" s="1">
        <f t="shared" ca="1" si="28"/>
        <v>236</v>
      </c>
      <c r="M328" s="1" t="str">
        <f t="shared" ca="1" si="29"/>
        <v>P236</v>
      </c>
      <c r="N328" s="9" t="s">
        <v>40</v>
      </c>
      <c r="P328" s="1">
        <f t="shared" ca="1" si="30"/>
        <v>0.26688397359874794</v>
      </c>
      <c r="Q328" s="1">
        <f t="shared" ca="1" si="31"/>
        <v>510</v>
      </c>
      <c r="R328" s="1" t="str">
        <f t="shared" ca="1" si="32"/>
        <v>P510</v>
      </c>
      <c r="S328" s="1">
        <v>70</v>
      </c>
      <c r="U328" s="1">
        <f t="shared" ca="1" si="33"/>
        <v>0.97356892182438248</v>
      </c>
      <c r="V328" s="1">
        <f t="shared" ca="1" si="34"/>
        <v>18</v>
      </c>
      <c r="W328" s="1" t="str">
        <f t="shared" ca="1" si="35"/>
        <v>P018</v>
      </c>
      <c r="X328" s="1">
        <v>40</v>
      </c>
      <c r="Z328" s="1">
        <f t="shared" ca="1" si="36"/>
        <v>0.76524750846926104</v>
      </c>
      <c r="AA328" s="1">
        <f t="shared" ca="1" si="37"/>
        <v>126</v>
      </c>
      <c r="AB328" s="1" t="str">
        <f t="shared" ca="1" si="38"/>
        <v>P126</v>
      </c>
      <c r="AC328" s="1">
        <v>20</v>
      </c>
      <c r="AE328" s="1">
        <f t="shared" ca="1" si="39"/>
        <v>0.54418843393587568</v>
      </c>
      <c r="AF328" s="1">
        <f t="shared" ca="1" si="40"/>
        <v>309</v>
      </c>
      <c r="AG328" s="1" t="str">
        <f t="shared" ca="1" si="41"/>
        <v>P309</v>
      </c>
      <c r="AH328" s="1">
        <v>60</v>
      </c>
    </row>
    <row r="329" spans="1:34" ht="14">
      <c r="A329" s="1">
        <f t="shared" ca="1" si="21"/>
        <v>0.57490700750444124</v>
      </c>
      <c r="B329" s="1">
        <f t="shared" ca="1" si="22"/>
        <v>163</v>
      </c>
      <c r="C329" s="1" t="str">
        <f t="shared" ca="1" si="23"/>
        <v>P163</v>
      </c>
      <c r="F329" s="1">
        <f t="shared" ca="1" si="24"/>
        <v>0.6622502392154459</v>
      </c>
      <c r="G329" s="1">
        <f t="shared" ca="1" si="25"/>
        <v>222</v>
      </c>
      <c r="H329" s="1" t="str">
        <f t="shared" ca="1" si="26"/>
        <v>P222</v>
      </c>
      <c r="I329" s="1">
        <v>10000</v>
      </c>
      <c r="K329" s="1">
        <f t="shared" ca="1" si="27"/>
        <v>0.50176187628673252</v>
      </c>
      <c r="L329" s="1">
        <f t="shared" ca="1" si="28"/>
        <v>366</v>
      </c>
      <c r="M329" s="1" t="str">
        <f t="shared" ca="1" si="29"/>
        <v>P366</v>
      </c>
      <c r="N329" s="9" t="s">
        <v>40</v>
      </c>
      <c r="P329" s="1">
        <f t="shared" ca="1" si="30"/>
        <v>0.36580386033268397</v>
      </c>
      <c r="Q329" s="1">
        <f t="shared" ca="1" si="31"/>
        <v>445</v>
      </c>
      <c r="R329" s="1" t="str">
        <f t="shared" ca="1" si="32"/>
        <v>P445</v>
      </c>
      <c r="S329" s="1">
        <v>70</v>
      </c>
      <c r="U329" s="1">
        <f t="shared" ca="1" si="33"/>
        <v>0.19670689740428737</v>
      </c>
      <c r="V329" s="1">
        <f t="shared" ca="1" si="34"/>
        <v>567</v>
      </c>
      <c r="W329" s="1" t="str">
        <f t="shared" ca="1" si="35"/>
        <v>P567</v>
      </c>
      <c r="X329" s="1">
        <v>40</v>
      </c>
      <c r="Z329" s="1">
        <f t="shared" ca="1" si="36"/>
        <v>2.9820900391914429E-2</v>
      </c>
      <c r="AA329" s="1">
        <f t="shared" ca="1" si="37"/>
        <v>672</v>
      </c>
      <c r="AB329" s="1" t="str">
        <f t="shared" ca="1" si="38"/>
        <v>P672</v>
      </c>
      <c r="AC329" s="1">
        <v>20</v>
      </c>
      <c r="AE329" s="1">
        <f t="shared" ca="1" si="39"/>
        <v>0.55420922567193265</v>
      </c>
      <c r="AF329" s="1">
        <f t="shared" ca="1" si="40"/>
        <v>304</v>
      </c>
      <c r="AG329" s="1" t="str">
        <f t="shared" ca="1" si="41"/>
        <v>P304</v>
      </c>
      <c r="AH329" s="1">
        <v>60</v>
      </c>
    </row>
    <row r="330" spans="1:34" ht="14">
      <c r="A330" s="1">
        <f t="shared" ca="1" si="21"/>
        <v>0.95812079526645466</v>
      </c>
      <c r="B330" s="1">
        <f t="shared" ca="1" si="22"/>
        <v>20</v>
      </c>
      <c r="C330" s="1" t="str">
        <f t="shared" ca="1" si="23"/>
        <v>P020</v>
      </c>
      <c r="F330" s="1">
        <f t="shared" ca="1" si="24"/>
        <v>0.65828200721774432</v>
      </c>
      <c r="G330" s="1">
        <f t="shared" ca="1" si="25"/>
        <v>226</v>
      </c>
      <c r="H330" s="1" t="str">
        <f t="shared" ca="1" si="26"/>
        <v>P226</v>
      </c>
      <c r="I330" s="1">
        <v>10000</v>
      </c>
      <c r="K330" s="1">
        <f t="shared" ca="1" si="27"/>
        <v>0.90979126481027939</v>
      </c>
      <c r="L330" s="1">
        <f t="shared" ca="1" si="28"/>
        <v>78</v>
      </c>
      <c r="M330" s="1" t="str">
        <f t="shared" ca="1" si="29"/>
        <v>P078</v>
      </c>
      <c r="N330" s="9" t="s">
        <v>40</v>
      </c>
      <c r="P330" s="1">
        <f t="shared" ca="1" si="30"/>
        <v>0.92454022853231477</v>
      </c>
      <c r="Q330" s="1">
        <f t="shared" ca="1" si="31"/>
        <v>61</v>
      </c>
      <c r="R330" s="1" t="str">
        <f t="shared" ca="1" si="32"/>
        <v>P061</v>
      </c>
      <c r="S330" s="1">
        <v>70</v>
      </c>
      <c r="U330" s="1">
        <f t="shared" ca="1" si="33"/>
        <v>0.93434608572723976</v>
      </c>
      <c r="V330" s="1">
        <f t="shared" ca="1" si="34"/>
        <v>46</v>
      </c>
      <c r="W330" s="1" t="str">
        <f t="shared" ca="1" si="35"/>
        <v>P046</v>
      </c>
      <c r="X330" s="1">
        <v>40</v>
      </c>
      <c r="Z330" s="1">
        <f t="shared" ca="1" si="36"/>
        <v>0.7223547004472054</v>
      </c>
      <c r="AA330" s="1">
        <f t="shared" ca="1" si="37"/>
        <v>155</v>
      </c>
      <c r="AB330" s="1" t="str">
        <f t="shared" ca="1" si="38"/>
        <v>P155</v>
      </c>
      <c r="AC330" s="1">
        <v>20</v>
      </c>
      <c r="AE330" s="1">
        <f t="shared" ca="1" si="39"/>
        <v>0.15223270538723466</v>
      </c>
      <c r="AF330" s="1">
        <f t="shared" ca="1" si="40"/>
        <v>600</v>
      </c>
      <c r="AG330" s="1" t="str">
        <f t="shared" ca="1" si="41"/>
        <v>P600</v>
      </c>
      <c r="AH330" s="1">
        <v>60</v>
      </c>
    </row>
    <row r="331" spans="1:34" ht="14">
      <c r="A331" s="1">
        <f t="shared" ca="1" si="21"/>
        <v>0.86341856283261187</v>
      </c>
      <c r="B331" s="1">
        <f t="shared" ca="1" si="22"/>
        <v>55</v>
      </c>
      <c r="C331" s="1" t="str">
        <f t="shared" ca="1" si="23"/>
        <v>P055</v>
      </c>
      <c r="F331" s="1">
        <f t="shared" ca="1" si="24"/>
        <v>6.2936663803831561E-2</v>
      </c>
      <c r="G331" s="1">
        <f t="shared" ca="1" si="25"/>
        <v>643</v>
      </c>
      <c r="H331" s="1" t="str">
        <f t="shared" ca="1" si="26"/>
        <v>P643</v>
      </c>
      <c r="I331" s="1">
        <v>10000</v>
      </c>
      <c r="K331" s="1">
        <f t="shared" ca="1" si="27"/>
        <v>0.8239180093900037</v>
      </c>
      <c r="L331" s="1">
        <f t="shared" ca="1" si="28"/>
        <v>144</v>
      </c>
      <c r="M331" s="1" t="str">
        <f t="shared" ca="1" si="29"/>
        <v>P144</v>
      </c>
      <c r="N331" s="9" t="s">
        <v>40</v>
      </c>
      <c r="P331" s="1">
        <f t="shared" ca="1" si="30"/>
        <v>0.11884049473351055</v>
      </c>
      <c r="Q331" s="1">
        <f t="shared" ca="1" si="31"/>
        <v>620</v>
      </c>
      <c r="R331" s="1" t="str">
        <f t="shared" ca="1" si="32"/>
        <v>P620</v>
      </c>
      <c r="S331" s="1">
        <v>70</v>
      </c>
      <c r="U331" s="1">
        <f t="shared" ca="1" si="33"/>
        <v>0.29165180606297469</v>
      </c>
      <c r="V331" s="1">
        <f t="shared" ca="1" si="34"/>
        <v>503</v>
      </c>
      <c r="W331" s="1" t="str">
        <f t="shared" ca="1" si="35"/>
        <v>P503</v>
      </c>
      <c r="X331" s="1">
        <v>40</v>
      </c>
      <c r="Z331" s="1">
        <f t="shared" ca="1" si="36"/>
        <v>0.37917703766711774</v>
      </c>
      <c r="AA331" s="1">
        <f t="shared" ca="1" si="37"/>
        <v>380</v>
      </c>
      <c r="AB331" s="1" t="str">
        <f t="shared" ca="1" si="38"/>
        <v>P380</v>
      </c>
      <c r="AC331" s="1">
        <v>20</v>
      </c>
      <c r="AE331" s="1">
        <f t="shared" ca="1" si="39"/>
        <v>0.63899510593809561</v>
      </c>
      <c r="AF331" s="1">
        <f t="shared" ca="1" si="40"/>
        <v>263</v>
      </c>
      <c r="AG331" s="1" t="str">
        <f t="shared" ca="1" si="41"/>
        <v>P263</v>
      </c>
      <c r="AH331" s="1">
        <v>60</v>
      </c>
    </row>
    <row r="332" spans="1:34" ht="14">
      <c r="A332" s="1">
        <f t="shared" ca="1" si="21"/>
        <v>0.8384652128186465</v>
      </c>
      <c r="B332" s="1">
        <f t="shared" ca="1" si="22"/>
        <v>64</v>
      </c>
      <c r="C332" s="1" t="str">
        <f t="shared" ca="1" si="23"/>
        <v>P064</v>
      </c>
      <c r="F332" s="1">
        <f t="shared" ca="1" si="24"/>
        <v>0.10269105922595523</v>
      </c>
      <c r="G332" s="1">
        <f t="shared" ca="1" si="25"/>
        <v>604</v>
      </c>
      <c r="H332" s="1" t="str">
        <f t="shared" ca="1" si="26"/>
        <v>P604</v>
      </c>
      <c r="I332" s="1">
        <v>10000</v>
      </c>
      <c r="K332" s="1">
        <f t="shared" ca="1" si="27"/>
        <v>0.6685809586692989</v>
      </c>
      <c r="L332" s="1">
        <f t="shared" ca="1" si="28"/>
        <v>244</v>
      </c>
      <c r="M332" s="1" t="str">
        <f t="shared" ca="1" si="29"/>
        <v>P244</v>
      </c>
      <c r="N332" s="9" t="s">
        <v>40</v>
      </c>
      <c r="P332" s="1">
        <f t="shared" ca="1" si="30"/>
        <v>0.97927738935091801</v>
      </c>
      <c r="Q332" s="1">
        <f t="shared" ca="1" si="31"/>
        <v>25</v>
      </c>
      <c r="R332" s="1" t="str">
        <f t="shared" ca="1" si="32"/>
        <v>P025</v>
      </c>
      <c r="S332" s="1">
        <v>70</v>
      </c>
      <c r="U332" s="1">
        <f t="shared" ca="1" si="33"/>
        <v>0.20502541618059833</v>
      </c>
      <c r="V332" s="1">
        <f t="shared" ca="1" si="34"/>
        <v>559</v>
      </c>
      <c r="W332" s="1" t="str">
        <f t="shared" ca="1" si="35"/>
        <v>P559</v>
      </c>
      <c r="X332" s="1">
        <v>40</v>
      </c>
      <c r="Z332" s="1">
        <f t="shared" ca="1" si="36"/>
        <v>0.14206639165815083</v>
      </c>
      <c r="AA332" s="1">
        <f t="shared" ca="1" si="37"/>
        <v>573</v>
      </c>
      <c r="AB332" s="1" t="str">
        <f t="shared" ca="1" si="38"/>
        <v>P573</v>
      </c>
      <c r="AC332" s="1">
        <v>20</v>
      </c>
      <c r="AE332" s="1">
        <f t="shared" ca="1" si="39"/>
        <v>0.76239341344875566</v>
      </c>
      <c r="AF332" s="1">
        <f t="shared" ca="1" si="40"/>
        <v>164</v>
      </c>
      <c r="AG332" s="1" t="str">
        <f t="shared" ca="1" si="41"/>
        <v>P164</v>
      </c>
      <c r="AH332" s="1">
        <v>60</v>
      </c>
    </row>
    <row r="333" spans="1:34" ht="14">
      <c r="A333" s="1">
        <f t="shared" ca="1" si="21"/>
        <v>0.45712397927336501</v>
      </c>
      <c r="B333" s="1">
        <f t="shared" ca="1" si="22"/>
        <v>213</v>
      </c>
      <c r="C333" s="1" t="str">
        <f t="shared" ca="1" si="23"/>
        <v>P213</v>
      </c>
      <c r="F333" s="1">
        <f t="shared" ca="1" si="24"/>
        <v>0.33903058028073563</v>
      </c>
      <c r="G333" s="1">
        <f t="shared" ca="1" si="25"/>
        <v>424</v>
      </c>
      <c r="H333" s="1" t="str">
        <f t="shared" ca="1" si="26"/>
        <v>P424</v>
      </c>
      <c r="I333" s="1">
        <v>10000</v>
      </c>
      <c r="K333" s="1">
        <f t="shared" ca="1" si="27"/>
        <v>0.73307995110918389</v>
      </c>
      <c r="L333" s="1">
        <f t="shared" ca="1" si="28"/>
        <v>195</v>
      </c>
      <c r="M333" s="1" t="str">
        <f t="shared" ca="1" si="29"/>
        <v>P195</v>
      </c>
      <c r="N333" s="9" t="s">
        <v>40</v>
      </c>
      <c r="P333" s="1">
        <f t="shared" ca="1" si="30"/>
        <v>0.92663859924139536</v>
      </c>
      <c r="Q333" s="1">
        <f t="shared" ca="1" si="31"/>
        <v>59</v>
      </c>
      <c r="R333" s="1" t="str">
        <f t="shared" ca="1" si="32"/>
        <v>P059</v>
      </c>
      <c r="S333" s="1">
        <v>70</v>
      </c>
      <c r="U333" s="1">
        <f t="shared" ca="1" si="33"/>
        <v>0.49369482314434121</v>
      </c>
      <c r="V333" s="1">
        <f t="shared" ca="1" si="34"/>
        <v>383</v>
      </c>
      <c r="W333" s="1" t="str">
        <f t="shared" ca="1" si="35"/>
        <v>P383</v>
      </c>
      <c r="X333" s="1">
        <v>40</v>
      </c>
      <c r="Z333" s="1">
        <f t="shared" ca="1" si="36"/>
        <v>3.5806936790857558E-2</v>
      </c>
      <c r="AA333" s="1">
        <f t="shared" ca="1" si="37"/>
        <v>664</v>
      </c>
      <c r="AB333" s="1" t="str">
        <f t="shared" ca="1" si="38"/>
        <v>P664</v>
      </c>
      <c r="AC333" s="1">
        <v>20</v>
      </c>
      <c r="AE333" s="1">
        <f t="shared" ca="1" si="39"/>
        <v>0.43366816162769328</v>
      </c>
      <c r="AF333" s="1">
        <f t="shared" ca="1" si="40"/>
        <v>403</v>
      </c>
      <c r="AG333" s="1" t="str">
        <f t="shared" ca="1" si="41"/>
        <v>P403</v>
      </c>
      <c r="AH333" s="1">
        <v>60</v>
      </c>
    </row>
    <row r="334" spans="1:34" ht="14">
      <c r="A334" s="1">
        <f t="shared" ca="1" si="21"/>
        <v>7.56410019836673E-3</v>
      </c>
      <c r="B334" s="1">
        <f t="shared" ca="1" si="22"/>
        <v>406</v>
      </c>
      <c r="C334" s="1" t="str">
        <f t="shared" ca="1" si="23"/>
        <v>P406</v>
      </c>
      <c r="F334" s="1">
        <f t="shared" ca="1" si="24"/>
        <v>0.42653421267760794</v>
      </c>
      <c r="G334" s="1">
        <f t="shared" ca="1" si="25"/>
        <v>369</v>
      </c>
      <c r="H334" s="1" t="str">
        <f t="shared" ca="1" si="26"/>
        <v>P369</v>
      </c>
      <c r="I334" s="1">
        <v>10000</v>
      </c>
      <c r="K334" s="1">
        <f t="shared" ca="1" si="27"/>
        <v>0.55379429305193451</v>
      </c>
      <c r="L334" s="1">
        <f t="shared" ca="1" si="28"/>
        <v>330</v>
      </c>
      <c r="M334" s="1" t="str">
        <f t="shared" ca="1" si="29"/>
        <v>P330</v>
      </c>
      <c r="N334" s="9" t="s">
        <v>40</v>
      </c>
      <c r="P334" s="1">
        <f t="shared" ca="1" si="30"/>
        <v>0.32053908089419325</v>
      </c>
      <c r="Q334" s="1">
        <f t="shared" ca="1" si="31"/>
        <v>472</v>
      </c>
      <c r="R334" s="1" t="str">
        <f t="shared" ca="1" si="32"/>
        <v>P472</v>
      </c>
      <c r="S334" s="1">
        <v>70</v>
      </c>
      <c r="U334" s="1">
        <f t="shared" ca="1" si="33"/>
        <v>0.44680189118061875</v>
      </c>
      <c r="V334" s="1">
        <f t="shared" ca="1" si="34"/>
        <v>412</v>
      </c>
      <c r="W334" s="1" t="str">
        <f t="shared" ca="1" si="35"/>
        <v>P412</v>
      </c>
      <c r="X334" s="1">
        <v>40</v>
      </c>
      <c r="Z334" s="1">
        <f t="shared" ca="1" si="36"/>
        <v>0.101494852756565</v>
      </c>
      <c r="AA334" s="1">
        <f t="shared" ca="1" si="37"/>
        <v>618</v>
      </c>
      <c r="AB334" s="1" t="str">
        <f t="shared" ca="1" si="38"/>
        <v>P618</v>
      </c>
      <c r="AC334" s="1">
        <v>20</v>
      </c>
      <c r="AE334" s="1">
        <f t="shared" ca="1" si="39"/>
        <v>0.92648102788414544</v>
      </c>
      <c r="AF334" s="1">
        <f t="shared" ca="1" si="40"/>
        <v>46</v>
      </c>
      <c r="AG334" s="1" t="str">
        <f t="shared" ca="1" si="41"/>
        <v>P046</v>
      </c>
      <c r="AH334" s="1">
        <v>60</v>
      </c>
    </row>
    <row r="335" spans="1:34" ht="14">
      <c r="A335" s="1">
        <f t="shared" ca="1" si="21"/>
        <v>0.85224732678899773</v>
      </c>
      <c r="B335" s="1">
        <f t="shared" ca="1" si="22"/>
        <v>60</v>
      </c>
      <c r="C335" s="1" t="str">
        <f t="shared" ca="1" si="23"/>
        <v>P060</v>
      </c>
      <c r="F335" s="1">
        <f t="shared" ca="1" si="24"/>
        <v>0.355923121610496</v>
      </c>
      <c r="G335" s="1">
        <f t="shared" ca="1" si="25"/>
        <v>414</v>
      </c>
      <c r="H335" s="1" t="str">
        <f t="shared" ca="1" si="26"/>
        <v>P414</v>
      </c>
      <c r="I335" s="1">
        <v>10000</v>
      </c>
      <c r="K335" s="1">
        <f t="shared" ca="1" si="27"/>
        <v>7.9814368217331122E-2</v>
      </c>
      <c r="L335" s="1">
        <f t="shared" ca="1" si="28"/>
        <v>651</v>
      </c>
      <c r="M335" s="1" t="str">
        <f t="shared" ca="1" si="29"/>
        <v>P651</v>
      </c>
      <c r="N335" s="9" t="s">
        <v>40</v>
      </c>
      <c r="P335" s="1">
        <f t="shared" ca="1" si="30"/>
        <v>5.8498253592206284E-3</v>
      </c>
      <c r="Q335" s="1">
        <f t="shared" ca="1" si="31"/>
        <v>699</v>
      </c>
      <c r="R335" s="1" t="str">
        <f t="shared" ca="1" si="32"/>
        <v>P699</v>
      </c>
      <c r="S335" s="1">
        <v>70</v>
      </c>
      <c r="U335" s="1">
        <f t="shared" ca="1" si="33"/>
        <v>0.5759515803970946</v>
      </c>
      <c r="V335" s="1">
        <f t="shared" ca="1" si="34"/>
        <v>326</v>
      </c>
      <c r="W335" s="1" t="str">
        <f t="shared" ca="1" si="35"/>
        <v>P326</v>
      </c>
      <c r="X335" s="1">
        <v>40</v>
      </c>
      <c r="Z335" s="1">
        <f t="shared" ca="1" si="36"/>
        <v>0.97888124747997041</v>
      </c>
      <c r="AA335" s="1">
        <f t="shared" ca="1" si="37"/>
        <v>16</v>
      </c>
      <c r="AB335" s="1" t="str">
        <f t="shared" ca="1" si="38"/>
        <v>P016</v>
      </c>
      <c r="AC335" s="1">
        <v>20</v>
      </c>
      <c r="AE335" s="1">
        <f t="shared" ca="1" si="39"/>
        <v>0.12235340323361688</v>
      </c>
      <c r="AF335" s="1">
        <f t="shared" ca="1" si="40"/>
        <v>623</v>
      </c>
      <c r="AG335" s="1" t="str">
        <f t="shared" ca="1" si="41"/>
        <v>P623</v>
      </c>
      <c r="AH335" s="1">
        <v>60</v>
      </c>
    </row>
    <row r="336" spans="1:34" ht="14">
      <c r="A336" s="1">
        <f t="shared" ca="1" si="21"/>
        <v>0.23286775315424169</v>
      </c>
      <c r="B336" s="1">
        <f t="shared" ca="1" si="22"/>
        <v>301</v>
      </c>
      <c r="C336" s="1" t="str">
        <f t="shared" ca="1" si="23"/>
        <v>P301</v>
      </c>
      <c r="F336" s="1">
        <f t="shared" ca="1" si="24"/>
        <v>3.8691152321854938E-2</v>
      </c>
      <c r="G336" s="1">
        <f t="shared" ca="1" si="25"/>
        <v>663</v>
      </c>
      <c r="H336" s="1" t="str">
        <f t="shared" ca="1" si="26"/>
        <v>P663</v>
      </c>
      <c r="I336" s="1">
        <v>10000</v>
      </c>
      <c r="K336" s="1">
        <f t="shared" ca="1" si="27"/>
        <v>0.48832581390593643</v>
      </c>
      <c r="L336" s="1">
        <f t="shared" ca="1" si="28"/>
        <v>371</v>
      </c>
      <c r="M336" s="1" t="str">
        <f t="shared" ca="1" si="29"/>
        <v>P371</v>
      </c>
      <c r="N336" s="9" t="s">
        <v>40</v>
      </c>
      <c r="P336" s="1">
        <f t="shared" ca="1" si="30"/>
        <v>0.34784587821089419</v>
      </c>
      <c r="Q336" s="1">
        <f t="shared" ca="1" si="31"/>
        <v>457</v>
      </c>
      <c r="R336" s="1" t="str">
        <f t="shared" ca="1" si="32"/>
        <v>P457</v>
      </c>
      <c r="S336" s="1">
        <v>70</v>
      </c>
      <c r="U336" s="1">
        <f t="shared" ca="1" si="33"/>
        <v>0.69508342914339649</v>
      </c>
      <c r="V336" s="1">
        <f t="shared" ca="1" si="34"/>
        <v>231</v>
      </c>
      <c r="W336" s="1" t="str">
        <f t="shared" ca="1" si="35"/>
        <v>P231</v>
      </c>
      <c r="X336" s="1">
        <v>40</v>
      </c>
      <c r="Z336" s="1">
        <f t="shared" ca="1" si="36"/>
        <v>0.93289233109982461</v>
      </c>
      <c r="AA336" s="1">
        <f t="shared" ca="1" si="37"/>
        <v>42</v>
      </c>
      <c r="AB336" s="1" t="str">
        <f t="shared" ca="1" si="38"/>
        <v>P042</v>
      </c>
      <c r="AC336" s="1">
        <v>20</v>
      </c>
      <c r="AE336" s="1">
        <f t="shared" ca="1" si="39"/>
        <v>0.78486224268400573</v>
      </c>
      <c r="AF336" s="1">
        <f t="shared" ca="1" si="40"/>
        <v>141</v>
      </c>
      <c r="AG336" s="1" t="str">
        <f t="shared" ca="1" si="41"/>
        <v>P141</v>
      </c>
      <c r="AH336" s="1">
        <v>60</v>
      </c>
    </row>
    <row r="337" spans="1:34" ht="14">
      <c r="A337" s="1">
        <f t="shared" ca="1" si="21"/>
        <v>0.6541813402128358</v>
      </c>
      <c r="B337" s="1">
        <f t="shared" ca="1" si="22"/>
        <v>139</v>
      </c>
      <c r="C337" s="1" t="str">
        <f t="shared" ca="1" si="23"/>
        <v>P139</v>
      </c>
      <c r="F337" s="1">
        <f t="shared" ca="1" si="24"/>
        <v>0.30495342260636726</v>
      </c>
      <c r="G337" s="1">
        <f t="shared" ca="1" si="25"/>
        <v>450</v>
      </c>
      <c r="H337" s="1" t="str">
        <f t="shared" ca="1" si="26"/>
        <v>P450</v>
      </c>
      <c r="I337" s="1">
        <v>10000</v>
      </c>
      <c r="K337" s="1">
        <f t="shared" ca="1" si="27"/>
        <v>0.37033533387738737</v>
      </c>
      <c r="L337" s="1">
        <f t="shared" ca="1" si="28"/>
        <v>456</v>
      </c>
      <c r="M337" s="1" t="str">
        <f t="shared" ca="1" si="29"/>
        <v>P456</v>
      </c>
      <c r="N337" s="9" t="s">
        <v>40</v>
      </c>
      <c r="P337" s="1">
        <f t="shared" ca="1" si="30"/>
        <v>0.9858809864293695</v>
      </c>
      <c r="Q337" s="1">
        <f t="shared" ca="1" si="31"/>
        <v>15</v>
      </c>
      <c r="R337" s="1" t="str">
        <f t="shared" ca="1" si="32"/>
        <v>P015</v>
      </c>
      <c r="S337" s="1">
        <v>70</v>
      </c>
      <c r="U337" s="1">
        <f t="shared" ca="1" si="33"/>
        <v>0.94446793445466126</v>
      </c>
      <c r="V337" s="1">
        <f t="shared" ca="1" si="34"/>
        <v>43</v>
      </c>
      <c r="W337" s="1" t="str">
        <f t="shared" ca="1" si="35"/>
        <v>P043</v>
      </c>
      <c r="X337" s="1">
        <v>40</v>
      </c>
      <c r="Z337" s="1">
        <f t="shared" ca="1" si="36"/>
        <v>0.1267603087030349</v>
      </c>
      <c r="AA337" s="1">
        <f t="shared" ca="1" si="37"/>
        <v>591</v>
      </c>
      <c r="AB337" s="1" t="str">
        <f t="shared" ca="1" si="38"/>
        <v>P591</v>
      </c>
      <c r="AC337" s="1">
        <v>20</v>
      </c>
      <c r="AE337" s="1">
        <f t="shared" ca="1" si="39"/>
        <v>0.38578292022567884</v>
      </c>
      <c r="AF337" s="1">
        <f t="shared" ca="1" si="40"/>
        <v>436</v>
      </c>
      <c r="AG337" s="1" t="str">
        <f t="shared" ca="1" si="41"/>
        <v>P436</v>
      </c>
      <c r="AH337" s="1">
        <v>60</v>
      </c>
    </row>
    <row r="338" spans="1:34" ht="14">
      <c r="A338" s="1">
        <f t="shared" ca="1" si="21"/>
        <v>0.62169280600461152</v>
      </c>
      <c r="B338" s="1">
        <f t="shared" ca="1" si="22"/>
        <v>147</v>
      </c>
      <c r="C338" s="1" t="str">
        <f t="shared" ca="1" si="23"/>
        <v>P147</v>
      </c>
      <c r="F338" s="1">
        <f t="shared" ca="1" si="24"/>
        <v>0.59944313902538182</v>
      </c>
      <c r="G338" s="1">
        <f t="shared" ca="1" si="25"/>
        <v>265</v>
      </c>
      <c r="H338" s="1" t="str">
        <f t="shared" ca="1" si="26"/>
        <v>P265</v>
      </c>
      <c r="I338" s="1">
        <v>10000</v>
      </c>
      <c r="K338" s="1">
        <f t="shared" ca="1" si="27"/>
        <v>0.44167827505631774</v>
      </c>
      <c r="L338" s="1">
        <f t="shared" ca="1" si="28"/>
        <v>403</v>
      </c>
      <c r="M338" s="1" t="str">
        <f t="shared" ca="1" si="29"/>
        <v>P403</v>
      </c>
      <c r="N338" s="9" t="s">
        <v>40</v>
      </c>
      <c r="P338" s="1">
        <f t="shared" ca="1" si="30"/>
        <v>0.43180822427626753</v>
      </c>
      <c r="Q338" s="1">
        <f t="shared" ca="1" si="31"/>
        <v>399</v>
      </c>
      <c r="R338" s="1" t="str">
        <f t="shared" ca="1" si="32"/>
        <v>P399</v>
      </c>
      <c r="S338" s="1">
        <v>70</v>
      </c>
      <c r="U338" s="1">
        <f t="shared" ca="1" si="33"/>
        <v>0.91759351750567408</v>
      </c>
      <c r="V338" s="1">
        <f t="shared" ca="1" si="34"/>
        <v>58</v>
      </c>
      <c r="W338" s="1" t="str">
        <f t="shared" ca="1" si="35"/>
        <v>P058</v>
      </c>
      <c r="X338" s="1">
        <v>40</v>
      </c>
      <c r="Z338" s="1">
        <f t="shared" ca="1" si="36"/>
        <v>0.34213731980330131</v>
      </c>
      <c r="AA338" s="1">
        <f t="shared" ca="1" si="37"/>
        <v>412</v>
      </c>
      <c r="AB338" s="1" t="str">
        <f t="shared" ca="1" si="38"/>
        <v>P412</v>
      </c>
      <c r="AC338" s="1">
        <v>20</v>
      </c>
      <c r="AE338" s="1">
        <f t="shared" ca="1" si="39"/>
        <v>0.44282338415194888</v>
      </c>
      <c r="AF338" s="1">
        <f t="shared" ca="1" si="40"/>
        <v>396</v>
      </c>
      <c r="AG338" s="1" t="str">
        <f t="shared" ca="1" si="41"/>
        <v>P396</v>
      </c>
      <c r="AH338" s="1">
        <v>60</v>
      </c>
    </row>
    <row r="339" spans="1:34" ht="14">
      <c r="A339" s="1">
        <f t="shared" ca="1" si="21"/>
        <v>0.85401541703365413</v>
      </c>
      <c r="B339" s="1">
        <f t="shared" ca="1" si="22"/>
        <v>59</v>
      </c>
      <c r="C339" s="1" t="str">
        <f t="shared" ca="1" si="23"/>
        <v>P059</v>
      </c>
      <c r="F339" s="1">
        <f t="shared" ca="1" si="24"/>
        <v>0.25370034160343835</v>
      </c>
      <c r="G339" s="1">
        <f t="shared" ca="1" si="25"/>
        <v>494</v>
      </c>
      <c r="H339" s="1" t="str">
        <f t="shared" ca="1" si="26"/>
        <v>P494</v>
      </c>
      <c r="I339" s="1">
        <v>10000</v>
      </c>
      <c r="K339" s="1">
        <f t="shared" ca="1" si="27"/>
        <v>0.4938773274724102</v>
      </c>
      <c r="L339" s="1">
        <f t="shared" ca="1" si="28"/>
        <v>368</v>
      </c>
      <c r="M339" s="1" t="str">
        <f t="shared" ca="1" si="29"/>
        <v>P368</v>
      </c>
      <c r="N339" s="9" t="s">
        <v>40</v>
      </c>
      <c r="P339" s="1">
        <f t="shared" ca="1" si="30"/>
        <v>0.32047959146789229</v>
      </c>
      <c r="Q339" s="1">
        <f t="shared" ca="1" si="31"/>
        <v>473</v>
      </c>
      <c r="R339" s="1" t="str">
        <f t="shared" ca="1" si="32"/>
        <v>P473</v>
      </c>
      <c r="S339" s="1">
        <v>70</v>
      </c>
      <c r="U339" s="1">
        <f t="shared" ca="1" si="33"/>
        <v>0.11330594699267993</v>
      </c>
      <c r="V339" s="1">
        <f t="shared" ca="1" si="34"/>
        <v>623</v>
      </c>
      <c r="W339" s="1" t="str">
        <f t="shared" ca="1" si="35"/>
        <v>P623</v>
      </c>
      <c r="X339" s="1">
        <v>40</v>
      </c>
      <c r="Z339" s="1">
        <f t="shared" ca="1" si="36"/>
        <v>0.74811344881817732</v>
      </c>
      <c r="AA339" s="1">
        <f t="shared" ca="1" si="37"/>
        <v>141</v>
      </c>
      <c r="AB339" s="1" t="str">
        <f t="shared" ca="1" si="38"/>
        <v>P141</v>
      </c>
      <c r="AC339" s="1">
        <v>20</v>
      </c>
      <c r="AE339" s="1">
        <f t="shared" ca="1" si="39"/>
        <v>0.37872617200723546</v>
      </c>
      <c r="AF339" s="1">
        <f t="shared" ca="1" si="40"/>
        <v>442</v>
      </c>
      <c r="AG339" s="1" t="str">
        <f t="shared" ca="1" si="41"/>
        <v>P442</v>
      </c>
      <c r="AH339" s="1">
        <v>60</v>
      </c>
    </row>
    <row r="340" spans="1:34" ht="14">
      <c r="A340" s="1">
        <f t="shared" ca="1" si="21"/>
        <v>0.16461385234652826</v>
      </c>
      <c r="B340" s="1">
        <f t="shared" ca="1" si="22"/>
        <v>327</v>
      </c>
      <c r="C340" s="1" t="str">
        <f t="shared" ca="1" si="23"/>
        <v>P327</v>
      </c>
      <c r="F340" s="1">
        <f t="shared" ca="1" si="24"/>
        <v>0.87649869754283161</v>
      </c>
      <c r="G340" s="1">
        <f t="shared" ca="1" si="25"/>
        <v>91</v>
      </c>
      <c r="H340" s="1" t="str">
        <f t="shared" ca="1" si="26"/>
        <v>P091</v>
      </c>
      <c r="I340" s="1">
        <v>10000</v>
      </c>
      <c r="K340" s="1">
        <f t="shared" ca="1" si="27"/>
        <v>6.4364938225781265E-2</v>
      </c>
      <c r="L340" s="1">
        <f t="shared" ca="1" si="28"/>
        <v>661</v>
      </c>
      <c r="M340" s="1" t="str">
        <f t="shared" ca="1" si="29"/>
        <v>P661</v>
      </c>
      <c r="N340" s="9" t="s">
        <v>40</v>
      </c>
      <c r="P340" s="1">
        <f t="shared" ca="1" si="30"/>
        <v>0.3275153209227879</v>
      </c>
      <c r="Q340" s="1">
        <f t="shared" ca="1" si="31"/>
        <v>467</v>
      </c>
      <c r="R340" s="1" t="str">
        <f t="shared" ca="1" si="32"/>
        <v>P467</v>
      </c>
      <c r="S340" s="1">
        <v>70</v>
      </c>
      <c r="U340" s="1">
        <f t="shared" ca="1" si="33"/>
        <v>0.54950828469068846</v>
      </c>
      <c r="V340" s="1">
        <f t="shared" ca="1" si="34"/>
        <v>343</v>
      </c>
      <c r="W340" s="1" t="str">
        <f t="shared" ca="1" si="35"/>
        <v>P343</v>
      </c>
      <c r="X340" s="1">
        <v>40</v>
      </c>
      <c r="Z340" s="1">
        <f t="shared" ca="1" si="36"/>
        <v>0.52401250502735952</v>
      </c>
      <c r="AA340" s="1">
        <f t="shared" ca="1" si="37"/>
        <v>288</v>
      </c>
      <c r="AB340" s="1" t="str">
        <f t="shared" ca="1" si="38"/>
        <v>P288</v>
      </c>
      <c r="AC340" s="1">
        <v>20</v>
      </c>
      <c r="AE340" s="1">
        <f t="shared" ca="1" si="39"/>
        <v>0.17337787972505481</v>
      </c>
      <c r="AF340" s="1">
        <f t="shared" ca="1" si="40"/>
        <v>588</v>
      </c>
      <c r="AG340" s="1" t="str">
        <f t="shared" ca="1" si="41"/>
        <v>P588</v>
      </c>
      <c r="AH340" s="1">
        <v>60</v>
      </c>
    </row>
    <row r="341" spans="1:34" ht="14">
      <c r="A341" s="1">
        <f t="shared" ca="1" si="21"/>
        <v>7.4089574704036765E-2</v>
      </c>
      <c r="B341" s="1">
        <f t="shared" ca="1" si="22"/>
        <v>372</v>
      </c>
      <c r="C341" s="1" t="str">
        <f t="shared" ca="1" si="23"/>
        <v>P372</v>
      </c>
      <c r="F341" s="1">
        <f t="shared" ca="1" si="24"/>
        <v>3.4139054363165333E-2</v>
      </c>
      <c r="G341" s="1">
        <f t="shared" ca="1" si="25"/>
        <v>670</v>
      </c>
      <c r="H341" s="1" t="str">
        <f t="shared" ca="1" si="26"/>
        <v>P670</v>
      </c>
      <c r="I341" s="1">
        <v>10000</v>
      </c>
      <c r="K341" s="1">
        <f t="shared" ca="1" si="27"/>
        <v>0.63839586141314353</v>
      </c>
      <c r="L341" s="1">
        <f t="shared" ca="1" si="28"/>
        <v>267</v>
      </c>
      <c r="M341" s="1" t="str">
        <f t="shared" ca="1" si="29"/>
        <v>P267</v>
      </c>
      <c r="N341" s="9" t="s">
        <v>40</v>
      </c>
      <c r="P341" s="1">
        <f t="shared" ca="1" si="30"/>
        <v>0.38623363246557507</v>
      </c>
      <c r="Q341" s="1">
        <f t="shared" ca="1" si="31"/>
        <v>424</v>
      </c>
      <c r="R341" s="1" t="str">
        <f t="shared" ca="1" si="32"/>
        <v>P424</v>
      </c>
      <c r="S341" s="1">
        <v>70</v>
      </c>
      <c r="U341" s="1">
        <f t="shared" ca="1" si="33"/>
        <v>2.4715973181843598E-2</v>
      </c>
      <c r="V341" s="1">
        <f t="shared" ca="1" si="34"/>
        <v>690</v>
      </c>
      <c r="W341" s="1" t="str">
        <f t="shared" ca="1" si="35"/>
        <v>P690</v>
      </c>
      <c r="X341" s="1">
        <v>40</v>
      </c>
      <c r="Z341" s="1">
        <f t="shared" ca="1" si="36"/>
        <v>0.87663202913420679</v>
      </c>
      <c r="AA341" s="1">
        <f t="shared" ca="1" si="37"/>
        <v>71</v>
      </c>
      <c r="AB341" s="1" t="str">
        <f t="shared" ca="1" si="38"/>
        <v>P071</v>
      </c>
      <c r="AC341" s="1">
        <v>20</v>
      </c>
      <c r="AE341" s="1">
        <f t="shared" ca="1" si="39"/>
        <v>0.68178136424309199</v>
      </c>
      <c r="AF341" s="1">
        <f t="shared" ca="1" si="40"/>
        <v>225</v>
      </c>
      <c r="AG341" s="1" t="str">
        <f t="shared" ca="1" si="41"/>
        <v>P225</v>
      </c>
      <c r="AH341" s="1">
        <v>60</v>
      </c>
    </row>
    <row r="342" spans="1:34" ht="14">
      <c r="A342" s="1">
        <f t="shared" ca="1" si="21"/>
        <v>0.2245070677488572</v>
      </c>
      <c r="B342" s="1">
        <f t="shared" ca="1" si="22"/>
        <v>304</v>
      </c>
      <c r="C342" s="1" t="str">
        <f t="shared" ca="1" si="23"/>
        <v>P304</v>
      </c>
      <c r="F342" s="1">
        <f t="shared" ca="1" si="24"/>
        <v>0.48322342881161251</v>
      </c>
      <c r="G342" s="1">
        <f t="shared" ca="1" si="25"/>
        <v>332</v>
      </c>
      <c r="H342" s="1" t="str">
        <f t="shared" ca="1" si="26"/>
        <v>P332</v>
      </c>
      <c r="I342" s="1">
        <v>10000</v>
      </c>
      <c r="K342" s="1">
        <f t="shared" ca="1" si="27"/>
        <v>0.47231369445893323</v>
      </c>
      <c r="L342" s="1">
        <f t="shared" ca="1" si="28"/>
        <v>384</v>
      </c>
      <c r="M342" s="1" t="str">
        <f t="shared" ca="1" si="29"/>
        <v>P384</v>
      </c>
      <c r="N342" s="9" t="s">
        <v>40</v>
      </c>
      <c r="P342" s="1">
        <f t="shared" ca="1" si="30"/>
        <v>0.14581934120279094</v>
      </c>
      <c r="Q342" s="1">
        <f t="shared" ca="1" si="31"/>
        <v>593</v>
      </c>
      <c r="R342" s="1" t="str">
        <f t="shared" ca="1" si="32"/>
        <v>P593</v>
      </c>
      <c r="S342" s="1">
        <v>70</v>
      </c>
      <c r="U342" s="1">
        <f t="shared" ca="1" si="33"/>
        <v>0.9924118613739259</v>
      </c>
      <c r="V342" s="1">
        <f t="shared" ca="1" si="34"/>
        <v>7</v>
      </c>
      <c r="W342" s="1" t="str">
        <f t="shared" ca="1" si="35"/>
        <v>P007</v>
      </c>
      <c r="X342" s="1">
        <v>40</v>
      </c>
      <c r="Z342" s="1">
        <f t="shared" ca="1" si="36"/>
        <v>0.34605837166721276</v>
      </c>
      <c r="AA342" s="1">
        <f t="shared" ca="1" si="37"/>
        <v>406</v>
      </c>
      <c r="AB342" s="1" t="str">
        <f t="shared" ca="1" si="38"/>
        <v>P406</v>
      </c>
      <c r="AC342" s="1">
        <v>20</v>
      </c>
      <c r="AE342" s="1">
        <f t="shared" ca="1" si="39"/>
        <v>0.44490814596380479</v>
      </c>
      <c r="AF342" s="1">
        <f t="shared" ca="1" si="40"/>
        <v>393</v>
      </c>
      <c r="AG342" s="1" t="str">
        <f t="shared" ca="1" si="41"/>
        <v>P393</v>
      </c>
      <c r="AH342" s="1">
        <v>60</v>
      </c>
    </row>
    <row r="343" spans="1:34" ht="14">
      <c r="A343" s="1">
        <f t="shared" ca="1" si="21"/>
        <v>0.92793867653971285</v>
      </c>
      <c r="B343" s="1">
        <f t="shared" ca="1" si="22"/>
        <v>35</v>
      </c>
      <c r="C343" s="1" t="str">
        <f t="shared" ca="1" si="23"/>
        <v>P035</v>
      </c>
      <c r="F343" s="1">
        <f t="shared" ca="1" si="24"/>
        <v>0.468878203066043</v>
      </c>
      <c r="G343" s="1">
        <f t="shared" ca="1" si="25"/>
        <v>343</v>
      </c>
      <c r="H343" s="1" t="str">
        <f t="shared" ca="1" si="26"/>
        <v>P343</v>
      </c>
      <c r="I343" s="1">
        <v>10000</v>
      </c>
      <c r="K343" s="1">
        <f t="shared" ca="1" si="27"/>
        <v>0.69229643419137554</v>
      </c>
      <c r="L343" s="1">
        <f t="shared" ca="1" si="28"/>
        <v>221</v>
      </c>
      <c r="M343" s="1" t="str">
        <f t="shared" ca="1" si="29"/>
        <v>P221</v>
      </c>
      <c r="N343" s="9" t="s">
        <v>40</v>
      </c>
      <c r="P343" s="1">
        <f t="shared" ca="1" si="30"/>
        <v>0.99193276577035883</v>
      </c>
      <c r="Q343" s="1">
        <f t="shared" ca="1" si="31"/>
        <v>6</v>
      </c>
      <c r="R343" s="1" t="str">
        <f t="shared" ca="1" si="32"/>
        <v>P006</v>
      </c>
      <c r="S343" s="1">
        <v>70</v>
      </c>
      <c r="U343" s="1">
        <f t="shared" ca="1" si="33"/>
        <v>0.30112873635235793</v>
      </c>
      <c r="V343" s="1">
        <f t="shared" ca="1" si="34"/>
        <v>499</v>
      </c>
      <c r="W343" s="1" t="str">
        <f t="shared" ca="1" si="35"/>
        <v>P499</v>
      </c>
      <c r="X343" s="1">
        <v>40</v>
      </c>
      <c r="Z343" s="1">
        <f t="shared" ca="1" si="36"/>
        <v>0.52312746566923873</v>
      </c>
      <c r="AA343" s="1">
        <f t="shared" ca="1" si="37"/>
        <v>290</v>
      </c>
      <c r="AB343" s="1" t="str">
        <f t="shared" ca="1" si="38"/>
        <v>P290</v>
      </c>
      <c r="AC343" s="1">
        <v>20</v>
      </c>
      <c r="AE343" s="1">
        <f t="shared" ca="1" si="39"/>
        <v>0.78007004910969091</v>
      </c>
      <c r="AF343" s="1">
        <f t="shared" ca="1" si="40"/>
        <v>145</v>
      </c>
      <c r="AG343" s="1" t="str">
        <f t="shared" ca="1" si="41"/>
        <v>P145</v>
      </c>
      <c r="AH343" s="1">
        <v>60</v>
      </c>
    </row>
    <row r="344" spans="1:34" ht="14">
      <c r="A344" s="1">
        <f t="shared" ca="1" si="21"/>
        <v>0.54532854595440561</v>
      </c>
      <c r="B344" s="1">
        <f t="shared" ca="1" si="22"/>
        <v>180</v>
      </c>
      <c r="C344" s="1" t="str">
        <f t="shared" ca="1" si="23"/>
        <v>P180</v>
      </c>
      <c r="F344" s="1">
        <f t="shared" ca="1" si="24"/>
        <v>0.89099145187113526</v>
      </c>
      <c r="G344" s="1">
        <f t="shared" ca="1" si="25"/>
        <v>78</v>
      </c>
      <c r="H344" s="1" t="str">
        <f t="shared" ca="1" si="26"/>
        <v>P078</v>
      </c>
      <c r="I344" s="1">
        <v>10000</v>
      </c>
      <c r="K344" s="1">
        <f t="shared" ca="1" si="27"/>
        <v>0.26060906528003658</v>
      </c>
      <c r="L344" s="1">
        <f t="shared" ca="1" si="28"/>
        <v>529</v>
      </c>
      <c r="M344" s="1" t="str">
        <f t="shared" ca="1" si="29"/>
        <v>P529</v>
      </c>
      <c r="N344" s="9" t="s">
        <v>40</v>
      </c>
      <c r="P344" s="1">
        <f t="shared" ca="1" si="30"/>
        <v>0.78767613530922409</v>
      </c>
      <c r="Q344" s="1">
        <f t="shared" ca="1" si="31"/>
        <v>167</v>
      </c>
      <c r="R344" s="1" t="str">
        <f t="shared" ca="1" si="32"/>
        <v>P167</v>
      </c>
      <c r="S344" s="1">
        <v>70</v>
      </c>
      <c r="U344" s="1">
        <f t="shared" ca="1" si="33"/>
        <v>0.25213080585890002</v>
      </c>
      <c r="V344" s="1">
        <f t="shared" ca="1" si="34"/>
        <v>528</v>
      </c>
      <c r="W344" s="1" t="str">
        <f t="shared" ca="1" si="35"/>
        <v>P528</v>
      </c>
      <c r="X344" s="1">
        <v>40</v>
      </c>
      <c r="Z344" s="1">
        <f t="shared" ca="1" si="36"/>
        <v>0.46036830248075489</v>
      </c>
      <c r="AA344" s="1">
        <f t="shared" ca="1" si="37"/>
        <v>328</v>
      </c>
      <c r="AB344" s="1" t="str">
        <f t="shared" ca="1" si="38"/>
        <v>P328</v>
      </c>
      <c r="AC344" s="1">
        <v>20</v>
      </c>
      <c r="AE344" s="1">
        <f t="shared" ca="1" si="39"/>
        <v>0.85546211191689459</v>
      </c>
      <c r="AF344" s="1">
        <f t="shared" ca="1" si="40"/>
        <v>91</v>
      </c>
      <c r="AG344" s="1" t="str">
        <f t="shared" ca="1" si="41"/>
        <v>P091</v>
      </c>
      <c r="AH344" s="1">
        <v>60</v>
      </c>
    </row>
    <row r="345" spans="1:34" ht="14">
      <c r="A345" s="1">
        <f t="shared" ca="1" si="21"/>
        <v>0.30046009463252388</v>
      </c>
      <c r="B345" s="1">
        <f t="shared" ca="1" si="22"/>
        <v>269</v>
      </c>
      <c r="C345" s="1" t="str">
        <f t="shared" ca="1" si="23"/>
        <v>P269</v>
      </c>
      <c r="F345" s="1">
        <f t="shared" ca="1" si="24"/>
        <v>0.82886777961775493</v>
      </c>
      <c r="G345" s="1">
        <f t="shared" ca="1" si="25"/>
        <v>122</v>
      </c>
      <c r="H345" s="1" t="str">
        <f t="shared" ca="1" si="26"/>
        <v>P122</v>
      </c>
      <c r="I345" s="1">
        <v>10000</v>
      </c>
      <c r="K345" s="1">
        <f t="shared" ca="1" si="27"/>
        <v>0.83780169724890041</v>
      </c>
      <c r="L345" s="1">
        <f t="shared" ca="1" si="28"/>
        <v>131</v>
      </c>
      <c r="M345" s="1" t="str">
        <f t="shared" ca="1" si="29"/>
        <v>P131</v>
      </c>
      <c r="N345" s="9" t="s">
        <v>40</v>
      </c>
      <c r="P345" s="1">
        <f t="shared" ca="1" si="30"/>
        <v>0.42398056339460666</v>
      </c>
      <c r="Q345" s="1">
        <f t="shared" ca="1" si="31"/>
        <v>402</v>
      </c>
      <c r="R345" s="1" t="str">
        <f t="shared" ca="1" si="32"/>
        <v>P402</v>
      </c>
      <c r="S345" s="1">
        <v>70</v>
      </c>
      <c r="U345" s="1">
        <f t="shared" ca="1" si="33"/>
        <v>0.92668299637185214</v>
      </c>
      <c r="V345" s="1">
        <f t="shared" ca="1" si="34"/>
        <v>52</v>
      </c>
      <c r="W345" s="1" t="str">
        <f t="shared" ca="1" si="35"/>
        <v>P052</v>
      </c>
      <c r="X345" s="1">
        <v>40</v>
      </c>
      <c r="Z345" s="1">
        <f t="shared" ca="1" si="36"/>
        <v>0.23324510813728583</v>
      </c>
      <c r="AA345" s="1">
        <f t="shared" ca="1" si="37"/>
        <v>500</v>
      </c>
      <c r="AB345" s="1" t="str">
        <f t="shared" ca="1" si="38"/>
        <v>P500</v>
      </c>
      <c r="AC345" s="1">
        <v>20</v>
      </c>
      <c r="AE345" s="1">
        <f t="shared" ca="1" si="39"/>
        <v>0.31999990108205489</v>
      </c>
      <c r="AF345" s="1">
        <f t="shared" ca="1" si="40"/>
        <v>488</v>
      </c>
      <c r="AG345" s="1" t="str">
        <f t="shared" ca="1" si="41"/>
        <v>P488</v>
      </c>
      <c r="AH345" s="1">
        <v>60</v>
      </c>
    </row>
    <row r="346" spans="1:34" ht="14">
      <c r="A346" s="1">
        <f t="shared" ca="1" si="21"/>
        <v>0.8262316595473076</v>
      </c>
      <c r="B346" s="1">
        <f t="shared" ca="1" si="22"/>
        <v>66</v>
      </c>
      <c r="C346" s="1" t="str">
        <f t="shared" ca="1" si="23"/>
        <v>P066</v>
      </c>
      <c r="F346" s="1">
        <f t="shared" ca="1" si="24"/>
        <v>0.45914117513761921</v>
      </c>
      <c r="G346" s="1">
        <f t="shared" ca="1" si="25"/>
        <v>351</v>
      </c>
      <c r="H346" s="1" t="str">
        <f t="shared" ca="1" si="26"/>
        <v>P351</v>
      </c>
      <c r="I346" s="1">
        <v>10000</v>
      </c>
      <c r="K346" s="1">
        <f t="shared" ca="1" si="27"/>
        <v>0.46921082844142359</v>
      </c>
      <c r="L346" s="1">
        <f t="shared" ca="1" si="28"/>
        <v>388</v>
      </c>
      <c r="M346" s="1" t="str">
        <f t="shared" ca="1" si="29"/>
        <v>P388</v>
      </c>
      <c r="N346" s="9" t="s">
        <v>40</v>
      </c>
      <c r="P346" s="1">
        <f t="shared" ca="1" si="30"/>
        <v>0.13543179796104876</v>
      </c>
      <c r="Q346" s="1">
        <f t="shared" ca="1" si="31"/>
        <v>605</v>
      </c>
      <c r="R346" s="1" t="str">
        <f t="shared" ca="1" si="32"/>
        <v>P605</v>
      </c>
      <c r="S346" s="1">
        <v>70</v>
      </c>
      <c r="U346" s="1">
        <f t="shared" ca="1" si="33"/>
        <v>0.76141603113700895</v>
      </c>
      <c r="V346" s="1">
        <f t="shared" ca="1" si="34"/>
        <v>172</v>
      </c>
      <c r="W346" s="1" t="str">
        <f t="shared" ca="1" si="35"/>
        <v>P172</v>
      </c>
      <c r="X346" s="1">
        <v>40</v>
      </c>
      <c r="Z346" s="1">
        <f t="shared" ca="1" si="36"/>
        <v>0.20664661960954733</v>
      </c>
      <c r="AA346" s="1">
        <f t="shared" ca="1" si="37"/>
        <v>514</v>
      </c>
      <c r="AB346" s="1" t="str">
        <f t="shared" ca="1" si="38"/>
        <v>P514</v>
      </c>
      <c r="AC346" s="1">
        <v>20</v>
      </c>
      <c r="AE346" s="1">
        <f t="shared" ca="1" si="39"/>
        <v>0.18880564803868449</v>
      </c>
      <c r="AF346" s="1">
        <f t="shared" ca="1" si="40"/>
        <v>575</v>
      </c>
      <c r="AG346" s="1" t="str">
        <f t="shared" ca="1" si="41"/>
        <v>P575</v>
      </c>
      <c r="AH346" s="1">
        <v>60</v>
      </c>
    </row>
    <row r="347" spans="1:34" ht="14">
      <c r="A347" s="1">
        <f t="shared" ca="1" si="21"/>
        <v>0.80348189205319831</v>
      </c>
      <c r="B347" s="1">
        <f t="shared" ca="1" si="22"/>
        <v>73</v>
      </c>
      <c r="C347" s="1" t="str">
        <f t="shared" ca="1" si="23"/>
        <v>P073</v>
      </c>
      <c r="F347" s="1">
        <f t="shared" ca="1" si="24"/>
        <v>0.5321256487078726</v>
      </c>
      <c r="G347" s="1">
        <f t="shared" ca="1" si="25"/>
        <v>308</v>
      </c>
      <c r="H347" s="1" t="str">
        <f t="shared" ca="1" si="26"/>
        <v>P308</v>
      </c>
      <c r="I347" s="1">
        <v>10000</v>
      </c>
      <c r="K347" s="1">
        <f t="shared" ca="1" si="27"/>
        <v>0.42585476621236118</v>
      </c>
      <c r="L347" s="1">
        <f t="shared" ca="1" si="28"/>
        <v>415</v>
      </c>
      <c r="M347" s="1" t="str">
        <f t="shared" ca="1" si="29"/>
        <v>P415</v>
      </c>
      <c r="N347" s="9" t="s">
        <v>40</v>
      </c>
      <c r="P347" s="1">
        <f t="shared" ca="1" si="30"/>
        <v>0.34430947661357147</v>
      </c>
      <c r="Q347" s="1">
        <f t="shared" ca="1" si="31"/>
        <v>459</v>
      </c>
      <c r="R347" s="1" t="str">
        <f t="shared" ca="1" si="32"/>
        <v>P459</v>
      </c>
      <c r="S347" s="1">
        <v>70</v>
      </c>
      <c r="U347" s="1">
        <f t="shared" ca="1" si="33"/>
        <v>0.2149354113115105</v>
      </c>
      <c r="V347" s="1">
        <f t="shared" ca="1" si="34"/>
        <v>552</v>
      </c>
      <c r="W347" s="1" t="str">
        <f t="shared" ca="1" si="35"/>
        <v>P552</v>
      </c>
      <c r="X347" s="1">
        <v>40</v>
      </c>
      <c r="Z347" s="1">
        <f t="shared" ca="1" si="36"/>
        <v>0.99677334709059107</v>
      </c>
      <c r="AA347" s="1">
        <f t="shared" ca="1" si="37"/>
        <v>1</v>
      </c>
      <c r="AB347" s="1" t="str">
        <f t="shared" ca="1" si="38"/>
        <v>P001</v>
      </c>
      <c r="AC347" s="1">
        <v>20</v>
      </c>
      <c r="AE347" s="1">
        <f t="shared" ca="1" si="39"/>
        <v>0.36932668359943455</v>
      </c>
      <c r="AF347" s="1">
        <f t="shared" ca="1" si="40"/>
        <v>451</v>
      </c>
      <c r="AG347" s="1" t="str">
        <f t="shared" ca="1" si="41"/>
        <v>P451</v>
      </c>
      <c r="AH347" s="1">
        <v>60</v>
      </c>
    </row>
    <row r="348" spans="1:34" ht="14">
      <c r="A348" s="1">
        <f t="shared" ca="1" si="21"/>
        <v>0.28141942724751157</v>
      </c>
      <c r="B348" s="1">
        <f t="shared" ca="1" si="22"/>
        <v>280</v>
      </c>
      <c r="C348" s="1" t="str">
        <f t="shared" ca="1" si="23"/>
        <v>P280</v>
      </c>
      <c r="F348" s="1">
        <f t="shared" ca="1" si="24"/>
        <v>0.11087853205466791</v>
      </c>
      <c r="G348" s="1">
        <f t="shared" ca="1" si="25"/>
        <v>594</v>
      </c>
      <c r="H348" s="1" t="str">
        <f t="shared" ca="1" si="26"/>
        <v>P594</v>
      </c>
      <c r="I348" s="1">
        <v>10000</v>
      </c>
      <c r="K348" s="1">
        <f t="shared" ca="1" si="27"/>
        <v>4.9266383496795019E-2</v>
      </c>
      <c r="L348" s="1">
        <f t="shared" ca="1" si="28"/>
        <v>670</v>
      </c>
      <c r="M348" s="1" t="str">
        <f t="shared" ca="1" si="29"/>
        <v>P670</v>
      </c>
      <c r="N348" s="9" t="s">
        <v>40</v>
      </c>
      <c r="P348" s="1">
        <f t="shared" ca="1" si="30"/>
        <v>0.80135490000077303</v>
      </c>
      <c r="Q348" s="1">
        <f t="shared" ca="1" si="31"/>
        <v>158</v>
      </c>
      <c r="R348" s="1" t="str">
        <f t="shared" ca="1" si="32"/>
        <v>P158</v>
      </c>
      <c r="S348" s="1">
        <v>70</v>
      </c>
      <c r="U348" s="1">
        <f t="shared" ca="1" si="33"/>
        <v>0.44550069686406968</v>
      </c>
      <c r="V348" s="1">
        <f t="shared" ca="1" si="34"/>
        <v>416</v>
      </c>
      <c r="W348" s="1" t="str">
        <f t="shared" ca="1" si="35"/>
        <v>P416</v>
      </c>
      <c r="X348" s="1">
        <v>40</v>
      </c>
      <c r="Z348" s="1">
        <f t="shared" ca="1" si="36"/>
        <v>5.7962435291548209E-2</v>
      </c>
      <c r="AA348" s="1">
        <f t="shared" ca="1" si="37"/>
        <v>649</v>
      </c>
      <c r="AB348" s="1" t="str">
        <f t="shared" ca="1" si="38"/>
        <v>P649</v>
      </c>
      <c r="AC348" s="1">
        <v>20</v>
      </c>
      <c r="AE348" s="1">
        <f t="shared" ca="1" si="39"/>
        <v>0.36672420377679538</v>
      </c>
      <c r="AF348" s="1">
        <f t="shared" ca="1" si="40"/>
        <v>453</v>
      </c>
      <c r="AG348" s="1" t="str">
        <f t="shared" ca="1" si="41"/>
        <v>P453</v>
      </c>
      <c r="AH348" s="1">
        <v>60</v>
      </c>
    </row>
    <row r="349" spans="1:34" ht="14">
      <c r="A349" s="1">
        <f t="shared" ca="1" si="21"/>
        <v>0.83807919267861664</v>
      </c>
      <c r="B349" s="1">
        <f t="shared" ca="1" si="22"/>
        <v>65</v>
      </c>
      <c r="C349" s="1" t="str">
        <f t="shared" ca="1" si="23"/>
        <v>P065</v>
      </c>
      <c r="F349" s="1">
        <f t="shared" ca="1" si="24"/>
        <v>0.69184698616692342</v>
      </c>
      <c r="G349" s="1">
        <f t="shared" ca="1" si="25"/>
        <v>205</v>
      </c>
      <c r="H349" s="1" t="str">
        <f t="shared" ca="1" si="26"/>
        <v>P205</v>
      </c>
      <c r="I349" s="1">
        <v>10000</v>
      </c>
      <c r="K349" s="1">
        <f t="shared" ca="1" si="27"/>
        <v>0.95924398521868692</v>
      </c>
      <c r="L349" s="1">
        <f t="shared" ca="1" si="28"/>
        <v>42</v>
      </c>
      <c r="M349" s="1" t="str">
        <f t="shared" ca="1" si="29"/>
        <v>P042</v>
      </c>
      <c r="N349" s="9" t="s">
        <v>40</v>
      </c>
      <c r="P349" s="1">
        <f t="shared" ca="1" si="30"/>
        <v>0.14513536757458223</v>
      </c>
      <c r="Q349" s="1">
        <f t="shared" ca="1" si="31"/>
        <v>596</v>
      </c>
      <c r="R349" s="1" t="str">
        <f t="shared" ca="1" si="32"/>
        <v>P596</v>
      </c>
      <c r="S349" s="1">
        <v>70</v>
      </c>
      <c r="U349" s="1">
        <f t="shared" ca="1" si="33"/>
        <v>0.24695600778368187</v>
      </c>
      <c r="V349" s="1">
        <f t="shared" ca="1" si="34"/>
        <v>531</v>
      </c>
      <c r="W349" s="1" t="str">
        <f t="shared" ca="1" si="35"/>
        <v>P531</v>
      </c>
      <c r="X349" s="1">
        <v>40</v>
      </c>
      <c r="Z349" s="1">
        <f t="shared" ca="1" si="36"/>
        <v>0.77152858040365202</v>
      </c>
      <c r="AA349" s="1">
        <f t="shared" ca="1" si="37"/>
        <v>117</v>
      </c>
      <c r="AB349" s="1" t="str">
        <f t="shared" ca="1" si="38"/>
        <v>P117</v>
      </c>
      <c r="AC349" s="1">
        <v>20</v>
      </c>
      <c r="AE349" s="1">
        <f t="shared" ca="1" si="39"/>
        <v>0.2316283091236927</v>
      </c>
      <c r="AF349" s="1">
        <f t="shared" ca="1" si="40"/>
        <v>553</v>
      </c>
      <c r="AG349" s="1" t="str">
        <f t="shared" ca="1" si="41"/>
        <v>P553</v>
      </c>
      <c r="AH349" s="1">
        <v>60</v>
      </c>
    </row>
    <row r="350" spans="1:34" ht="14">
      <c r="A350" s="1">
        <f t="shared" ca="1" si="21"/>
        <v>7.9436413809267359E-2</v>
      </c>
      <c r="B350" s="1">
        <f t="shared" ca="1" si="22"/>
        <v>365</v>
      </c>
      <c r="C350" s="1" t="str">
        <f t="shared" ca="1" si="23"/>
        <v>P365</v>
      </c>
      <c r="F350" s="1">
        <f t="shared" ca="1" si="24"/>
        <v>0.48438440491577506</v>
      </c>
      <c r="G350" s="1">
        <f t="shared" ca="1" si="25"/>
        <v>331</v>
      </c>
      <c r="H350" s="1" t="str">
        <f t="shared" ca="1" si="26"/>
        <v>P331</v>
      </c>
      <c r="I350" s="1">
        <v>10000</v>
      </c>
      <c r="K350" s="1">
        <f t="shared" ca="1" si="27"/>
        <v>0.21485785583024031</v>
      </c>
      <c r="L350" s="1">
        <f t="shared" ca="1" si="28"/>
        <v>563</v>
      </c>
      <c r="M350" s="1" t="str">
        <f t="shared" ca="1" si="29"/>
        <v>P563</v>
      </c>
      <c r="N350" s="9" t="s">
        <v>40</v>
      </c>
      <c r="P350" s="1">
        <f t="shared" ca="1" si="30"/>
        <v>1.36715633972182E-2</v>
      </c>
      <c r="Q350" s="1">
        <f t="shared" ca="1" si="31"/>
        <v>691</v>
      </c>
      <c r="R350" s="1" t="str">
        <f t="shared" ca="1" si="32"/>
        <v>P691</v>
      </c>
      <c r="S350" s="1">
        <v>70</v>
      </c>
      <c r="U350" s="1">
        <f t="shared" ca="1" si="33"/>
        <v>2.7299358007478625E-2</v>
      </c>
      <c r="V350" s="1">
        <f t="shared" ca="1" si="34"/>
        <v>687</v>
      </c>
      <c r="W350" s="1" t="str">
        <f t="shared" ca="1" si="35"/>
        <v>P687</v>
      </c>
      <c r="X350" s="1">
        <v>40</v>
      </c>
      <c r="Z350" s="1">
        <f t="shared" ca="1" si="36"/>
        <v>7.8773559644982449E-2</v>
      </c>
      <c r="AA350" s="1">
        <f t="shared" ca="1" si="37"/>
        <v>634</v>
      </c>
      <c r="AB350" s="1" t="str">
        <f t="shared" ca="1" si="38"/>
        <v>P634</v>
      </c>
      <c r="AC350" s="1">
        <v>20</v>
      </c>
      <c r="AE350" s="1">
        <f t="shared" ca="1" si="39"/>
        <v>0.23827106050285374</v>
      </c>
      <c r="AF350" s="1">
        <f t="shared" ca="1" si="40"/>
        <v>547</v>
      </c>
      <c r="AG350" s="1" t="str">
        <f t="shared" ca="1" si="41"/>
        <v>P547</v>
      </c>
      <c r="AH350" s="1">
        <v>60</v>
      </c>
    </row>
    <row r="351" spans="1:34" ht="14">
      <c r="A351" s="1">
        <f t="shared" ca="1" si="21"/>
        <v>0.41138651710651397</v>
      </c>
      <c r="B351" s="1">
        <f t="shared" ca="1" si="22"/>
        <v>230</v>
      </c>
      <c r="C351" s="1" t="str">
        <f t="shared" ca="1" si="23"/>
        <v>P230</v>
      </c>
      <c r="F351" s="1">
        <f t="shared" ca="1" si="24"/>
        <v>0.60494989790765452</v>
      </c>
      <c r="G351" s="1">
        <f t="shared" ca="1" si="25"/>
        <v>262</v>
      </c>
      <c r="H351" s="1" t="str">
        <f t="shared" ca="1" si="26"/>
        <v>P262</v>
      </c>
      <c r="I351" s="1">
        <v>10000</v>
      </c>
      <c r="K351" s="1">
        <f t="shared" ca="1" si="27"/>
        <v>0.43128433579519632</v>
      </c>
      <c r="L351" s="1">
        <f t="shared" ca="1" si="28"/>
        <v>412</v>
      </c>
      <c r="M351" s="1" t="str">
        <f t="shared" ca="1" si="29"/>
        <v>P412</v>
      </c>
      <c r="N351" s="9" t="s">
        <v>40</v>
      </c>
      <c r="P351" s="1">
        <f t="shared" ca="1" si="30"/>
        <v>0.38356583254833654</v>
      </c>
      <c r="Q351" s="1">
        <f t="shared" ca="1" si="31"/>
        <v>430</v>
      </c>
      <c r="R351" s="1" t="str">
        <f t="shared" ca="1" si="32"/>
        <v>P430</v>
      </c>
      <c r="S351" s="1">
        <v>70</v>
      </c>
      <c r="U351" s="1">
        <f t="shared" ca="1" si="33"/>
        <v>0.13026879929495494</v>
      </c>
      <c r="V351" s="1">
        <f t="shared" ca="1" si="34"/>
        <v>608</v>
      </c>
      <c r="W351" s="1" t="str">
        <f t="shared" ca="1" si="35"/>
        <v>P608</v>
      </c>
      <c r="X351" s="1">
        <v>40</v>
      </c>
      <c r="Z351" s="1">
        <f t="shared" ca="1" si="36"/>
        <v>0.13530412890258858</v>
      </c>
      <c r="AA351" s="1">
        <f t="shared" ca="1" si="37"/>
        <v>581</v>
      </c>
      <c r="AB351" s="1" t="str">
        <f t="shared" ca="1" si="38"/>
        <v>P581</v>
      </c>
      <c r="AC351" s="1">
        <v>20</v>
      </c>
      <c r="AE351" s="1">
        <f t="shared" ca="1" si="39"/>
        <v>4.4004556724564936E-2</v>
      </c>
      <c r="AF351" s="1">
        <f t="shared" ca="1" si="40"/>
        <v>681</v>
      </c>
      <c r="AG351" s="1" t="str">
        <f t="shared" ca="1" si="41"/>
        <v>P681</v>
      </c>
      <c r="AH351" s="1">
        <v>60</v>
      </c>
    </row>
    <row r="352" spans="1:34" ht="14">
      <c r="A352" s="1">
        <f t="shared" ca="1" si="21"/>
        <v>0.92221994544587771</v>
      </c>
      <c r="B352" s="1">
        <f t="shared" ca="1" si="22"/>
        <v>38</v>
      </c>
      <c r="C352" s="1" t="str">
        <f t="shared" ca="1" si="23"/>
        <v>P038</v>
      </c>
      <c r="F352" s="1">
        <f t="shared" ca="1" si="24"/>
        <v>0.51431637065596125</v>
      </c>
      <c r="G352" s="1">
        <f t="shared" ca="1" si="25"/>
        <v>318</v>
      </c>
      <c r="H352" s="1" t="str">
        <f t="shared" ca="1" si="26"/>
        <v>P318</v>
      </c>
      <c r="I352" s="1">
        <v>10000</v>
      </c>
      <c r="K352" s="1">
        <f t="shared" ca="1" si="27"/>
        <v>0.34217801126382541</v>
      </c>
      <c r="L352" s="1">
        <f t="shared" ca="1" si="28"/>
        <v>472</v>
      </c>
      <c r="M352" s="1" t="str">
        <f t="shared" ca="1" si="29"/>
        <v>P472</v>
      </c>
      <c r="N352" s="9" t="s">
        <v>40</v>
      </c>
      <c r="P352" s="1">
        <f t="shared" ca="1" si="30"/>
        <v>0.6054525666489412</v>
      </c>
      <c r="Q352" s="1">
        <f t="shared" ca="1" si="31"/>
        <v>298</v>
      </c>
      <c r="R352" s="1" t="str">
        <f t="shared" ca="1" si="32"/>
        <v>P298</v>
      </c>
      <c r="S352" s="1">
        <v>120</v>
      </c>
      <c r="U352" s="1">
        <f t="shared" ca="1" si="33"/>
        <v>0.12051267960763024</v>
      </c>
      <c r="V352" s="1">
        <f t="shared" ca="1" si="34"/>
        <v>618</v>
      </c>
      <c r="W352" s="1" t="str">
        <f t="shared" ca="1" si="35"/>
        <v>P618</v>
      </c>
      <c r="X352" s="1">
        <v>90</v>
      </c>
      <c r="Z352" s="1">
        <f t="shared" ca="1" si="36"/>
        <v>8.268560447632467E-2</v>
      </c>
      <c r="AA352" s="1">
        <f t="shared" ca="1" si="37"/>
        <v>629</v>
      </c>
      <c r="AB352" s="1" t="str">
        <f t="shared" ca="1" si="38"/>
        <v>P629</v>
      </c>
      <c r="AC352" s="1">
        <v>40</v>
      </c>
      <c r="AE352" s="1">
        <f t="shared" ca="1" si="39"/>
        <v>0.5798459383577278</v>
      </c>
      <c r="AF352" s="1">
        <f t="shared" ca="1" si="40"/>
        <v>287</v>
      </c>
      <c r="AG352" s="1" t="str">
        <f t="shared" ca="1" si="41"/>
        <v>P287</v>
      </c>
      <c r="AH352" s="1">
        <v>90</v>
      </c>
    </row>
    <row r="353" spans="1:34" ht="14">
      <c r="A353" s="1">
        <f t="shared" ca="1" si="21"/>
        <v>2.7712008728009829E-2</v>
      </c>
      <c r="B353" s="1">
        <f t="shared" ca="1" si="22"/>
        <v>390</v>
      </c>
      <c r="C353" s="1" t="str">
        <f t="shared" ca="1" si="23"/>
        <v>P390</v>
      </c>
      <c r="F353" s="1">
        <f t="shared" ca="1" si="24"/>
        <v>0.42444472994096838</v>
      </c>
      <c r="G353" s="1">
        <f t="shared" ca="1" si="25"/>
        <v>371</v>
      </c>
      <c r="H353" s="1" t="str">
        <f t="shared" ca="1" si="26"/>
        <v>P371</v>
      </c>
      <c r="I353" s="1">
        <v>10000</v>
      </c>
      <c r="K353" s="1">
        <f t="shared" ca="1" si="27"/>
        <v>0.9419469506586361</v>
      </c>
      <c r="L353" s="1">
        <f t="shared" ca="1" si="28"/>
        <v>53</v>
      </c>
      <c r="M353" s="1" t="str">
        <f t="shared" ca="1" si="29"/>
        <v>P053</v>
      </c>
      <c r="N353" s="9" t="s">
        <v>40</v>
      </c>
      <c r="P353" s="1">
        <f t="shared" ca="1" si="30"/>
        <v>0.55179477372963326</v>
      </c>
      <c r="Q353" s="1">
        <f t="shared" ca="1" si="31"/>
        <v>336</v>
      </c>
      <c r="R353" s="1" t="str">
        <f t="shared" ca="1" si="32"/>
        <v>P336</v>
      </c>
      <c r="S353" s="1">
        <v>120</v>
      </c>
      <c r="U353" s="1">
        <f t="shared" ca="1" si="33"/>
        <v>0.58597934368180382</v>
      </c>
      <c r="V353" s="1">
        <f t="shared" ca="1" si="34"/>
        <v>311</v>
      </c>
      <c r="W353" s="1" t="str">
        <f t="shared" ca="1" si="35"/>
        <v>P311</v>
      </c>
      <c r="X353" s="1">
        <v>90</v>
      </c>
      <c r="Z353" s="1">
        <f t="shared" ca="1" si="36"/>
        <v>0.37086042026075261</v>
      </c>
      <c r="AA353" s="1">
        <f t="shared" ca="1" si="37"/>
        <v>383</v>
      </c>
      <c r="AB353" s="1" t="str">
        <f t="shared" ca="1" si="38"/>
        <v>P383</v>
      </c>
      <c r="AC353" s="1">
        <v>40</v>
      </c>
      <c r="AE353" s="1">
        <f t="shared" ca="1" si="39"/>
        <v>0.20275218952625529</v>
      </c>
      <c r="AF353" s="1">
        <f t="shared" ca="1" si="40"/>
        <v>567</v>
      </c>
      <c r="AG353" s="1" t="str">
        <f t="shared" ca="1" si="41"/>
        <v>P567</v>
      </c>
      <c r="AH353" s="1">
        <v>90</v>
      </c>
    </row>
    <row r="354" spans="1:34" ht="14">
      <c r="A354" s="1">
        <f t="shared" ca="1" si="21"/>
        <v>0.32307535770244378</v>
      </c>
      <c r="B354" s="1">
        <f t="shared" ca="1" si="22"/>
        <v>262</v>
      </c>
      <c r="C354" s="1" t="str">
        <f t="shared" ca="1" si="23"/>
        <v>P262</v>
      </c>
      <c r="F354" s="1">
        <f t="shared" ca="1" si="24"/>
        <v>0.73076797013645978</v>
      </c>
      <c r="G354" s="1">
        <f t="shared" ca="1" si="25"/>
        <v>186</v>
      </c>
      <c r="H354" s="1" t="str">
        <f t="shared" ca="1" si="26"/>
        <v>P186</v>
      </c>
      <c r="I354" s="1">
        <v>10000</v>
      </c>
      <c r="K354" s="1">
        <f t="shared" ca="1" si="27"/>
        <v>0.31356056484416606</v>
      </c>
      <c r="L354" s="1">
        <f t="shared" ca="1" si="28"/>
        <v>496</v>
      </c>
      <c r="M354" s="1" t="str">
        <f t="shared" ca="1" si="29"/>
        <v>P496</v>
      </c>
      <c r="N354" s="9" t="s">
        <v>40</v>
      </c>
      <c r="P354" s="1">
        <f t="shared" ca="1" si="30"/>
        <v>0.23464176225203182</v>
      </c>
      <c r="Q354" s="1">
        <f t="shared" ca="1" si="31"/>
        <v>530</v>
      </c>
      <c r="R354" s="1" t="str">
        <f t="shared" ca="1" si="32"/>
        <v>P530</v>
      </c>
      <c r="S354" s="1">
        <v>120</v>
      </c>
      <c r="U354" s="1">
        <f t="shared" ca="1" si="33"/>
        <v>0.62849884678245282</v>
      </c>
      <c r="V354" s="1">
        <f t="shared" ca="1" si="34"/>
        <v>285</v>
      </c>
      <c r="W354" s="1" t="str">
        <f t="shared" ca="1" si="35"/>
        <v>P285</v>
      </c>
      <c r="X354" s="1">
        <v>90</v>
      </c>
      <c r="Z354" s="1">
        <f t="shared" ca="1" si="36"/>
        <v>0.89350099762135593</v>
      </c>
      <c r="AA354" s="1">
        <f t="shared" ca="1" si="37"/>
        <v>63</v>
      </c>
      <c r="AB354" s="1" t="str">
        <f t="shared" ca="1" si="38"/>
        <v>P063</v>
      </c>
      <c r="AC354" s="1">
        <v>40</v>
      </c>
      <c r="AE354" s="1">
        <f t="shared" ca="1" si="39"/>
        <v>0.39964764270672914</v>
      </c>
      <c r="AF354" s="1">
        <f t="shared" ca="1" si="40"/>
        <v>427</v>
      </c>
      <c r="AG354" s="1" t="str">
        <f t="shared" ca="1" si="41"/>
        <v>P427</v>
      </c>
      <c r="AH354" s="1">
        <v>90</v>
      </c>
    </row>
    <row r="355" spans="1:34" ht="14">
      <c r="A355" s="1">
        <f t="shared" ca="1" si="21"/>
        <v>0.88038963073840326</v>
      </c>
      <c r="B355" s="1">
        <f t="shared" ca="1" si="22"/>
        <v>52</v>
      </c>
      <c r="C355" s="1" t="str">
        <f t="shared" ca="1" si="23"/>
        <v>P052</v>
      </c>
      <c r="F355" s="1">
        <f t="shared" ca="1" si="24"/>
        <v>4.1189694977203928E-3</v>
      </c>
      <c r="G355" s="1">
        <f t="shared" ca="1" si="25"/>
        <v>695</v>
      </c>
      <c r="H355" s="1" t="str">
        <f t="shared" ca="1" si="26"/>
        <v>P695</v>
      </c>
      <c r="I355" s="1">
        <v>10000</v>
      </c>
      <c r="K355" s="1">
        <f t="shared" ca="1" si="27"/>
        <v>0.16050179999203351</v>
      </c>
      <c r="L355" s="1">
        <f t="shared" ca="1" si="28"/>
        <v>603</v>
      </c>
      <c r="M355" s="1" t="str">
        <f t="shared" ca="1" si="29"/>
        <v>P603</v>
      </c>
      <c r="N355" s="9" t="s">
        <v>40</v>
      </c>
      <c r="P355" s="1">
        <f t="shared" ca="1" si="30"/>
        <v>0.72936510001502664</v>
      </c>
      <c r="Q355" s="1">
        <f t="shared" ca="1" si="31"/>
        <v>208</v>
      </c>
      <c r="R355" s="1" t="str">
        <f t="shared" ca="1" si="32"/>
        <v>P208</v>
      </c>
      <c r="S355" s="1">
        <v>120</v>
      </c>
      <c r="U355" s="1">
        <f t="shared" ca="1" si="33"/>
        <v>0.82648264936490412</v>
      </c>
      <c r="V355" s="1">
        <f t="shared" ca="1" si="34"/>
        <v>123</v>
      </c>
      <c r="W355" s="1" t="str">
        <f t="shared" ca="1" si="35"/>
        <v>P123</v>
      </c>
      <c r="X355" s="1">
        <v>90</v>
      </c>
      <c r="Z355" s="1">
        <f t="shared" ca="1" si="36"/>
        <v>0.8396289269381777</v>
      </c>
      <c r="AA355" s="1">
        <f t="shared" ca="1" si="37"/>
        <v>86</v>
      </c>
      <c r="AB355" s="1" t="str">
        <f t="shared" ca="1" si="38"/>
        <v>P086</v>
      </c>
      <c r="AC355" s="1">
        <v>40</v>
      </c>
      <c r="AE355" s="1">
        <f t="shared" ca="1" si="39"/>
        <v>0.27980118312206248</v>
      </c>
      <c r="AF355" s="1">
        <f t="shared" ca="1" si="40"/>
        <v>519</v>
      </c>
      <c r="AG355" s="1" t="str">
        <f t="shared" ca="1" si="41"/>
        <v>P519</v>
      </c>
      <c r="AH355" s="1">
        <v>90</v>
      </c>
    </row>
    <row r="356" spans="1:34" ht="14">
      <c r="A356" s="1">
        <f t="shared" ca="1" si="21"/>
        <v>0.77168618942544431</v>
      </c>
      <c r="B356" s="1">
        <f t="shared" ca="1" si="22"/>
        <v>83</v>
      </c>
      <c r="C356" s="1" t="str">
        <f t="shared" ca="1" si="23"/>
        <v>P083</v>
      </c>
      <c r="F356" s="1">
        <f t="shared" ca="1" si="24"/>
        <v>0.2172267977346154</v>
      </c>
      <c r="G356" s="1">
        <f t="shared" ca="1" si="25"/>
        <v>526</v>
      </c>
      <c r="H356" s="1" t="str">
        <f t="shared" ca="1" si="26"/>
        <v>P526</v>
      </c>
      <c r="I356" s="1">
        <v>10000</v>
      </c>
      <c r="K356" s="1">
        <f t="shared" ca="1" si="27"/>
        <v>0.14084446520050653</v>
      </c>
      <c r="L356" s="1">
        <f t="shared" ca="1" si="28"/>
        <v>615</v>
      </c>
      <c r="M356" s="1" t="str">
        <f t="shared" ca="1" si="29"/>
        <v>P615</v>
      </c>
      <c r="N356" s="9" t="s">
        <v>40</v>
      </c>
      <c r="P356" s="1">
        <f t="shared" ca="1" si="30"/>
        <v>0.2737398231315139</v>
      </c>
      <c r="Q356" s="1">
        <f t="shared" ca="1" si="31"/>
        <v>503</v>
      </c>
      <c r="R356" s="1" t="str">
        <f t="shared" ca="1" si="32"/>
        <v>P503</v>
      </c>
      <c r="S356" s="1">
        <v>120</v>
      </c>
      <c r="U356" s="1">
        <f t="shared" ca="1" si="33"/>
        <v>0.77085952049499373</v>
      </c>
      <c r="V356" s="1">
        <f t="shared" ca="1" si="34"/>
        <v>165</v>
      </c>
      <c r="W356" s="1" t="str">
        <f t="shared" ca="1" si="35"/>
        <v>P165</v>
      </c>
      <c r="X356" s="1">
        <v>90</v>
      </c>
      <c r="Z356" s="1">
        <f t="shared" ca="1" si="36"/>
        <v>0.27426007131097008</v>
      </c>
      <c r="AA356" s="1">
        <f t="shared" ca="1" si="37"/>
        <v>470</v>
      </c>
      <c r="AB356" s="1" t="str">
        <f t="shared" ca="1" si="38"/>
        <v>P470</v>
      </c>
      <c r="AC356" s="1">
        <v>40</v>
      </c>
      <c r="AE356" s="1">
        <f t="shared" ca="1" si="39"/>
        <v>0.91651228112716243</v>
      </c>
      <c r="AF356" s="1">
        <f t="shared" ca="1" si="40"/>
        <v>50</v>
      </c>
      <c r="AG356" s="1" t="str">
        <f t="shared" ca="1" si="41"/>
        <v>P050</v>
      </c>
      <c r="AH356" s="1">
        <v>90</v>
      </c>
    </row>
    <row r="357" spans="1:34" ht="14">
      <c r="A357" s="1">
        <f t="shared" ca="1" si="21"/>
        <v>0.58449175753757465</v>
      </c>
      <c r="B357" s="1">
        <f t="shared" ca="1" si="22"/>
        <v>159</v>
      </c>
      <c r="C357" s="1" t="str">
        <f t="shared" ca="1" si="23"/>
        <v>P159</v>
      </c>
      <c r="F357" s="1">
        <f t="shared" ca="1" si="24"/>
        <v>0.62008211035803051</v>
      </c>
      <c r="G357" s="1">
        <f t="shared" ca="1" si="25"/>
        <v>251</v>
      </c>
      <c r="H357" s="1" t="str">
        <f t="shared" ca="1" si="26"/>
        <v>P251</v>
      </c>
      <c r="I357" s="1">
        <v>10000</v>
      </c>
      <c r="K357" s="1">
        <f t="shared" ca="1" si="27"/>
        <v>0.20170842358667862</v>
      </c>
      <c r="L357" s="1">
        <f t="shared" ca="1" si="28"/>
        <v>571</v>
      </c>
      <c r="M357" s="1" t="str">
        <f t="shared" ca="1" si="29"/>
        <v>P571</v>
      </c>
      <c r="N357" s="9" t="s">
        <v>40</v>
      </c>
      <c r="P357" s="1">
        <f t="shared" ca="1" si="30"/>
        <v>0.4221830458965028</v>
      </c>
      <c r="Q357" s="1">
        <f t="shared" ca="1" si="31"/>
        <v>403</v>
      </c>
      <c r="R357" s="1" t="str">
        <f t="shared" ca="1" si="32"/>
        <v>P403</v>
      </c>
      <c r="S357" s="1">
        <v>120</v>
      </c>
      <c r="U357" s="1">
        <f t="shared" ca="1" si="33"/>
        <v>0.94893690794042751</v>
      </c>
      <c r="V357" s="1">
        <f t="shared" ca="1" si="34"/>
        <v>40</v>
      </c>
      <c r="W357" s="1" t="str">
        <f t="shared" ca="1" si="35"/>
        <v>P040</v>
      </c>
      <c r="X357" s="1">
        <v>90</v>
      </c>
      <c r="Z357" s="1">
        <f t="shared" ca="1" si="36"/>
        <v>5.0127112081945757E-3</v>
      </c>
      <c r="AA357" s="1">
        <f t="shared" ca="1" si="37"/>
        <v>698</v>
      </c>
      <c r="AB357" s="1" t="str">
        <f t="shared" ca="1" si="38"/>
        <v>P698</v>
      </c>
      <c r="AC357" s="1">
        <v>40</v>
      </c>
      <c r="AE357" s="1">
        <f t="shared" ca="1" si="39"/>
        <v>0.68770191967440708</v>
      </c>
      <c r="AF357" s="1">
        <f t="shared" ca="1" si="40"/>
        <v>219</v>
      </c>
      <c r="AG357" s="1" t="str">
        <f t="shared" ca="1" si="41"/>
        <v>P219</v>
      </c>
      <c r="AH357" s="1">
        <v>90</v>
      </c>
    </row>
    <row r="358" spans="1:34" ht="14">
      <c r="A358" s="1">
        <f t="shared" ca="1" si="21"/>
        <v>0.38012408645646223</v>
      </c>
      <c r="B358" s="1">
        <f t="shared" ca="1" si="22"/>
        <v>245</v>
      </c>
      <c r="C358" s="1" t="str">
        <f t="shared" ca="1" si="23"/>
        <v>P245</v>
      </c>
      <c r="F358" s="1">
        <f t="shared" ca="1" si="24"/>
        <v>0.28855742782598925</v>
      </c>
      <c r="G358" s="1">
        <f t="shared" ca="1" si="25"/>
        <v>468</v>
      </c>
      <c r="H358" s="1" t="str">
        <f t="shared" ca="1" si="26"/>
        <v>P468</v>
      </c>
      <c r="I358" s="1">
        <v>10000</v>
      </c>
      <c r="K358" s="1">
        <f t="shared" ca="1" si="27"/>
        <v>0.82639760221127689</v>
      </c>
      <c r="L358" s="1">
        <f t="shared" ca="1" si="28"/>
        <v>141</v>
      </c>
      <c r="M358" s="1" t="str">
        <f t="shared" ca="1" si="29"/>
        <v>P141</v>
      </c>
      <c r="N358" s="9" t="s">
        <v>40</v>
      </c>
      <c r="P358" s="1">
        <f t="shared" ca="1" si="30"/>
        <v>0.68633345575618987</v>
      </c>
      <c r="Q358" s="1">
        <f t="shared" ca="1" si="31"/>
        <v>235</v>
      </c>
      <c r="R358" s="1" t="str">
        <f t="shared" ca="1" si="32"/>
        <v>P235</v>
      </c>
      <c r="S358" s="1">
        <v>120</v>
      </c>
      <c r="U358" s="1">
        <f t="shared" ca="1" si="33"/>
        <v>0.86627202693794536</v>
      </c>
      <c r="V358" s="1">
        <f t="shared" ca="1" si="34"/>
        <v>96</v>
      </c>
      <c r="W358" s="1" t="str">
        <f t="shared" ca="1" si="35"/>
        <v>P096</v>
      </c>
      <c r="X358" s="1">
        <v>90</v>
      </c>
      <c r="Z358" s="1">
        <f t="shared" ca="1" si="36"/>
        <v>0.51471617956207627</v>
      </c>
      <c r="AA358" s="1">
        <f t="shared" ca="1" si="37"/>
        <v>296</v>
      </c>
      <c r="AB358" s="1" t="str">
        <f t="shared" ca="1" si="38"/>
        <v>P296</v>
      </c>
      <c r="AC358" s="1">
        <v>40</v>
      </c>
      <c r="AE358" s="1">
        <f t="shared" ca="1" si="39"/>
        <v>0.39148557129035533</v>
      </c>
      <c r="AF358" s="1">
        <f t="shared" ca="1" si="40"/>
        <v>432</v>
      </c>
      <c r="AG358" s="1" t="str">
        <f t="shared" ca="1" si="41"/>
        <v>P432</v>
      </c>
      <c r="AH358" s="1">
        <v>90</v>
      </c>
    </row>
    <row r="359" spans="1:34" ht="14">
      <c r="A359" s="1">
        <f t="shared" ca="1" si="21"/>
        <v>0.63205814898137158</v>
      </c>
      <c r="B359" s="1">
        <f t="shared" ca="1" si="22"/>
        <v>146</v>
      </c>
      <c r="C359" s="1" t="str">
        <f t="shared" ca="1" si="23"/>
        <v>P146</v>
      </c>
      <c r="F359" s="1">
        <f t="shared" ca="1" si="24"/>
        <v>0.54592353700909102</v>
      </c>
      <c r="G359" s="1">
        <f t="shared" ca="1" si="25"/>
        <v>301</v>
      </c>
      <c r="H359" s="1" t="str">
        <f t="shared" ca="1" si="26"/>
        <v>P301</v>
      </c>
      <c r="I359" s="1">
        <v>10000</v>
      </c>
      <c r="K359" s="1">
        <f t="shared" ca="1" si="27"/>
        <v>0.2400237309828227</v>
      </c>
      <c r="L359" s="1">
        <f t="shared" ca="1" si="28"/>
        <v>545</v>
      </c>
      <c r="M359" s="1" t="str">
        <f t="shared" ca="1" si="29"/>
        <v>P545</v>
      </c>
      <c r="N359" s="9" t="s">
        <v>40</v>
      </c>
      <c r="P359" s="1">
        <f t="shared" ca="1" si="30"/>
        <v>0.15601820160938218</v>
      </c>
      <c r="Q359" s="1">
        <f t="shared" ca="1" si="31"/>
        <v>582</v>
      </c>
      <c r="R359" s="1" t="str">
        <f t="shared" ca="1" si="32"/>
        <v>P582</v>
      </c>
      <c r="S359" s="1">
        <v>120</v>
      </c>
      <c r="U359" s="1">
        <f t="shared" ca="1" si="33"/>
        <v>0.71206179084433463</v>
      </c>
      <c r="V359" s="1">
        <f t="shared" ca="1" si="34"/>
        <v>212</v>
      </c>
      <c r="W359" s="1" t="str">
        <f t="shared" ca="1" si="35"/>
        <v>P212</v>
      </c>
      <c r="X359" s="1">
        <v>90</v>
      </c>
      <c r="Z359" s="1">
        <f t="shared" ca="1" si="36"/>
        <v>0.38288513580837069</v>
      </c>
      <c r="AA359" s="1">
        <f t="shared" ca="1" si="37"/>
        <v>378</v>
      </c>
      <c r="AB359" s="1" t="str">
        <f t="shared" ca="1" si="38"/>
        <v>P378</v>
      </c>
      <c r="AC359" s="1">
        <v>40</v>
      </c>
      <c r="AE359" s="1">
        <f t="shared" ca="1" si="39"/>
        <v>0.9681495577405016</v>
      </c>
      <c r="AF359" s="1">
        <f t="shared" ca="1" si="40"/>
        <v>22</v>
      </c>
      <c r="AG359" s="1" t="str">
        <f t="shared" ca="1" si="41"/>
        <v>P022</v>
      </c>
      <c r="AH359" s="1">
        <v>90</v>
      </c>
    </row>
    <row r="360" spans="1:34" ht="14">
      <c r="A360" s="1">
        <f t="shared" ca="1" si="21"/>
        <v>0.44599149263124593</v>
      </c>
      <c r="B360" s="1">
        <f t="shared" ca="1" si="22"/>
        <v>215</v>
      </c>
      <c r="C360" s="1" t="str">
        <f t="shared" ca="1" si="23"/>
        <v>P215</v>
      </c>
      <c r="F360" s="1">
        <f t="shared" ca="1" si="24"/>
        <v>0.626449665454893</v>
      </c>
      <c r="G360" s="1">
        <f t="shared" ca="1" si="25"/>
        <v>245</v>
      </c>
      <c r="H360" s="1" t="str">
        <f t="shared" ca="1" si="26"/>
        <v>P245</v>
      </c>
      <c r="I360" s="1">
        <v>10000</v>
      </c>
      <c r="K360" s="1">
        <f t="shared" ca="1" si="27"/>
        <v>0.64604222351649387</v>
      </c>
      <c r="L360" s="1">
        <f t="shared" ca="1" si="28"/>
        <v>264</v>
      </c>
      <c r="M360" s="1" t="str">
        <f t="shared" ca="1" si="29"/>
        <v>P264</v>
      </c>
      <c r="N360" s="9" t="s">
        <v>40</v>
      </c>
      <c r="P360" s="1">
        <f t="shared" ca="1" si="30"/>
        <v>0.55199397349032875</v>
      </c>
      <c r="Q360" s="1">
        <f t="shared" ca="1" si="31"/>
        <v>334</v>
      </c>
      <c r="R360" s="1" t="str">
        <f t="shared" ca="1" si="32"/>
        <v>P334</v>
      </c>
      <c r="S360" s="1">
        <v>120</v>
      </c>
      <c r="U360" s="1">
        <f t="shared" ca="1" si="33"/>
        <v>0.56197688345869956</v>
      </c>
      <c r="V360" s="1">
        <f t="shared" ca="1" si="34"/>
        <v>334</v>
      </c>
      <c r="W360" s="1" t="str">
        <f t="shared" ca="1" si="35"/>
        <v>P334</v>
      </c>
      <c r="X360" s="1">
        <v>90</v>
      </c>
      <c r="Z360" s="1">
        <f t="shared" ca="1" si="36"/>
        <v>0.46565585556333922</v>
      </c>
      <c r="AA360" s="1">
        <f t="shared" ca="1" si="37"/>
        <v>322</v>
      </c>
      <c r="AB360" s="1" t="str">
        <f t="shared" ca="1" si="38"/>
        <v>P322</v>
      </c>
      <c r="AC360" s="1">
        <v>40</v>
      </c>
      <c r="AE360" s="1">
        <f t="shared" ca="1" si="39"/>
        <v>0.7710025556822957</v>
      </c>
      <c r="AF360" s="1">
        <f t="shared" ca="1" si="40"/>
        <v>155</v>
      </c>
      <c r="AG360" s="1" t="str">
        <f t="shared" ca="1" si="41"/>
        <v>P155</v>
      </c>
      <c r="AH360" s="1">
        <v>90</v>
      </c>
    </row>
    <row r="361" spans="1:34" ht="14">
      <c r="A361" s="1">
        <f t="shared" ca="1" si="21"/>
        <v>4.6121627694299949E-2</v>
      </c>
      <c r="B361" s="1">
        <f t="shared" ca="1" si="22"/>
        <v>382</v>
      </c>
      <c r="C361" s="1" t="str">
        <f t="shared" ca="1" si="23"/>
        <v>P382</v>
      </c>
      <c r="F361" s="1">
        <f t="shared" ca="1" si="24"/>
        <v>0.71919244610399924</v>
      </c>
      <c r="G361" s="1">
        <f t="shared" ca="1" si="25"/>
        <v>191</v>
      </c>
      <c r="H361" s="1" t="str">
        <f t="shared" ca="1" si="26"/>
        <v>P191</v>
      </c>
      <c r="I361" s="1">
        <v>10000</v>
      </c>
      <c r="K361" s="1">
        <f t="shared" ca="1" si="27"/>
        <v>0.48372101264213418</v>
      </c>
      <c r="L361" s="1">
        <f t="shared" ca="1" si="28"/>
        <v>373</v>
      </c>
      <c r="M361" s="1" t="str">
        <f t="shared" ca="1" si="29"/>
        <v>P373</v>
      </c>
      <c r="N361" s="9" t="s">
        <v>40</v>
      </c>
      <c r="P361" s="1">
        <f t="shared" ca="1" si="30"/>
        <v>0.82324012914011846</v>
      </c>
      <c r="Q361" s="1">
        <f t="shared" ca="1" si="31"/>
        <v>136</v>
      </c>
      <c r="R361" s="1" t="str">
        <f t="shared" ca="1" si="32"/>
        <v>P136</v>
      </c>
      <c r="S361" s="1">
        <v>120</v>
      </c>
      <c r="U361" s="1">
        <f t="shared" ca="1" si="33"/>
        <v>0.96370738862554961</v>
      </c>
      <c r="V361" s="1">
        <f t="shared" ca="1" si="34"/>
        <v>31</v>
      </c>
      <c r="W361" s="1" t="str">
        <f t="shared" ca="1" si="35"/>
        <v>P031</v>
      </c>
      <c r="X361" s="1">
        <v>90</v>
      </c>
      <c r="Z361" s="1">
        <f t="shared" ca="1" si="36"/>
        <v>0.74331980003688336</v>
      </c>
      <c r="AA361" s="1">
        <f t="shared" ca="1" si="37"/>
        <v>143</v>
      </c>
      <c r="AB361" s="1" t="str">
        <f t="shared" ca="1" si="38"/>
        <v>P143</v>
      </c>
      <c r="AC361" s="1">
        <v>40</v>
      </c>
      <c r="AE361" s="1">
        <f t="shared" ca="1" si="39"/>
        <v>0.81027329200368481</v>
      </c>
      <c r="AF361" s="1">
        <f t="shared" ca="1" si="40"/>
        <v>119</v>
      </c>
      <c r="AG361" s="1" t="str">
        <f t="shared" ca="1" si="41"/>
        <v>P119</v>
      </c>
      <c r="AH361" s="1">
        <v>90</v>
      </c>
    </row>
    <row r="362" spans="1:34" ht="14">
      <c r="A362" s="1">
        <f t="shared" ca="1" si="21"/>
        <v>6.2700919164571101E-3</v>
      </c>
      <c r="B362" s="1">
        <f t="shared" ca="1" si="22"/>
        <v>408</v>
      </c>
      <c r="C362" s="1" t="str">
        <f t="shared" ca="1" si="23"/>
        <v>P408</v>
      </c>
      <c r="F362" s="1">
        <f t="shared" ca="1" si="24"/>
        <v>0.31481110515419419</v>
      </c>
      <c r="G362" s="1">
        <f t="shared" ca="1" si="25"/>
        <v>442</v>
      </c>
      <c r="H362" s="1" t="str">
        <f t="shared" ca="1" si="26"/>
        <v>P442</v>
      </c>
      <c r="I362" s="1">
        <v>10000</v>
      </c>
      <c r="K362" s="1">
        <f t="shared" ca="1" si="27"/>
        <v>0.67015988170894403</v>
      </c>
      <c r="L362" s="1">
        <f t="shared" ca="1" si="28"/>
        <v>241</v>
      </c>
      <c r="M362" s="1" t="str">
        <f t="shared" ca="1" si="29"/>
        <v>P241</v>
      </c>
      <c r="N362" s="9" t="s">
        <v>40</v>
      </c>
      <c r="P362" s="1">
        <f t="shared" ca="1" si="30"/>
        <v>0.73573775802327412</v>
      </c>
      <c r="Q362" s="1">
        <f t="shared" ca="1" si="31"/>
        <v>201</v>
      </c>
      <c r="R362" s="1" t="str">
        <f t="shared" ca="1" si="32"/>
        <v>P201</v>
      </c>
      <c r="S362" s="1">
        <v>120</v>
      </c>
      <c r="U362" s="1">
        <f t="shared" ca="1" si="33"/>
        <v>0.74467607126904456</v>
      </c>
      <c r="V362" s="1">
        <f t="shared" ca="1" si="34"/>
        <v>189</v>
      </c>
      <c r="W362" s="1" t="str">
        <f t="shared" ca="1" si="35"/>
        <v>P189</v>
      </c>
      <c r="X362" s="1">
        <v>90</v>
      </c>
      <c r="Z362" s="1">
        <f t="shared" ca="1" si="36"/>
        <v>0.11315284540443771</v>
      </c>
      <c r="AA362" s="1">
        <f t="shared" ca="1" si="37"/>
        <v>607</v>
      </c>
      <c r="AB362" s="1" t="str">
        <f t="shared" ca="1" si="38"/>
        <v>P607</v>
      </c>
      <c r="AC362" s="1">
        <v>40</v>
      </c>
      <c r="AE362" s="1">
        <f t="shared" ca="1" si="39"/>
        <v>0.23350049683931384</v>
      </c>
      <c r="AF362" s="1">
        <f t="shared" ca="1" si="40"/>
        <v>551</v>
      </c>
      <c r="AG362" s="1" t="str">
        <f t="shared" ca="1" si="41"/>
        <v>P551</v>
      </c>
      <c r="AH362" s="1">
        <v>90</v>
      </c>
    </row>
    <row r="363" spans="1:34" ht="14">
      <c r="A363" s="1">
        <f t="shared" ca="1" si="21"/>
        <v>0.27183703667077663</v>
      </c>
      <c r="B363" s="1">
        <f t="shared" ca="1" si="22"/>
        <v>284</v>
      </c>
      <c r="C363" s="1" t="str">
        <f t="shared" ca="1" si="23"/>
        <v>P284</v>
      </c>
      <c r="F363" s="1">
        <f t="shared" ca="1" si="24"/>
        <v>0.98146898591995424</v>
      </c>
      <c r="G363" s="1">
        <f t="shared" ca="1" si="25"/>
        <v>12</v>
      </c>
      <c r="H363" s="1" t="str">
        <f t="shared" ca="1" si="26"/>
        <v>P012</v>
      </c>
      <c r="I363" s="1">
        <v>10000</v>
      </c>
      <c r="K363" s="1">
        <f t="shared" ca="1" si="27"/>
        <v>0.37765560612090465</v>
      </c>
      <c r="L363" s="1">
        <f t="shared" ca="1" si="28"/>
        <v>451</v>
      </c>
      <c r="M363" s="1" t="str">
        <f t="shared" ca="1" si="29"/>
        <v>P451</v>
      </c>
      <c r="N363" s="9" t="s">
        <v>40</v>
      </c>
      <c r="P363" s="1">
        <f t="shared" ca="1" si="30"/>
        <v>0.95356026600126731</v>
      </c>
      <c r="Q363" s="1">
        <f t="shared" ca="1" si="31"/>
        <v>38</v>
      </c>
      <c r="R363" s="1" t="str">
        <f t="shared" ca="1" si="32"/>
        <v>P038</v>
      </c>
      <c r="S363" s="1">
        <v>120</v>
      </c>
      <c r="U363" s="1">
        <f t="shared" ca="1" si="33"/>
        <v>5.2495838855640686E-3</v>
      </c>
      <c r="V363" s="1">
        <f t="shared" ca="1" si="34"/>
        <v>698</v>
      </c>
      <c r="W363" s="1" t="str">
        <f t="shared" ca="1" si="35"/>
        <v>P698</v>
      </c>
      <c r="X363" s="1">
        <v>90</v>
      </c>
      <c r="Z363" s="1">
        <f t="shared" ca="1" si="36"/>
        <v>0.99534485535804396</v>
      </c>
      <c r="AA363" s="1">
        <f t="shared" ca="1" si="37"/>
        <v>2</v>
      </c>
      <c r="AB363" s="1" t="str">
        <f t="shared" ca="1" si="38"/>
        <v>P002</v>
      </c>
      <c r="AC363" s="1">
        <v>40</v>
      </c>
      <c r="AE363" s="1">
        <f t="shared" ca="1" si="39"/>
        <v>0.75688825112480329</v>
      </c>
      <c r="AF363" s="1">
        <f t="shared" ca="1" si="40"/>
        <v>168</v>
      </c>
      <c r="AG363" s="1" t="str">
        <f t="shared" ca="1" si="41"/>
        <v>P168</v>
      </c>
      <c r="AH363" s="1">
        <v>90</v>
      </c>
    </row>
    <row r="364" spans="1:34" ht="14">
      <c r="A364" s="1">
        <f t="shared" ca="1" si="21"/>
        <v>0.24637139769659111</v>
      </c>
      <c r="B364" s="1">
        <f t="shared" ca="1" si="22"/>
        <v>295</v>
      </c>
      <c r="C364" s="1" t="str">
        <f t="shared" ca="1" si="23"/>
        <v>P295</v>
      </c>
      <c r="F364" s="1">
        <f t="shared" ca="1" si="24"/>
        <v>8.3167373039046866E-2</v>
      </c>
      <c r="G364" s="1">
        <f t="shared" ca="1" si="25"/>
        <v>626</v>
      </c>
      <c r="H364" s="1" t="str">
        <f t="shared" ca="1" si="26"/>
        <v>P626</v>
      </c>
      <c r="I364" s="1">
        <v>10000</v>
      </c>
      <c r="K364" s="1">
        <f t="shared" ca="1" si="27"/>
        <v>0.82834542673624367</v>
      </c>
      <c r="L364" s="1">
        <f t="shared" ca="1" si="28"/>
        <v>140</v>
      </c>
      <c r="M364" s="1" t="str">
        <f t="shared" ca="1" si="29"/>
        <v>P140</v>
      </c>
      <c r="N364" s="9" t="s">
        <v>40</v>
      </c>
      <c r="P364" s="1">
        <f t="shared" ca="1" si="30"/>
        <v>0.32545128617970998</v>
      </c>
      <c r="Q364" s="1">
        <f t="shared" ca="1" si="31"/>
        <v>469</v>
      </c>
      <c r="R364" s="1" t="str">
        <f t="shared" ca="1" si="32"/>
        <v>P469</v>
      </c>
      <c r="S364" s="1">
        <v>120</v>
      </c>
      <c r="U364" s="1">
        <f t="shared" ca="1" si="33"/>
        <v>0.77440891700305403</v>
      </c>
      <c r="V364" s="1">
        <f t="shared" ca="1" si="34"/>
        <v>164</v>
      </c>
      <c r="W364" s="1" t="str">
        <f t="shared" ca="1" si="35"/>
        <v>P164</v>
      </c>
      <c r="X364" s="1">
        <v>90</v>
      </c>
      <c r="Z364" s="1">
        <f t="shared" ca="1" si="36"/>
        <v>0.87664862136432609</v>
      </c>
      <c r="AA364" s="1">
        <f t="shared" ca="1" si="37"/>
        <v>70</v>
      </c>
      <c r="AB364" s="1" t="str">
        <f t="shared" ca="1" si="38"/>
        <v>P070</v>
      </c>
      <c r="AC364" s="1">
        <v>40</v>
      </c>
      <c r="AE364" s="1">
        <f t="shared" ca="1" si="39"/>
        <v>0.87631000710323892</v>
      </c>
      <c r="AF364" s="1">
        <f t="shared" ca="1" si="40"/>
        <v>78</v>
      </c>
      <c r="AG364" s="1" t="str">
        <f t="shared" ca="1" si="41"/>
        <v>P078</v>
      </c>
      <c r="AH364" s="1">
        <v>90</v>
      </c>
    </row>
    <row r="365" spans="1:34" ht="14">
      <c r="A365" s="1">
        <f t="shared" ca="1" si="21"/>
        <v>0.29125986358970901</v>
      </c>
      <c r="B365" s="1">
        <f t="shared" ca="1" si="22"/>
        <v>273</v>
      </c>
      <c r="C365" s="1" t="str">
        <f t="shared" ca="1" si="23"/>
        <v>P273</v>
      </c>
      <c r="F365" s="1">
        <f t="shared" ca="1" si="24"/>
        <v>0.11616043975824664</v>
      </c>
      <c r="G365" s="1">
        <f t="shared" ca="1" si="25"/>
        <v>590</v>
      </c>
      <c r="H365" s="1" t="str">
        <f t="shared" ca="1" si="26"/>
        <v>P590</v>
      </c>
      <c r="I365" s="1">
        <v>10000</v>
      </c>
      <c r="K365" s="1">
        <f t="shared" ca="1" si="27"/>
        <v>0.28562059803402173</v>
      </c>
      <c r="L365" s="1">
        <f t="shared" ca="1" si="28"/>
        <v>512</v>
      </c>
      <c r="M365" s="1" t="str">
        <f t="shared" ca="1" si="29"/>
        <v>P512</v>
      </c>
      <c r="N365" s="9" t="s">
        <v>40</v>
      </c>
      <c r="P365" s="1">
        <f t="shared" ca="1" si="30"/>
        <v>0.10631644283795916</v>
      </c>
      <c r="Q365" s="1">
        <f t="shared" ca="1" si="31"/>
        <v>629</v>
      </c>
      <c r="R365" s="1" t="str">
        <f t="shared" ca="1" si="32"/>
        <v>P629</v>
      </c>
      <c r="S365" s="1">
        <v>120</v>
      </c>
      <c r="U365" s="1">
        <f t="shared" ca="1" si="33"/>
        <v>0.91094698223195758</v>
      </c>
      <c r="V365" s="1">
        <f t="shared" ca="1" si="34"/>
        <v>64</v>
      </c>
      <c r="W365" s="1" t="str">
        <f t="shared" ca="1" si="35"/>
        <v>P064</v>
      </c>
      <c r="X365" s="1">
        <v>90</v>
      </c>
      <c r="Z365" s="1">
        <f t="shared" ca="1" si="36"/>
        <v>0.51797870799668688</v>
      </c>
      <c r="AA365" s="1">
        <f t="shared" ca="1" si="37"/>
        <v>292</v>
      </c>
      <c r="AB365" s="1" t="str">
        <f t="shared" ca="1" si="38"/>
        <v>P292</v>
      </c>
      <c r="AC365" s="1">
        <v>40</v>
      </c>
      <c r="AE365" s="1">
        <f t="shared" ca="1" si="39"/>
        <v>0.6568124857059594</v>
      </c>
      <c r="AF365" s="1">
        <f t="shared" ca="1" si="40"/>
        <v>243</v>
      </c>
      <c r="AG365" s="1" t="str">
        <f t="shared" ca="1" si="41"/>
        <v>P243</v>
      </c>
      <c r="AH365" s="1">
        <v>90</v>
      </c>
    </row>
    <row r="366" spans="1:34" ht="14">
      <c r="A366" s="1">
        <f t="shared" ca="1" si="21"/>
        <v>0.11690701819351057</v>
      </c>
      <c r="B366" s="1">
        <f t="shared" ca="1" si="22"/>
        <v>350</v>
      </c>
      <c r="C366" s="1" t="str">
        <f t="shared" ca="1" si="23"/>
        <v>P350</v>
      </c>
      <c r="F366" s="1">
        <f t="shared" ca="1" si="24"/>
        <v>0.65286686903092028</v>
      </c>
      <c r="G366" s="1">
        <f t="shared" ca="1" si="25"/>
        <v>229</v>
      </c>
      <c r="H366" s="1" t="str">
        <f t="shared" ca="1" si="26"/>
        <v>P229</v>
      </c>
      <c r="I366" s="1">
        <v>10000</v>
      </c>
      <c r="K366" s="1">
        <f t="shared" ca="1" si="27"/>
        <v>0.99880955908000268</v>
      </c>
      <c r="L366" s="1">
        <f t="shared" ca="1" si="28"/>
        <v>2</v>
      </c>
      <c r="M366" s="1" t="str">
        <f t="shared" ca="1" si="29"/>
        <v>P002</v>
      </c>
      <c r="N366" s="9" t="s">
        <v>40</v>
      </c>
      <c r="P366" s="1">
        <f t="shared" ca="1" si="30"/>
        <v>0.69951777898721079</v>
      </c>
      <c r="Q366" s="1">
        <f t="shared" ca="1" si="31"/>
        <v>224</v>
      </c>
      <c r="R366" s="1" t="str">
        <f t="shared" ca="1" si="32"/>
        <v>P224</v>
      </c>
      <c r="S366" s="1">
        <v>120</v>
      </c>
      <c r="U366" s="1">
        <f t="shared" ca="1" si="33"/>
        <v>0.48962264897846441</v>
      </c>
      <c r="V366" s="1">
        <f t="shared" ca="1" si="34"/>
        <v>385</v>
      </c>
      <c r="W366" s="1" t="str">
        <f t="shared" ca="1" si="35"/>
        <v>P385</v>
      </c>
      <c r="X366" s="1">
        <v>90</v>
      </c>
      <c r="Z366" s="1">
        <f t="shared" ca="1" si="36"/>
        <v>0.35886900759792273</v>
      </c>
      <c r="AA366" s="1">
        <f t="shared" ca="1" si="37"/>
        <v>399</v>
      </c>
      <c r="AB366" s="1" t="str">
        <f t="shared" ca="1" si="38"/>
        <v>P399</v>
      </c>
      <c r="AC366" s="1">
        <v>40</v>
      </c>
      <c r="AE366" s="1">
        <f t="shared" ca="1" si="39"/>
        <v>0.84895937800409871</v>
      </c>
      <c r="AF366" s="1">
        <f t="shared" ca="1" si="40"/>
        <v>95</v>
      </c>
      <c r="AG366" s="1" t="str">
        <f t="shared" ca="1" si="41"/>
        <v>P095</v>
      </c>
      <c r="AH366" s="1">
        <v>90</v>
      </c>
    </row>
    <row r="367" spans="1:34" ht="14">
      <c r="A367" s="1">
        <f t="shared" ca="1" si="21"/>
        <v>5.7526982760226164E-2</v>
      </c>
      <c r="B367" s="1">
        <f t="shared" ca="1" si="22"/>
        <v>380</v>
      </c>
      <c r="C367" s="1" t="str">
        <f t="shared" ca="1" si="23"/>
        <v>P380</v>
      </c>
      <c r="F367" s="1">
        <f t="shared" ca="1" si="24"/>
        <v>0.12673393327876492</v>
      </c>
      <c r="G367" s="1">
        <f t="shared" ca="1" si="25"/>
        <v>579</v>
      </c>
      <c r="H367" s="1" t="str">
        <f t="shared" ca="1" si="26"/>
        <v>P579</v>
      </c>
      <c r="I367" s="1">
        <v>10000</v>
      </c>
      <c r="K367" s="1">
        <f t="shared" ca="1" si="27"/>
        <v>0.19898703949765306</v>
      </c>
      <c r="L367" s="1">
        <f t="shared" ca="1" si="28"/>
        <v>574</v>
      </c>
      <c r="M367" s="1" t="str">
        <f t="shared" ca="1" si="29"/>
        <v>P574</v>
      </c>
      <c r="N367" s="9" t="s">
        <v>40</v>
      </c>
      <c r="P367" s="1">
        <f t="shared" ca="1" si="30"/>
        <v>0.55396703932928026</v>
      </c>
      <c r="Q367" s="1">
        <f t="shared" ca="1" si="31"/>
        <v>331</v>
      </c>
      <c r="R367" s="1" t="str">
        <f t="shared" ca="1" si="32"/>
        <v>P331</v>
      </c>
      <c r="S367" s="1">
        <v>120</v>
      </c>
      <c r="U367" s="1">
        <f t="shared" ca="1" si="33"/>
        <v>0.89356772811910146</v>
      </c>
      <c r="V367" s="1">
        <f t="shared" ca="1" si="34"/>
        <v>80</v>
      </c>
      <c r="W367" s="1" t="str">
        <f t="shared" ca="1" si="35"/>
        <v>P080</v>
      </c>
      <c r="X367" s="1">
        <v>90</v>
      </c>
      <c r="Z367" s="1">
        <f t="shared" ca="1" si="36"/>
        <v>0.68692532910405935</v>
      </c>
      <c r="AA367" s="1">
        <f t="shared" ca="1" si="37"/>
        <v>186</v>
      </c>
      <c r="AB367" s="1" t="str">
        <f t="shared" ca="1" si="38"/>
        <v>P186</v>
      </c>
      <c r="AC367" s="1">
        <v>40</v>
      </c>
      <c r="AE367" s="1">
        <f t="shared" ca="1" si="39"/>
        <v>0.74722479922985019</v>
      </c>
      <c r="AF367" s="1">
        <f t="shared" ca="1" si="40"/>
        <v>178</v>
      </c>
      <c r="AG367" s="1" t="str">
        <f t="shared" ca="1" si="41"/>
        <v>P178</v>
      </c>
      <c r="AH367" s="1">
        <v>90</v>
      </c>
    </row>
    <row r="368" spans="1:34" ht="14">
      <c r="A368" s="1">
        <f t="shared" ca="1" si="21"/>
        <v>0.33613468262079282</v>
      </c>
      <c r="B368" s="1">
        <f t="shared" ca="1" si="22"/>
        <v>259</v>
      </c>
      <c r="C368" s="1" t="str">
        <f t="shared" ca="1" si="23"/>
        <v>P259</v>
      </c>
      <c r="F368" s="1">
        <f t="shared" ca="1" si="24"/>
        <v>7.9456276453053865E-2</v>
      </c>
      <c r="G368" s="1">
        <f t="shared" ca="1" si="25"/>
        <v>633</v>
      </c>
      <c r="H368" s="1" t="str">
        <f t="shared" ca="1" si="26"/>
        <v>P633</v>
      </c>
      <c r="I368" s="1">
        <v>10000</v>
      </c>
      <c r="K368" s="1">
        <f t="shared" ca="1" si="27"/>
        <v>0.26837110787797314</v>
      </c>
      <c r="L368" s="1">
        <f t="shared" ca="1" si="28"/>
        <v>522</v>
      </c>
      <c r="M368" s="1" t="str">
        <f t="shared" ca="1" si="29"/>
        <v>P522</v>
      </c>
      <c r="N368" s="9" t="s">
        <v>40</v>
      </c>
      <c r="P368" s="1">
        <f t="shared" ca="1" si="30"/>
        <v>0.55881644031260236</v>
      </c>
      <c r="Q368" s="1">
        <f t="shared" ca="1" si="31"/>
        <v>326</v>
      </c>
      <c r="R368" s="1" t="str">
        <f t="shared" ca="1" si="32"/>
        <v>P326</v>
      </c>
      <c r="S368" s="1">
        <v>120</v>
      </c>
      <c r="U368" s="1">
        <f t="shared" ca="1" si="33"/>
        <v>0.21552782156337036</v>
      </c>
      <c r="V368" s="1">
        <f t="shared" ca="1" si="34"/>
        <v>551</v>
      </c>
      <c r="W368" s="1" t="str">
        <f t="shared" ca="1" si="35"/>
        <v>P551</v>
      </c>
      <c r="X368" s="1">
        <v>90</v>
      </c>
      <c r="Z368" s="1">
        <f t="shared" ca="1" si="36"/>
        <v>0.89334877155950065</v>
      </c>
      <c r="AA368" s="1">
        <f t="shared" ca="1" si="37"/>
        <v>64</v>
      </c>
      <c r="AB368" s="1" t="str">
        <f t="shared" ca="1" si="38"/>
        <v>P064</v>
      </c>
      <c r="AC368" s="1">
        <v>40</v>
      </c>
      <c r="AE368" s="1">
        <f t="shared" ca="1" si="39"/>
        <v>0.34347346515778709</v>
      </c>
      <c r="AF368" s="1">
        <f t="shared" ca="1" si="40"/>
        <v>468</v>
      </c>
      <c r="AG368" s="1" t="str">
        <f t="shared" ca="1" si="41"/>
        <v>P468</v>
      </c>
      <c r="AH368" s="1">
        <v>90</v>
      </c>
    </row>
    <row r="369" spans="1:34" ht="14">
      <c r="A369" s="1">
        <f t="shared" ca="1" si="21"/>
        <v>0.72135490617934794</v>
      </c>
      <c r="B369" s="1">
        <f t="shared" ca="1" si="22"/>
        <v>102</v>
      </c>
      <c r="C369" s="1" t="str">
        <f t="shared" ca="1" si="23"/>
        <v>P102</v>
      </c>
      <c r="F369" s="1">
        <f t="shared" ca="1" si="24"/>
        <v>0.25197527073394133</v>
      </c>
      <c r="G369" s="1">
        <f t="shared" ca="1" si="25"/>
        <v>495</v>
      </c>
      <c r="H369" s="1" t="str">
        <f t="shared" ca="1" si="26"/>
        <v>P495</v>
      </c>
      <c r="I369" s="1">
        <v>10000</v>
      </c>
      <c r="K369" s="1">
        <f t="shared" ca="1" si="27"/>
        <v>0.7737969354268347</v>
      </c>
      <c r="L369" s="1">
        <f t="shared" ca="1" si="28"/>
        <v>178</v>
      </c>
      <c r="M369" s="1" t="str">
        <f t="shared" ca="1" si="29"/>
        <v>P178</v>
      </c>
      <c r="N369" s="9" t="s">
        <v>40</v>
      </c>
      <c r="P369" s="1">
        <f t="shared" ca="1" si="30"/>
        <v>0.92323111061037633</v>
      </c>
      <c r="Q369" s="1">
        <f t="shared" ca="1" si="31"/>
        <v>63</v>
      </c>
      <c r="R369" s="1" t="str">
        <f t="shared" ca="1" si="32"/>
        <v>P063</v>
      </c>
      <c r="S369" s="1">
        <v>120</v>
      </c>
      <c r="U369" s="1">
        <f t="shared" ca="1" si="33"/>
        <v>0.37340527991172767</v>
      </c>
      <c r="V369" s="1">
        <f t="shared" ca="1" si="34"/>
        <v>460</v>
      </c>
      <c r="W369" s="1" t="str">
        <f t="shared" ca="1" si="35"/>
        <v>P460</v>
      </c>
      <c r="X369" s="1">
        <v>90</v>
      </c>
      <c r="Z369" s="1">
        <f t="shared" ca="1" si="36"/>
        <v>0.84619249045398526</v>
      </c>
      <c r="AA369" s="1">
        <f t="shared" ca="1" si="37"/>
        <v>82</v>
      </c>
      <c r="AB369" s="1" t="str">
        <f t="shared" ca="1" si="38"/>
        <v>P082</v>
      </c>
      <c r="AC369" s="1">
        <v>40</v>
      </c>
      <c r="AE369" s="1">
        <f t="shared" ca="1" si="39"/>
        <v>0.45382755971065181</v>
      </c>
      <c r="AF369" s="1">
        <f t="shared" ca="1" si="40"/>
        <v>385</v>
      </c>
      <c r="AG369" s="1" t="str">
        <f t="shared" ca="1" si="41"/>
        <v>P385</v>
      </c>
      <c r="AH369" s="1">
        <v>90</v>
      </c>
    </row>
    <row r="370" spans="1:34" ht="14">
      <c r="A370" s="1">
        <f t="shared" ca="1" si="21"/>
        <v>0.12483609924236638</v>
      </c>
      <c r="B370" s="1">
        <f t="shared" ca="1" si="22"/>
        <v>345</v>
      </c>
      <c r="C370" s="1" t="str">
        <f t="shared" ca="1" si="23"/>
        <v>P345</v>
      </c>
      <c r="F370" s="1">
        <f t="shared" ca="1" si="24"/>
        <v>0.18431416567372239</v>
      </c>
      <c r="G370" s="1">
        <f t="shared" ca="1" si="25"/>
        <v>545</v>
      </c>
      <c r="H370" s="1" t="str">
        <f t="shared" ca="1" si="26"/>
        <v>P545</v>
      </c>
      <c r="I370" s="1">
        <v>10000</v>
      </c>
      <c r="K370" s="1">
        <f t="shared" ca="1" si="27"/>
        <v>0.79112013332234699</v>
      </c>
      <c r="L370" s="1">
        <f t="shared" ca="1" si="28"/>
        <v>165</v>
      </c>
      <c r="M370" s="1" t="str">
        <f t="shared" ca="1" si="29"/>
        <v>P165</v>
      </c>
      <c r="N370" s="9" t="s">
        <v>40</v>
      </c>
      <c r="P370" s="1">
        <f t="shared" ca="1" si="30"/>
        <v>0.36759928324353175</v>
      </c>
      <c r="Q370" s="1">
        <f t="shared" ca="1" si="31"/>
        <v>441</v>
      </c>
      <c r="R370" s="1" t="str">
        <f t="shared" ca="1" si="32"/>
        <v>P441</v>
      </c>
      <c r="S370" s="1">
        <v>120</v>
      </c>
      <c r="U370" s="1">
        <f t="shared" ca="1" si="33"/>
        <v>0.26185505369775819</v>
      </c>
      <c r="V370" s="1">
        <f t="shared" ca="1" si="34"/>
        <v>518</v>
      </c>
      <c r="W370" s="1" t="str">
        <f t="shared" ca="1" si="35"/>
        <v>P518</v>
      </c>
      <c r="X370" s="1">
        <v>90</v>
      </c>
      <c r="Z370" s="1">
        <f t="shared" ca="1" si="36"/>
        <v>0.31760373078112769</v>
      </c>
      <c r="AA370" s="1">
        <f t="shared" ca="1" si="37"/>
        <v>432</v>
      </c>
      <c r="AB370" s="1" t="str">
        <f t="shared" ca="1" si="38"/>
        <v>P432</v>
      </c>
      <c r="AC370" s="1">
        <v>40</v>
      </c>
      <c r="AE370" s="1">
        <f t="shared" ca="1" si="39"/>
        <v>0.92382974448694155</v>
      </c>
      <c r="AF370" s="1">
        <f t="shared" ca="1" si="40"/>
        <v>47</v>
      </c>
      <c r="AG370" s="1" t="str">
        <f t="shared" ca="1" si="41"/>
        <v>P047</v>
      </c>
      <c r="AH370" s="1">
        <v>90</v>
      </c>
    </row>
    <row r="371" spans="1:34" ht="14">
      <c r="A371" s="1">
        <f t="shared" ca="1" si="21"/>
        <v>0.58707495726939796</v>
      </c>
      <c r="B371" s="1">
        <f t="shared" ca="1" si="22"/>
        <v>158</v>
      </c>
      <c r="C371" s="1" t="str">
        <f t="shared" ca="1" si="23"/>
        <v>P158</v>
      </c>
      <c r="F371" s="1">
        <f t="shared" ca="1" si="24"/>
        <v>0.23570342471372818</v>
      </c>
      <c r="G371" s="1">
        <f t="shared" ca="1" si="25"/>
        <v>506</v>
      </c>
      <c r="H371" s="1" t="str">
        <f t="shared" ca="1" si="26"/>
        <v>P506</v>
      </c>
      <c r="I371" s="1">
        <v>10000</v>
      </c>
      <c r="K371" s="1">
        <f t="shared" ca="1" si="27"/>
        <v>0.22136526609090357</v>
      </c>
      <c r="L371" s="1">
        <f t="shared" ca="1" si="28"/>
        <v>560</v>
      </c>
      <c r="M371" s="1" t="str">
        <f t="shared" ca="1" si="29"/>
        <v>P560</v>
      </c>
      <c r="N371" s="9" t="s">
        <v>40</v>
      </c>
      <c r="P371" s="1">
        <f t="shared" ca="1" si="30"/>
        <v>0.26359801974118502</v>
      </c>
      <c r="Q371" s="1">
        <f t="shared" ca="1" si="31"/>
        <v>512</v>
      </c>
      <c r="R371" s="1" t="str">
        <f t="shared" ca="1" si="32"/>
        <v>P512</v>
      </c>
      <c r="S371" s="1">
        <v>120</v>
      </c>
      <c r="U371" s="1">
        <f t="shared" ca="1" si="33"/>
        <v>0.69014734998806038</v>
      </c>
      <c r="V371" s="1">
        <f t="shared" ca="1" si="34"/>
        <v>237</v>
      </c>
      <c r="W371" s="1" t="str">
        <f t="shared" ca="1" si="35"/>
        <v>P237</v>
      </c>
      <c r="X371" s="1">
        <v>90</v>
      </c>
      <c r="Z371" s="1">
        <f t="shared" ca="1" si="36"/>
        <v>3.3145389278946835E-2</v>
      </c>
      <c r="AA371" s="1">
        <f t="shared" ca="1" si="37"/>
        <v>665</v>
      </c>
      <c r="AB371" s="1" t="str">
        <f t="shared" ca="1" si="38"/>
        <v>P665</v>
      </c>
      <c r="AC371" s="1">
        <v>40</v>
      </c>
      <c r="AE371" s="1">
        <f t="shared" ca="1" si="39"/>
        <v>0.86452740863093069</v>
      </c>
      <c r="AF371" s="1">
        <f t="shared" ca="1" si="40"/>
        <v>84</v>
      </c>
      <c r="AG371" s="1" t="str">
        <f t="shared" ca="1" si="41"/>
        <v>P084</v>
      </c>
      <c r="AH371" s="1">
        <v>90</v>
      </c>
    </row>
    <row r="372" spans="1:34" ht="14">
      <c r="A372" s="1">
        <f t="shared" ca="1" si="21"/>
        <v>0.74839001942518979</v>
      </c>
      <c r="B372" s="1">
        <f t="shared" ca="1" si="22"/>
        <v>90</v>
      </c>
      <c r="C372" s="1" t="str">
        <f t="shared" ca="1" si="23"/>
        <v>P090</v>
      </c>
      <c r="F372" s="1">
        <f t="shared" ca="1" si="24"/>
        <v>0.66444864231298373</v>
      </c>
      <c r="G372" s="1">
        <f t="shared" ca="1" si="25"/>
        <v>220</v>
      </c>
      <c r="H372" s="1" t="str">
        <f t="shared" ca="1" si="26"/>
        <v>P220</v>
      </c>
      <c r="I372" s="1">
        <v>10000</v>
      </c>
      <c r="K372" s="1">
        <f t="shared" ca="1" si="27"/>
        <v>0.82087117120224751</v>
      </c>
      <c r="L372" s="1">
        <f t="shared" ca="1" si="28"/>
        <v>147</v>
      </c>
      <c r="M372" s="1" t="str">
        <f t="shared" ca="1" si="29"/>
        <v>P147</v>
      </c>
      <c r="N372" s="9" t="s">
        <v>40</v>
      </c>
      <c r="P372" s="1">
        <f t="shared" ca="1" si="30"/>
        <v>0.91136086001659078</v>
      </c>
      <c r="Q372" s="1">
        <f t="shared" ca="1" si="31"/>
        <v>72</v>
      </c>
      <c r="R372" s="1" t="str">
        <f t="shared" ca="1" si="32"/>
        <v>P072</v>
      </c>
      <c r="S372" s="1">
        <v>120</v>
      </c>
      <c r="U372" s="1">
        <f t="shared" ca="1" si="33"/>
        <v>0.20153598260878081</v>
      </c>
      <c r="V372" s="1">
        <f t="shared" ca="1" si="34"/>
        <v>562</v>
      </c>
      <c r="W372" s="1" t="str">
        <f t="shared" ca="1" si="35"/>
        <v>P562</v>
      </c>
      <c r="X372" s="1">
        <v>90</v>
      </c>
      <c r="Z372" s="1">
        <f t="shared" ca="1" si="36"/>
        <v>0.76957626893197828</v>
      </c>
      <c r="AA372" s="1">
        <f t="shared" ca="1" si="37"/>
        <v>121</v>
      </c>
      <c r="AB372" s="1" t="str">
        <f t="shared" ca="1" si="38"/>
        <v>P121</v>
      </c>
      <c r="AC372" s="1">
        <v>40</v>
      </c>
      <c r="AE372" s="1">
        <f t="shared" ca="1" si="39"/>
        <v>0.51700957082475796</v>
      </c>
      <c r="AF372" s="1">
        <f t="shared" ca="1" si="40"/>
        <v>331</v>
      </c>
      <c r="AG372" s="1" t="str">
        <f t="shared" ca="1" si="41"/>
        <v>P331</v>
      </c>
      <c r="AH372" s="1">
        <v>90</v>
      </c>
    </row>
    <row r="373" spans="1:34" ht="14">
      <c r="A373" s="1">
        <f t="shared" ca="1" si="21"/>
        <v>0.75925655481555987</v>
      </c>
      <c r="B373" s="1">
        <f t="shared" ca="1" si="22"/>
        <v>87</v>
      </c>
      <c r="C373" s="1" t="str">
        <f t="shared" ca="1" si="23"/>
        <v>P087</v>
      </c>
      <c r="F373" s="1">
        <f t="shared" ca="1" si="24"/>
        <v>0.39319808096731512</v>
      </c>
      <c r="G373" s="1">
        <f t="shared" ca="1" si="25"/>
        <v>393</v>
      </c>
      <c r="H373" s="1" t="str">
        <f t="shared" ca="1" si="26"/>
        <v>P393</v>
      </c>
      <c r="I373" s="1">
        <v>10000</v>
      </c>
      <c r="K373" s="1">
        <f t="shared" ca="1" si="27"/>
        <v>0.72668221052564563</v>
      </c>
      <c r="L373" s="1">
        <f t="shared" ca="1" si="28"/>
        <v>203</v>
      </c>
      <c r="M373" s="1" t="str">
        <f t="shared" ca="1" si="29"/>
        <v>P203</v>
      </c>
      <c r="N373" s="9" t="s">
        <v>40</v>
      </c>
      <c r="P373" s="1">
        <f t="shared" ca="1" si="30"/>
        <v>0.37264096707345962</v>
      </c>
      <c r="Q373" s="1">
        <f t="shared" ca="1" si="31"/>
        <v>438</v>
      </c>
      <c r="R373" s="1" t="str">
        <f t="shared" ca="1" si="32"/>
        <v>P438</v>
      </c>
      <c r="S373" s="1">
        <v>110</v>
      </c>
      <c r="U373" s="1">
        <f t="shared" ca="1" si="33"/>
        <v>0.58217755934809412</v>
      </c>
      <c r="V373" s="1">
        <f t="shared" ca="1" si="34"/>
        <v>318</v>
      </c>
      <c r="W373" s="1" t="str">
        <f t="shared" ca="1" si="35"/>
        <v>P318</v>
      </c>
      <c r="X373" s="1">
        <v>80</v>
      </c>
      <c r="Z373" s="1">
        <f t="shared" ca="1" si="36"/>
        <v>0.12057630208944736</v>
      </c>
      <c r="AA373" s="1">
        <f t="shared" ca="1" si="37"/>
        <v>598</v>
      </c>
      <c r="AB373" s="1" t="str">
        <f t="shared" ca="1" si="38"/>
        <v>P598</v>
      </c>
      <c r="AC373" s="1">
        <v>40</v>
      </c>
      <c r="AE373" s="1">
        <f t="shared" ca="1" si="39"/>
        <v>0.51629940359614335</v>
      </c>
      <c r="AF373" s="1">
        <f t="shared" ca="1" si="40"/>
        <v>332</v>
      </c>
      <c r="AG373" s="1" t="str">
        <f t="shared" ca="1" si="41"/>
        <v>P332</v>
      </c>
      <c r="AH373" s="1">
        <v>80</v>
      </c>
    </row>
    <row r="374" spans="1:34" ht="14">
      <c r="A374" s="1">
        <f t="shared" ca="1" si="21"/>
        <v>0.27137252741078977</v>
      </c>
      <c r="B374" s="1">
        <f t="shared" ca="1" si="22"/>
        <v>285</v>
      </c>
      <c r="C374" s="1" t="str">
        <f t="shared" ca="1" si="23"/>
        <v>P285</v>
      </c>
      <c r="F374" s="1">
        <f t="shared" ca="1" si="24"/>
        <v>9.189822552294602E-2</v>
      </c>
      <c r="G374" s="1">
        <f t="shared" ca="1" si="25"/>
        <v>615</v>
      </c>
      <c r="H374" s="1" t="str">
        <f t="shared" ca="1" si="26"/>
        <v>P615</v>
      </c>
      <c r="I374" s="1">
        <v>10000</v>
      </c>
      <c r="K374" s="1">
        <f t="shared" ca="1" si="27"/>
        <v>9.8128762926725011E-2</v>
      </c>
      <c r="L374" s="1">
        <f t="shared" ca="1" si="28"/>
        <v>640</v>
      </c>
      <c r="M374" s="1" t="str">
        <f t="shared" ca="1" si="29"/>
        <v>P640</v>
      </c>
      <c r="N374" s="9" t="s">
        <v>40</v>
      </c>
      <c r="P374" s="1">
        <f t="shared" ca="1" si="30"/>
        <v>0.58756066743824997</v>
      </c>
      <c r="Q374" s="1">
        <f t="shared" ca="1" si="31"/>
        <v>311</v>
      </c>
      <c r="R374" s="1" t="str">
        <f t="shared" ca="1" si="32"/>
        <v>P311</v>
      </c>
      <c r="S374" s="1">
        <v>110</v>
      </c>
      <c r="U374" s="1">
        <f t="shared" ca="1" si="33"/>
        <v>0.39818992391759223</v>
      </c>
      <c r="V374" s="1">
        <f t="shared" ca="1" si="34"/>
        <v>442</v>
      </c>
      <c r="W374" s="1" t="str">
        <f t="shared" ca="1" si="35"/>
        <v>P442</v>
      </c>
      <c r="X374" s="1">
        <v>80</v>
      </c>
      <c r="Z374" s="1">
        <f t="shared" ca="1" si="36"/>
        <v>0.98584188833498998</v>
      </c>
      <c r="AA374" s="1">
        <f t="shared" ca="1" si="37"/>
        <v>9</v>
      </c>
      <c r="AB374" s="1" t="str">
        <f t="shared" ca="1" si="38"/>
        <v>P009</v>
      </c>
      <c r="AC374" s="1">
        <v>40</v>
      </c>
      <c r="AE374" s="1">
        <f t="shared" ca="1" si="39"/>
        <v>0.66641433177944021</v>
      </c>
      <c r="AF374" s="1">
        <f t="shared" ca="1" si="40"/>
        <v>234</v>
      </c>
      <c r="AG374" s="1" t="str">
        <f t="shared" ca="1" si="41"/>
        <v>P234</v>
      </c>
      <c r="AH374" s="1">
        <v>80</v>
      </c>
    </row>
    <row r="375" spans="1:34" ht="14">
      <c r="A375" s="1">
        <f t="shared" ca="1" si="21"/>
        <v>0.84042730587329206</v>
      </c>
      <c r="B375" s="1">
        <f t="shared" ca="1" si="22"/>
        <v>63</v>
      </c>
      <c r="C375" s="1" t="str">
        <f t="shared" ca="1" si="23"/>
        <v>P063</v>
      </c>
      <c r="F375" s="1">
        <f t="shared" ca="1" si="24"/>
        <v>0.92283830501773834</v>
      </c>
      <c r="G375" s="1">
        <f t="shared" ca="1" si="25"/>
        <v>60</v>
      </c>
      <c r="H375" s="1" t="str">
        <f t="shared" ca="1" si="26"/>
        <v>P060</v>
      </c>
      <c r="I375" s="1">
        <v>10000</v>
      </c>
      <c r="K375" s="1">
        <f t="shared" ca="1" si="27"/>
        <v>0.35367420330504229</v>
      </c>
      <c r="L375" s="1">
        <f t="shared" ca="1" si="28"/>
        <v>465</v>
      </c>
      <c r="M375" s="1" t="str">
        <f t="shared" ca="1" si="29"/>
        <v>P465</v>
      </c>
      <c r="N375" s="9" t="s">
        <v>40</v>
      </c>
      <c r="P375" s="1">
        <f t="shared" ca="1" si="30"/>
        <v>0.33889401702483046</v>
      </c>
      <c r="Q375" s="1">
        <f t="shared" ca="1" si="31"/>
        <v>462</v>
      </c>
      <c r="R375" s="1" t="str">
        <f t="shared" ca="1" si="32"/>
        <v>P462</v>
      </c>
      <c r="S375" s="1">
        <v>110</v>
      </c>
      <c r="U375" s="1">
        <f t="shared" ca="1" si="33"/>
        <v>7.6085615739399315E-2</v>
      </c>
      <c r="V375" s="1">
        <f t="shared" ca="1" si="34"/>
        <v>656</v>
      </c>
      <c r="W375" s="1" t="str">
        <f t="shared" ca="1" si="35"/>
        <v>P656</v>
      </c>
      <c r="X375" s="1">
        <v>80</v>
      </c>
      <c r="Z375" s="1">
        <f t="shared" ca="1" si="36"/>
        <v>0.27447043412209815</v>
      </c>
      <c r="AA375" s="1">
        <f t="shared" ca="1" si="37"/>
        <v>469</v>
      </c>
      <c r="AB375" s="1" t="str">
        <f t="shared" ca="1" si="38"/>
        <v>P469</v>
      </c>
      <c r="AC375" s="1">
        <v>40</v>
      </c>
      <c r="AE375" s="1">
        <f t="shared" ca="1" si="39"/>
        <v>0.77906461106817404</v>
      </c>
      <c r="AF375" s="1">
        <f t="shared" ca="1" si="40"/>
        <v>146</v>
      </c>
      <c r="AG375" s="1" t="str">
        <f t="shared" ca="1" si="41"/>
        <v>P146</v>
      </c>
      <c r="AH375" s="1">
        <v>80</v>
      </c>
    </row>
    <row r="376" spans="1:34" ht="14">
      <c r="A376" s="1">
        <f t="shared" ca="1" si="21"/>
        <v>0.70389906050315165</v>
      </c>
      <c r="B376" s="1">
        <f t="shared" ca="1" si="22"/>
        <v>117</v>
      </c>
      <c r="C376" s="1" t="str">
        <f t="shared" ca="1" si="23"/>
        <v>P117</v>
      </c>
      <c r="F376" s="1">
        <f t="shared" ca="1" si="24"/>
        <v>0.99163788792676932</v>
      </c>
      <c r="G376" s="1">
        <f t="shared" ca="1" si="25"/>
        <v>3</v>
      </c>
      <c r="H376" s="1" t="str">
        <f t="shared" ca="1" si="26"/>
        <v>P003</v>
      </c>
      <c r="I376" s="1">
        <v>10000</v>
      </c>
      <c r="K376" s="1">
        <f t="shared" ca="1" si="27"/>
        <v>0.33525271023874825</v>
      </c>
      <c r="L376" s="1">
        <f t="shared" ca="1" si="28"/>
        <v>481</v>
      </c>
      <c r="M376" s="1" t="str">
        <f t="shared" ca="1" si="29"/>
        <v>P481</v>
      </c>
      <c r="N376" s="9" t="s">
        <v>40</v>
      </c>
      <c r="P376" s="1">
        <f t="shared" ca="1" si="30"/>
        <v>0.2707087530100486</v>
      </c>
      <c r="Q376" s="1">
        <f t="shared" ca="1" si="31"/>
        <v>507</v>
      </c>
      <c r="R376" s="1" t="str">
        <f t="shared" ca="1" si="32"/>
        <v>P507</v>
      </c>
      <c r="S376" s="1">
        <v>110</v>
      </c>
      <c r="U376" s="1">
        <f t="shared" ca="1" si="33"/>
        <v>7.9292767502399109E-2</v>
      </c>
      <c r="V376" s="1">
        <f t="shared" ca="1" si="34"/>
        <v>650</v>
      </c>
      <c r="W376" s="1" t="str">
        <f t="shared" ca="1" si="35"/>
        <v>P650</v>
      </c>
      <c r="X376" s="1">
        <v>80</v>
      </c>
      <c r="Z376" s="1">
        <f t="shared" ca="1" si="36"/>
        <v>2.7259802555072654E-2</v>
      </c>
      <c r="AA376" s="1">
        <f t="shared" ca="1" si="37"/>
        <v>675</v>
      </c>
      <c r="AB376" s="1" t="str">
        <f t="shared" ca="1" si="38"/>
        <v>P675</v>
      </c>
      <c r="AC376" s="1">
        <v>40</v>
      </c>
      <c r="AE376" s="1">
        <f t="shared" ca="1" si="39"/>
        <v>0.86478881302443456</v>
      </c>
      <c r="AF376" s="1">
        <f t="shared" ca="1" si="40"/>
        <v>83</v>
      </c>
      <c r="AG376" s="1" t="str">
        <f t="shared" ca="1" si="41"/>
        <v>P083</v>
      </c>
      <c r="AH376" s="1">
        <v>80</v>
      </c>
    </row>
    <row r="377" spans="1:34" ht="14">
      <c r="A377" s="1">
        <f t="shared" ca="1" si="21"/>
        <v>0.4100805450726015</v>
      </c>
      <c r="B377" s="1">
        <f t="shared" ca="1" si="22"/>
        <v>231</v>
      </c>
      <c r="C377" s="1" t="str">
        <f t="shared" ca="1" si="23"/>
        <v>P231</v>
      </c>
      <c r="F377" s="1">
        <f t="shared" ca="1" si="24"/>
        <v>0.8582793483963409</v>
      </c>
      <c r="G377" s="1">
        <f t="shared" ca="1" si="25"/>
        <v>104</v>
      </c>
      <c r="H377" s="1" t="str">
        <f t="shared" ca="1" si="26"/>
        <v>P104</v>
      </c>
      <c r="I377" s="1">
        <v>10000</v>
      </c>
      <c r="K377" s="1">
        <f t="shared" ca="1" si="27"/>
        <v>0.23436748231253646</v>
      </c>
      <c r="L377" s="1">
        <f t="shared" ca="1" si="28"/>
        <v>551</v>
      </c>
      <c r="M377" s="1" t="str">
        <f t="shared" ca="1" si="29"/>
        <v>P551</v>
      </c>
      <c r="N377" s="9" t="s">
        <v>40</v>
      </c>
      <c r="P377" s="1">
        <f t="shared" ca="1" si="30"/>
        <v>7.8918700007373666E-2</v>
      </c>
      <c r="Q377" s="1">
        <f t="shared" ca="1" si="31"/>
        <v>648</v>
      </c>
      <c r="R377" s="1" t="str">
        <f t="shared" ca="1" si="32"/>
        <v>P648</v>
      </c>
      <c r="S377" s="1">
        <v>110</v>
      </c>
      <c r="U377" s="1">
        <f t="shared" ca="1" si="33"/>
        <v>0.39429379251552132</v>
      </c>
      <c r="V377" s="1">
        <f t="shared" ca="1" si="34"/>
        <v>446</v>
      </c>
      <c r="W377" s="1" t="str">
        <f t="shared" ca="1" si="35"/>
        <v>P446</v>
      </c>
      <c r="X377" s="1">
        <v>80</v>
      </c>
      <c r="Z377" s="1">
        <f t="shared" ca="1" si="36"/>
        <v>0.33378615745231088</v>
      </c>
      <c r="AA377" s="1">
        <f t="shared" ca="1" si="37"/>
        <v>416</v>
      </c>
      <c r="AB377" s="1" t="str">
        <f t="shared" ca="1" si="38"/>
        <v>P416</v>
      </c>
      <c r="AC377" s="1">
        <v>40</v>
      </c>
      <c r="AE377" s="1">
        <f t="shared" ca="1" si="39"/>
        <v>0.11242417307683006</v>
      </c>
      <c r="AF377" s="1">
        <f t="shared" ca="1" si="40"/>
        <v>632</v>
      </c>
      <c r="AG377" s="1" t="str">
        <f t="shared" ca="1" si="41"/>
        <v>P632</v>
      </c>
      <c r="AH377" s="1">
        <v>80</v>
      </c>
    </row>
    <row r="378" spans="1:34" ht="14">
      <c r="A378" s="1">
        <f t="shared" ca="1" si="21"/>
        <v>0.14953147770661357</v>
      </c>
      <c r="B378" s="1">
        <f t="shared" ca="1" si="22"/>
        <v>333</v>
      </c>
      <c r="C378" s="1" t="str">
        <f t="shared" ca="1" si="23"/>
        <v>P333</v>
      </c>
      <c r="F378" s="1">
        <f t="shared" ca="1" si="24"/>
        <v>0.23100473727228221</v>
      </c>
      <c r="G378" s="1">
        <f t="shared" ca="1" si="25"/>
        <v>511</v>
      </c>
      <c r="H378" s="1" t="str">
        <f t="shared" ca="1" si="26"/>
        <v>P511</v>
      </c>
      <c r="I378" s="1">
        <v>10000</v>
      </c>
      <c r="K378" s="1">
        <f t="shared" ca="1" si="27"/>
        <v>0.49578602895555135</v>
      </c>
      <c r="L378" s="1">
        <f t="shared" ca="1" si="28"/>
        <v>367</v>
      </c>
      <c r="M378" s="1" t="str">
        <f t="shared" ca="1" si="29"/>
        <v>P367</v>
      </c>
      <c r="N378" s="9" t="s">
        <v>40</v>
      </c>
      <c r="P378" s="1">
        <f t="shared" ca="1" si="30"/>
        <v>0.11591782883376567</v>
      </c>
      <c r="Q378" s="1">
        <f t="shared" ca="1" si="31"/>
        <v>623</v>
      </c>
      <c r="R378" s="1" t="str">
        <f t="shared" ca="1" si="32"/>
        <v>P623</v>
      </c>
      <c r="S378" s="1">
        <v>110</v>
      </c>
      <c r="U378" s="1">
        <f t="shared" ca="1" si="33"/>
        <v>9.4241718466401059E-2</v>
      </c>
      <c r="V378" s="1">
        <f t="shared" ca="1" si="34"/>
        <v>640</v>
      </c>
      <c r="W378" s="1" t="str">
        <f t="shared" ca="1" si="35"/>
        <v>P640</v>
      </c>
      <c r="X378" s="1">
        <v>80</v>
      </c>
      <c r="Z378" s="1">
        <f t="shared" ca="1" si="36"/>
        <v>0.68261383240895646</v>
      </c>
      <c r="AA378" s="1">
        <f t="shared" ca="1" si="37"/>
        <v>190</v>
      </c>
      <c r="AB378" s="1" t="str">
        <f t="shared" ca="1" si="38"/>
        <v>P190</v>
      </c>
      <c r="AC378" s="1">
        <v>40</v>
      </c>
      <c r="AE378" s="1">
        <f t="shared" ca="1" si="39"/>
        <v>0.32884660052288905</v>
      </c>
      <c r="AF378" s="1">
        <f t="shared" ca="1" si="40"/>
        <v>483</v>
      </c>
      <c r="AG378" s="1" t="str">
        <f t="shared" ca="1" si="41"/>
        <v>P483</v>
      </c>
      <c r="AH378" s="1">
        <v>80</v>
      </c>
    </row>
    <row r="379" spans="1:34" ht="14">
      <c r="A379" s="1">
        <f t="shared" ca="1" si="21"/>
        <v>0.971988461641902</v>
      </c>
      <c r="B379" s="1">
        <f t="shared" ca="1" si="22"/>
        <v>8</v>
      </c>
      <c r="C379" s="1" t="str">
        <f t="shared" ca="1" si="23"/>
        <v>P008</v>
      </c>
      <c r="F379" s="1">
        <f t="shared" ca="1" si="24"/>
        <v>0.3847516021454459</v>
      </c>
      <c r="G379" s="1">
        <f t="shared" ca="1" si="25"/>
        <v>398</v>
      </c>
      <c r="H379" s="1" t="str">
        <f t="shared" ca="1" si="26"/>
        <v>P398</v>
      </c>
      <c r="I379" s="1">
        <v>10000</v>
      </c>
      <c r="K379" s="1">
        <f t="shared" ca="1" si="27"/>
        <v>0.98524116433207498</v>
      </c>
      <c r="L379" s="1">
        <f t="shared" ca="1" si="28"/>
        <v>16</v>
      </c>
      <c r="M379" s="1" t="str">
        <f t="shared" ca="1" si="29"/>
        <v>P016</v>
      </c>
      <c r="N379" s="9" t="s">
        <v>40</v>
      </c>
      <c r="P379" s="1">
        <f t="shared" ca="1" si="30"/>
        <v>0.67413179872173978</v>
      </c>
      <c r="Q379" s="1">
        <f t="shared" ca="1" si="31"/>
        <v>242</v>
      </c>
      <c r="R379" s="1" t="str">
        <f t="shared" ca="1" si="32"/>
        <v>P242</v>
      </c>
      <c r="S379" s="1">
        <v>110</v>
      </c>
      <c r="U379" s="1">
        <f t="shared" ca="1" si="33"/>
        <v>0.99174301945832721</v>
      </c>
      <c r="V379" s="1">
        <f t="shared" ca="1" si="34"/>
        <v>8</v>
      </c>
      <c r="W379" s="1" t="str">
        <f t="shared" ca="1" si="35"/>
        <v>P008</v>
      </c>
      <c r="X379" s="1">
        <v>80</v>
      </c>
      <c r="Z379" s="1">
        <f t="shared" ca="1" si="36"/>
        <v>0.9370272339335467</v>
      </c>
      <c r="AA379" s="1">
        <f t="shared" ca="1" si="37"/>
        <v>38</v>
      </c>
      <c r="AB379" s="1" t="str">
        <f t="shared" ca="1" si="38"/>
        <v>P038</v>
      </c>
      <c r="AC379" s="1">
        <v>40</v>
      </c>
      <c r="AE379" s="1">
        <f t="shared" ca="1" si="39"/>
        <v>0.65262541876422397</v>
      </c>
      <c r="AF379" s="1">
        <f t="shared" ca="1" si="40"/>
        <v>248</v>
      </c>
      <c r="AG379" s="1" t="str">
        <f t="shared" ca="1" si="41"/>
        <v>P248</v>
      </c>
      <c r="AH379" s="1">
        <v>80</v>
      </c>
    </row>
    <row r="380" spans="1:34" ht="14">
      <c r="A380" s="1">
        <f t="shared" ca="1" si="21"/>
        <v>0.40497723006704223</v>
      </c>
      <c r="B380" s="1">
        <f t="shared" ca="1" si="22"/>
        <v>234</v>
      </c>
      <c r="C380" s="1" t="str">
        <f t="shared" ca="1" si="23"/>
        <v>P234</v>
      </c>
      <c r="F380" s="1">
        <f t="shared" ca="1" si="24"/>
        <v>0.11813735677993253</v>
      </c>
      <c r="G380" s="1">
        <f t="shared" ca="1" si="25"/>
        <v>586</v>
      </c>
      <c r="H380" s="1" t="str">
        <f t="shared" ca="1" si="26"/>
        <v>P586</v>
      </c>
      <c r="I380" s="1">
        <v>10000</v>
      </c>
      <c r="K380" s="1">
        <f t="shared" ca="1" si="27"/>
        <v>0.63241946403517668</v>
      </c>
      <c r="L380" s="1">
        <f t="shared" ca="1" si="28"/>
        <v>272</v>
      </c>
      <c r="M380" s="1" t="str">
        <f t="shared" ca="1" si="29"/>
        <v>P272</v>
      </c>
      <c r="N380" s="9" t="s">
        <v>40</v>
      </c>
      <c r="P380" s="1">
        <f t="shared" ca="1" si="30"/>
        <v>0.60271490943033312</v>
      </c>
      <c r="Q380" s="1">
        <f t="shared" ca="1" si="31"/>
        <v>300</v>
      </c>
      <c r="R380" s="1" t="str">
        <f t="shared" ca="1" si="32"/>
        <v>P300</v>
      </c>
      <c r="S380" s="1">
        <v>110</v>
      </c>
      <c r="U380" s="1">
        <f t="shared" ca="1" si="33"/>
        <v>0.89657254920743379</v>
      </c>
      <c r="V380" s="1">
        <f t="shared" ca="1" si="34"/>
        <v>77</v>
      </c>
      <c r="W380" s="1" t="str">
        <f t="shared" ca="1" si="35"/>
        <v>P077</v>
      </c>
      <c r="X380" s="1">
        <v>80</v>
      </c>
      <c r="Z380" s="1">
        <f t="shared" ca="1" si="36"/>
        <v>8.0537983239538202E-2</v>
      </c>
      <c r="AA380" s="1">
        <f t="shared" ca="1" si="37"/>
        <v>631</v>
      </c>
      <c r="AB380" s="1" t="str">
        <f t="shared" ca="1" si="38"/>
        <v>P631</v>
      </c>
      <c r="AC380" s="1">
        <v>40</v>
      </c>
      <c r="AE380" s="1">
        <f t="shared" ca="1" si="39"/>
        <v>0.18703304924395403</v>
      </c>
      <c r="AF380" s="1">
        <f t="shared" ca="1" si="40"/>
        <v>578</v>
      </c>
      <c r="AG380" s="1" t="str">
        <f t="shared" ca="1" si="41"/>
        <v>P578</v>
      </c>
      <c r="AH380" s="1">
        <v>80</v>
      </c>
    </row>
    <row r="381" spans="1:34" ht="14">
      <c r="A381" s="1">
        <f t="shared" ca="1" si="21"/>
        <v>0.24095130108106855</v>
      </c>
      <c r="B381" s="1">
        <f t="shared" ca="1" si="22"/>
        <v>300</v>
      </c>
      <c r="C381" s="1" t="str">
        <f t="shared" ca="1" si="23"/>
        <v>P300</v>
      </c>
      <c r="F381" s="1">
        <f t="shared" ca="1" si="24"/>
        <v>0.21834459782871762</v>
      </c>
      <c r="G381" s="1">
        <f t="shared" ca="1" si="25"/>
        <v>525</v>
      </c>
      <c r="H381" s="1" t="str">
        <f t="shared" ca="1" si="26"/>
        <v>P525</v>
      </c>
      <c r="I381" s="1">
        <v>10000</v>
      </c>
      <c r="K381" s="1">
        <f t="shared" ca="1" si="27"/>
        <v>0.84646344979971833</v>
      </c>
      <c r="L381" s="1">
        <f t="shared" ca="1" si="28"/>
        <v>127</v>
      </c>
      <c r="M381" s="1" t="str">
        <f t="shared" ca="1" si="29"/>
        <v>P127</v>
      </c>
      <c r="N381" s="9" t="s">
        <v>40</v>
      </c>
      <c r="P381" s="1">
        <f t="shared" ca="1" si="30"/>
        <v>0.81823901634391094</v>
      </c>
      <c r="Q381" s="1">
        <f t="shared" ca="1" si="31"/>
        <v>142</v>
      </c>
      <c r="R381" s="1" t="str">
        <f t="shared" ca="1" si="32"/>
        <v>P142</v>
      </c>
      <c r="S381" s="1">
        <v>110</v>
      </c>
      <c r="U381" s="1">
        <f t="shared" ca="1" si="33"/>
        <v>0.5008168922208367</v>
      </c>
      <c r="V381" s="1">
        <f t="shared" ca="1" si="34"/>
        <v>381</v>
      </c>
      <c r="W381" s="1" t="str">
        <f t="shared" ca="1" si="35"/>
        <v>P381</v>
      </c>
      <c r="X381" s="1">
        <v>80</v>
      </c>
      <c r="Z381" s="1">
        <f t="shared" ca="1" si="36"/>
        <v>0.26623312872017757</v>
      </c>
      <c r="AA381" s="1">
        <f t="shared" ca="1" si="37"/>
        <v>475</v>
      </c>
      <c r="AB381" s="1" t="str">
        <f t="shared" ca="1" si="38"/>
        <v>P475</v>
      </c>
      <c r="AC381" s="1">
        <v>40</v>
      </c>
      <c r="AE381" s="1">
        <f t="shared" ca="1" si="39"/>
        <v>0.52971596497916873</v>
      </c>
      <c r="AF381" s="1">
        <f t="shared" ca="1" si="40"/>
        <v>319</v>
      </c>
      <c r="AG381" s="1" t="str">
        <f t="shared" ca="1" si="41"/>
        <v>P319</v>
      </c>
      <c r="AH381" s="1">
        <v>80</v>
      </c>
    </row>
    <row r="382" spans="1:34" ht="14">
      <c r="A382" s="1">
        <f t="shared" ca="1" si="21"/>
        <v>0.48083394968413307</v>
      </c>
      <c r="B382" s="1">
        <f t="shared" ca="1" si="22"/>
        <v>205</v>
      </c>
      <c r="C382" s="1" t="str">
        <f t="shared" ca="1" si="23"/>
        <v>P205</v>
      </c>
      <c r="F382" s="1">
        <f t="shared" ca="1" si="24"/>
        <v>0.94797616330422052</v>
      </c>
      <c r="G382" s="1">
        <f t="shared" ca="1" si="25"/>
        <v>45</v>
      </c>
      <c r="H382" s="1" t="str">
        <f t="shared" ca="1" si="26"/>
        <v>P045</v>
      </c>
      <c r="I382" s="1">
        <v>10000</v>
      </c>
      <c r="K382" s="1">
        <f t="shared" ca="1" si="27"/>
        <v>0.11072759154866052</v>
      </c>
      <c r="L382" s="1">
        <f t="shared" ca="1" si="28"/>
        <v>632</v>
      </c>
      <c r="M382" s="1" t="str">
        <f t="shared" ca="1" si="29"/>
        <v>P632</v>
      </c>
      <c r="N382" s="9" t="s">
        <v>40</v>
      </c>
      <c r="P382" s="1">
        <f t="shared" ca="1" si="30"/>
        <v>0.37912697859966538</v>
      </c>
      <c r="Q382" s="1">
        <f t="shared" ca="1" si="31"/>
        <v>433</v>
      </c>
      <c r="R382" s="1" t="str">
        <f t="shared" ca="1" si="32"/>
        <v>P433</v>
      </c>
      <c r="S382" s="1">
        <v>110</v>
      </c>
      <c r="U382" s="1">
        <f t="shared" ca="1" si="33"/>
        <v>0.25681897250596009</v>
      </c>
      <c r="V382" s="1">
        <f t="shared" ca="1" si="34"/>
        <v>522</v>
      </c>
      <c r="W382" s="1" t="str">
        <f t="shared" ca="1" si="35"/>
        <v>P522</v>
      </c>
      <c r="X382" s="1">
        <v>80</v>
      </c>
      <c r="Z382" s="1">
        <f t="shared" ca="1" si="36"/>
        <v>1.8670642605805865E-2</v>
      </c>
      <c r="AA382" s="1">
        <f t="shared" ca="1" si="37"/>
        <v>684</v>
      </c>
      <c r="AB382" s="1" t="str">
        <f t="shared" ca="1" si="38"/>
        <v>P684</v>
      </c>
      <c r="AC382" s="1">
        <v>40</v>
      </c>
      <c r="AE382" s="1">
        <f t="shared" ca="1" si="39"/>
        <v>0.7375290847127336</v>
      </c>
      <c r="AF382" s="1">
        <f t="shared" ca="1" si="40"/>
        <v>192</v>
      </c>
      <c r="AG382" s="1" t="str">
        <f t="shared" ca="1" si="41"/>
        <v>P192</v>
      </c>
      <c r="AH382" s="1">
        <v>80</v>
      </c>
    </row>
    <row r="383" spans="1:34" ht="14">
      <c r="A383" s="1">
        <f t="shared" ca="1" si="21"/>
        <v>0.3626368554888928</v>
      </c>
      <c r="B383" s="1">
        <f t="shared" ca="1" si="22"/>
        <v>253</v>
      </c>
      <c r="C383" s="1" t="str">
        <f t="shared" ca="1" si="23"/>
        <v>P253</v>
      </c>
      <c r="F383" s="1">
        <f t="shared" ca="1" si="24"/>
        <v>0.97146909710584706</v>
      </c>
      <c r="G383" s="1">
        <f t="shared" ca="1" si="25"/>
        <v>21</v>
      </c>
      <c r="H383" s="1" t="str">
        <f t="shared" ca="1" si="26"/>
        <v>P021</v>
      </c>
      <c r="I383" s="1">
        <v>10000</v>
      </c>
      <c r="K383" s="1">
        <f t="shared" ca="1" si="27"/>
        <v>0.63332443873827693</v>
      </c>
      <c r="L383" s="1">
        <f t="shared" ca="1" si="28"/>
        <v>269</v>
      </c>
      <c r="M383" s="1" t="str">
        <f t="shared" ca="1" si="29"/>
        <v>P269</v>
      </c>
      <c r="N383" s="9" t="s">
        <v>40</v>
      </c>
      <c r="P383" s="1">
        <f t="shared" ca="1" si="30"/>
        <v>0.23551837121006036</v>
      </c>
      <c r="Q383" s="1">
        <f t="shared" ca="1" si="31"/>
        <v>529</v>
      </c>
      <c r="R383" s="1" t="str">
        <f t="shared" ca="1" si="32"/>
        <v>P529</v>
      </c>
      <c r="S383" s="1">
        <v>110</v>
      </c>
      <c r="U383" s="1">
        <f t="shared" ca="1" si="33"/>
        <v>0.50626563731003327</v>
      </c>
      <c r="V383" s="1">
        <f t="shared" ca="1" si="34"/>
        <v>376</v>
      </c>
      <c r="W383" s="1" t="str">
        <f t="shared" ca="1" si="35"/>
        <v>P376</v>
      </c>
      <c r="X383" s="1">
        <v>80</v>
      </c>
      <c r="Z383" s="1">
        <f t="shared" ca="1" si="36"/>
        <v>7.3613296365052538E-2</v>
      </c>
      <c r="AA383" s="1">
        <f t="shared" ca="1" si="37"/>
        <v>639</v>
      </c>
      <c r="AB383" s="1" t="str">
        <f t="shared" ca="1" si="38"/>
        <v>P639</v>
      </c>
      <c r="AC383" s="1">
        <v>40</v>
      </c>
      <c r="AE383" s="1">
        <f t="shared" ca="1" si="39"/>
        <v>0.37944202908077374</v>
      </c>
      <c r="AF383" s="1">
        <f t="shared" ca="1" si="40"/>
        <v>439</v>
      </c>
      <c r="AG383" s="1" t="str">
        <f t="shared" ca="1" si="41"/>
        <v>P439</v>
      </c>
      <c r="AH383" s="1">
        <v>80</v>
      </c>
    </row>
    <row r="384" spans="1:34" ht="14">
      <c r="A384" s="1">
        <f t="shared" ca="1" si="21"/>
        <v>0.7025858486909573</v>
      </c>
      <c r="B384" s="1">
        <f t="shared" ca="1" si="22"/>
        <v>118</v>
      </c>
      <c r="C384" s="1" t="str">
        <f t="shared" ca="1" si="23"/>
        <v>P118</v>
      </c>
      <c r="F384" s="1">
        <f t="shared" ca="1" si="24"/>
        <v>0.44256326229221954</v>
      </c>
      <c r="G384" s="1">
        <f t="shared" ca="1" si="25"/>
        <v>359</v>
      </c>
      <c r="H384" s="1" t="str">
        <f t="shared" ca="1" si="26"/>
        <v>P359</v>
      </c>
      <c r="I384" s="1">
        <v>10000</v>
      </c>
      <c r="K384" s="1">
        <f t="shared" ca="1" si="27"/>
        <v>9.1955452257936221E-2</v>
      </c>
      <c r="L384" s="1">
        <f t="shared" ca="1" si="28"/>
        <v>644</v>
      </c>
      <c r="M384" s="1" t="str">
        <f t="shared" ca="1" si="29"/>
        <v>P644</v>
      </c>
      <c r="N384" s="9" t="s">
        <v>40</v>
      </c>
      <c r="P384" s="1">
        <f t="shared" ca="1" si="30"/>
        <v>0.30036186556954259</v>
      </c>
      <c r="Q384" s="1">
        <f t="shared" ca="1" si="31"/>
        <v>491</v>
      </c>
      <c r="R384" s="1" t="str">
        <f t="shared" ca="1" si="32"/>
        <v>P491</v>
      </c>
      <c r="S384" s="1">
        <v>110</v>
      </c>
      <c r="U384" s="1">
        <f t="shared" ca="1" si="33"/>
        <v>0.66855623632386951</v>
      </c>
      <c r="V384" s="1">
        <f t="shared" ca="1" si="34"/>
        <v>252</v>
      </c>
      <c r="W384" s="1" t="str">
        <f t="shared" ca="1" si="35"/>
        <v>P252</v>
      </c>
      <c r="X384" s="1">
        <v>80</v>
      </c>
      <c r="Z384" s="1">
        <f t="shared" ca="1" si="36"/>
        <v>0.28149156794660102</v>
      </c>
      <c r="AA384" s="1">
        <f t="shared" ca="1" si="37"/>
        <v>463</v>
      </c>
      <c r="AB384" s="1" t="str">
        <f t="shared" ca="1" si="38"/>
        <v>P463</v>
      </c>
      <c r="AC384" s="1">
        <v>40</v>
      </c>
      <c r="AE384" s="1">
        <f t="shared" ca="1" si="39"/>
        <v>9.1848885754287957E-2</v>
      </c>
      <c r="AF384" s="1">
        <f t="shared" ca="1" si="40"/>
        <v>645</v>
      </c>
      <c r="AG384" s="1" t="str">
        <f t="shared" ca="1" si="41"/>
        <v>P645</v>
      </c>
      <c r="AH384" s="1">
        <v>80</v>
      </c>
    </row>
    <row r="385" spans="1:34" ht="14">
      <c r="A385" s="1">
        <f t="shared" ca="1" si="21"/>
        <v>0.47583967343330547</v>
      </c>
      <c r="B385" s="1">
        <f t="shared" ca="1" si="22"/>
        <v>208</v>
      </c>
      <c r="C385" s="1" t="str">
        <f t="shared" ca="1" si="23"/>
        <v>P208</v>
      </c>
      <c r="F385" s="1">
        <f t="shared" ca="1" si="24"/>
        <v>0.91399355727945641</v>
      </c>
      <c r="G385" s="1">
        <f t="shared" ca="1" si="25"/>
        <v>69</v>
      </c>
      <c r="H385" s="1" t="str">
        <f t="shared" ca="1" si="26"/>
        <v>P069</v>
      </c>
      <c r="I385" s="1">
        <v>10000</v>
      </c>
      <c r="K385" s="1">
        <f t="shared" ca="1" si="27"/>
        <v>0.98234374395578028</v>
      </c>
      <c r="L385" s="1">
        <f t="shared" ca="1" si="28"/>
        <v>21</v>
      </c>
      <c r="M385" s="1" t="str">
        <f t="shared" ca="1" si="29"/>
        <v>P021</v>
      </c>
      <c r="N385" s="9" t="s">
        <v>40</v>
      </c>
      <c r="P385" s="1">
        <f t="shared" ca="1" si="30"/>
        <v>0.86644740244138807</v>
      </c>
      <c r="Q385" s="1">
        <f t="shared" ca="1" si="31"/>
        <v>105</v>
      </c>
      <c r="R385" s="1" t="str">
        <f t="shared" ca="1" si="32"/>
        <v>P105</v>
      </c>
      <c r="S385" s="1">
        <v>110</v>
      </c>
      <c r="U385" s="1">
        <f t="shared" ca="1" si="33"/>
        <v>1.5267226013343294E-2</v>
      </c>
      <c r="V385" s="1">
        <f t="shared" ca="1" si="34"/>
        <v>694</v>
      </c>
      <c r="W385" s="1" t="str">
        <f t="shared" ca="1" si="35"/>
        <v>P694</v>
      </c>
      <c r="X385" s="1">
        <v>80</v>
      </c>
      <c r="Z385" s="1">
        <f t="shared" ca="1" si="36"/>
        <v>0.810757739693311</v>
      </c>
      <c r="AA385" s="1">
        <f t="shared" ca="1" si="37"/>
        <v>103</v>
      </c>
      <c r="AB385" s="1" t="str">
        <f t="shared" ca="1" si="38"/>
        <v>P103</v>
      </c>
      <c r="AC385" s="1">
        <v>40</v>
      </c>
      <c r="AE385" s="1">
        <f t="shared" ca="1" si="39"/>
        <v>0.19060055830750122</v>
      </c>
      <c r="AF385" s="1">
        <f t="shared" ca="1" si="40"/>
        <v>574</v>
      </c>
      <c r="AG385" s="1" t="str">
        <f t="shared" ca="1" si="41"/>
        <v>P574</v>
      </c>
      <c r="AH385" s="1">
        <v>80</v>
      </c>
    </row>
    <row r="386" spans="1:34" ht="14">
      <c r="A386" s="1">
        <f t="shared" ca="1" si="21"/>
        <v>0.45915189481613461</v>
      </c>
      <c r="B386" s="1">
        <f t="shared" ca="1" si="22"/>
        <v>212</v>
      </c>
      <c r="C386" s="1" t="str">
        <f t="shared" ca="1" si="23"/>
        <v>P212</v>
      </c>
      <c r="F386" s="1">
        <f t="shared" ca="1" si="24"/>
        <v>0.41678833008029836</v>
      </c>
      <c r="G386" s="1">
        <f t="shared" ca="1" si="25"/>
        <v>377</v>
      </c>
      <c r="H386" s="1" t="str">
        <f t="shared" ca="1" si="26"/>
        <v>P377</v>
      </c>
      <c r="I386" s="1">
        <v>10000</v>
      </c>
      <c r="K386" s="1">
        <f t="shared" ca="1" si="27"/>
        <v>0.99181138093627952</v>
      </c>
      <c r="L386" s="1">
        <f t="shared" ca="1" si="28"/>
        <v>12</v>
      </c>
      <c r="M386" s="1" t="str">
        <f t="shared" ca="1" si="29"/>
        <v>P012</v>
      </c>
      <c r="N386" s="9" t="s">
        <v>40</v>
      </c>
      <c r="P386" s="1">
        <f t="shared" ca="1" si="30"/>
        <v>0.37282730598743186</v>
      </c>
      <c r="Q386" s="1">
        <f t="shared" ca="1" si="31"/>
        <v>437</v>
      </c>
      <c r="R386" s="1" t="str">
        <f t="shared" ca="1" si="32"/>
        <v>P437</v>
      </c>
      <c r="S386" s="1">
        <v>110</v>
      </c>
      <c r="U386" s="1">
        <f t="shared" ca="1" si="33"/>
        <v>0.56012168845126542</v>
      </c>
      <c r="V386" s="1">
        <f t="shared" ca="1" si="34"/>
        <v>336</v>
      </c>
      <c r="W386" s="1" t="str">
        <f t="shared" ca="1" si="35"/>
        <v>P336</v>
      </c>
      <c r="X386" s="1">
        <v>80</v>
      </c>
      <c r="Z386" s="1">
        <f t="shared" ca="1" si="36"/>
        <v>0.19252399494218764</v>
      </c>
      <c r="AA386" s="1">
        <f t="shared" ca="1" si="37"/>
        <v>524</v>
      </c>
      <c r="AB386" s="1" t="str">
        <f t="shared" ca="1" si="38"/>
        <v>P524</v>
      </c>
      <c r="AC386" s="1">
        <v>40</v>
      </c>
      <c r="AE386" s="1">
        <f t="shared" ca="1" si="39"/>
        <v>0.53906782767696726</v>
      </c>
      <c r="AF386" s="1">
        <f t="shared" ca="1" si="40"/>
        <v>312</v>
      </c>
      <c r="AG386" s="1" t="str">
        <f t="shared" ca="1" si="41"/>
        <v>P312</v>
      </c>
      <c r="AH386" s="1">
        <v>80</v>
      </c>
    </row>
    <row r="387" spans="1:34" ht="14">
      <c r="A387" s="1">
        <f t="shared" ca="1" si="21"/>
        <v>0.58733633277014363</v>
      </c>
      <c r="B387" s="1">
        <f t="shared" ca="1" si="22"/>
        <v>157</v>
      </c>
      <c r="C387" s="1" t="str">
        <f t="shared" ca="1" si="23"/>
        <v>P157</v>
      </c>
      <c r="F387" s="1">
        <f t="shared" ca="1" si="24"/>
        <v>0.31398473727086018</v>
      </c>
      <c r="G387" s="1">
        <f t="shared" ca="1" si="25"/>
        <v>443</v>
      </c>
      <c r="H387" s="1" t="str">
        <f t="shared" ca="1" si="26"/>
        <v>P443</v>
      </c>
      <c r="I387" s="1">
        <v>10000</v>
      </c>
      <c r="K387" s="1">
        <f t="shared" ca="1" si="27"/>
        <v>0.7284124417695188</v>
      </c>
      <c r="L387" s="1">
        <f t="shared" ca="1" si="28"/>
        <v>199</v>
      </c>
      <c r="M387" s="1" t="str">
        <f t="shared" ca="1" si="29"/>
        <v>P199</v>
      </c>
      <c r="N387" s="9" t="s">
        <v>40</v>
      </c>
      <c r="P387" s="1">
        <f t="shared" ca="1" si="30"/>
        <v>0.9269881518706854</v>
      </c>
      <c r="Q387" s="1">
        <f t="shared" ca="1" si="31"/>
        <v>58</v>
      </c>
      <c r="R387" s="1" t="str">
        <f t="shared" ca="1" si="32"/>
        <v>P058</v>
      </c>
      <c r="S387" s="1">
        <v>110</v>
      </c>
      <c r="U387" s="1">
        <f t="shared" ca="1" si="33"/>
        <v>0.54529313893847065</v>
      </c>
      <c r="V387" s="1">
        <f t="shared" ca="1" si="34"/>
        <v>347</v>
      </c>
      <c r="W387" s="1" t="str">
        <f t="shared" ca="1" si="35"/>
        <v>P347</v>
      </c>
      <c r="X387" s="1">
        <v>80</v>
      </c>
      <c r="Z387" s="1">
        <f t="shared" ca="1" si="36"/>
        <v>0.2264161777530167</v>
      </c>
      <c r="AA387" s="1">
        <f t="shared" ca="1" si="37"/>
        <v>502</v>
      </c>
      <c r="AB387" s="1" t="str">
        <f t="shared" ca="1" si="38"/>
        <v>P502</v>
      </c>
      <c r="AC387" s="1">
        <v>40</v>
      </c>
      <c r="AE387" s="1">
        <f t="shared" ca="1" si="39"/>
        <v>0.65153917921204829</v>
      </c>
      <c r="AF387" s="1">
        <f t="shared" ca="1" si="40"/>
        <v>249</v>
      </c>
      <c r="AG387" s="1" t="str">
        <f t="shared" ca="1" si="41"/>
        <v>P249</v>
      </c>
      <c r="AH387" s="1">
        <v>80</v>
      </c>
    </row>
    <row r="388" spans="1:34" ht="14">
      <c r="A388" s="1">
        <f t="shared" ca="1" si="21"/>
        <v>0.54552734062700869</v>
      </c>
      <c r="B388" s="1">
        <f t="shared" ca="1" si="22"/>
        <v>179</v>
      </c>
      <c r="C388" s="1" t="str">
        <f t="shared" ca="1" si="23"/>
        <v>P179</v>
      </c>
      <c r="F388" s="1">
        <f t="shared" ca="1" si="24"/>
        <v>0.77446346123287635</v>
      </c>
      <c r="G388" s="1">
        <f t="shared" ca="1" si="25"/>
        <v>163</v>
      </c>
      <c r="H388" s="1" t="str">
        <f t="shared" ca="1" si="26"/>
        <v>P163</v>
      </c>
      <c r="I388" s="1">
        <v>10000</v>
      </c>
      <c r="K388" s="1">
        <f t="shared" ca="1" si="27"/>
        <v>0.86382655912499162</v>
      </c>
      <c r="L388" s="1">
        <f t="shared" ca="1" si="28"/>
        <v>113</v>
      </c>
      <c r="M388" s="1" t="str">
        <f t="shared" ca="1" si="29"/>
        <v>P113</v>
      </c>
      <c r="N388" s="9" t="s">
        <v>40</v>
      </c>
      <c r="P388" s="1">
        <f t="shared" ca="1" si="30"/>
        <v>0.40370020438359588</v>
      </c>
      <c r="Q388" s="1">
        <f t="shared" ca="1" si="31"/>
        <v>412</v>
      </c>
      <c r="R388" s="1" t="str">
        <f t="shared" ca="1" si="32"/>
        <v>P412</v>
      </c>
      <c r="S388" s="1">
        <v>110</v>
      </c>
      <c r="U388" s="1">
        <f t="shared" ca="1" si="33"/>
        <v>0.81821134834792608</v>
      </c>
      <c r="V388" s="1">
        <f t="shared" ca="1" si="34"/>
        <v>127</v>
      </c>
      <c r="W388" s="1" t="str">
        <f t="shared" ca="1" si="35"/>
        <v>P127</v>
      </c>
      <c r="X388" s="1">
        <v>80</v>
      </c>
      <c r="Z388" s="1">
        <f t="shared" ca="1" si="36"/>
        <v>0.71932441895137822</v>
      </c>
      <c r="AA388" s="1">
        <f t="shared" ca="1" si="37"/>
        <v>157</v>
      </c>
      <c r="AB388" s="1" t="str">
        <f t="shared" ca="1" si="38"/>
        <v>P157</v>
      </c>
      <c r="AC388" s="1">
        <v>40</v>
      </c>
      <c r="AE388" s="1">
        <f t="shared" ca="1" si="39"/>
        <v>0.31824561841126098</v>
      </c>
      <c r="AF388" s="1">
        <f t="shared" ca="1" si="40"/>
        <v>490</v>
      </c>
      <c r="AG388" s="1" t="str">
        <f t="shared" ca="1" si="41"/>
        <v>P490</v>
      </c>
      <c r="AH388" s="1">
        <v>80</v>
      </c>
    </row>
    <row r="389" spans="1:34" ht="14">
      <c r="A389" s="1">
        <f t="shared" ca="1" si="21"/>
        <v>0.28284370298162664</v>
      </c>
      <c r="B389" s="1">
        <f t="shared" ca="1" si="22"/>
        <v>279</v>
      </c>
      <c r="C389" s="1" t="str">
        <f t="shared" ca="1" si="23"/>
        <v>P279</v>
      </c>
      <c r="F389" s="1">
        <f t="shared" ca="1" si="24"/>
        <v>3.0942592915355949E-2</v>
      </c>
      <c r="G389" s="1">
        <f t="shared" ca="1" si="25"/>
        <v>672</v>
      </c>
      <c r="H389" s="1" t="str">
        <f t="shared" ca="1" si="26"/>
        <v>P672</v>
      </c>
      <c r="I389" s="1">
        <v>10000</v>
      </c>
      <c r="K389" s="1">
        <f t="shared" ca="1" si="27"/>
        <v>0.17454820524454329</v>
      </c>
      <c r="L389" s="1">
        <f t="shared" ca="1" si="28"/>
        <v>592</v>
      </c>
      <c r="M389" s="1" t="str">
        <f t="shared" ca="1" si="29"/>
        <v>P592</v>
      </c>
      <c r="N389" s="9" t="s">
        <v>40</v>
      </c>
      <c r="P389" s="1">
        <f t="shared" ca="1" si="30"/>
        <v>0.61458652835424088</v>
      </c>
      <c r="Q389" s="1">
        <f t="shared" ca="1" si="31"/>
        <v>290</v>
      </c>
      <c r="R389" s="1" t="str">
        <f t="shared" ca="1" si="32"/>
        <v>P290</v>
      </c>
      <c r="S389" s="1">
        <v>110</v>
      </c>
      <c r="U389" s="1">
        <f t="shared" ca="1" si="33"/>
        <v>0.85538250360799661</v>
      </c>
      <c r="V389" s="1">
        <f t="shared" ca="1" si="34"/>
        <v>98</v>
      </c>
      <c r="W389" s="1" t="str">
        <f t="shared" ca="1" si="35"/>
        <v>P098</v>
      </c>
      <c r="X389" s="1">
        <v>80</v>
      </c>
      <c r="Z389" s="1">
        <f t="shared" ca="1" si="36"/>
        <v>0.60871038642601738</v>
      </c>
      <c r="AA389" s="1">
        <f t="shared" ca="1" si="37"/>
        <v>233</v>
      </c>
      <c r="AB389" s="1" t="str">
        <f t="shared" ca="1" si="38"/>
        <v>P233</v>
      </c>
      <c r="AC389" s="1">
        <v>40</v>
      </c>
      <c r="AE389" s="1">
        <f t="shared" ca="1" si="39"/>
        <v>0.30158815271182615</v>
      </c>
      <c r="AF389" s="1">
        <f t="shared" ca="1" si="40"/>
        <v>503</v>
      </c>
      <c r="AG389" s="1" t="str">
        <f t="shared" ca="1" si="41"/>
        <v>P503</v>
      </c>
      <c r="AH389" s="1">
        <v>80</v>
      </c>
    </row>
    <row r="390" spans="1:34" ht="14">
      <c r="A390" s="1">
        <f t="shared" ca="1" si="21"/>
        <v>0.45972938745165837</v>
      </c>
      <c r="B390" s="1">
        <f t="shared" ca="1" si="22"/>
        <v>211</v>
      </c>
      <c r="C390" s="1" t="str">
        <f t="shared" ca="1" si="23"/>
        <v>P211</v>
      </c>
      <c r="F390" s="1">
        <f t="shared" ca="1" si="24"/>
        <v>0.97897600410874863</v>
      </c>
      <c r="G390" s="1">
        <f t="shared" ca="1" si="25"/>
        <v>15</v>
      </c>
      <c r="H390" s="1" t="str">
        <f t="shared" ca="1" si="26"/>
        <v>P015</v>
      </c>
      <c r="I390" s="1">
        <v>10000</v>
      </c>
      <c r="K390" s="1">
        <f t="shared" ca="1" si="27"/>
        <v>0.91100381182295898</v>
      </c>
      <c r="L390" s="1">
        <f t="shared" ca="1" si="28"/>
        <v>76</v>
      </c>
      <c r="M390" s="1" t="str">
        <f t="shared" ca="1" si="29"/>
        <v>P076</v>
      </c>
      <c r="N390" s="9" t="s">
        <v>40</v>
      </c>
      <c r="P390" s="1">
        <f t="shared" ca="1" si="30"/>
        <v>0.76952697977440843</v>
      </c>
      <c r="Q390" s="1">
        <f t="shared" ca="1" si="31"/>
        <v>175</v>
      </c>
      <c r="R390" s="1" t="str">
        <f t="shared" ca="1" si="32"/>
        <v>P175</v>
      </c>
      <c r="S390" s="1">
        <v>110</v>
      </c>
      <c r="U390" s="1">
        <f t="shared" ca="1" si="33"/>
        <v>0.42693861579031889</v>
      </c>
      <c r="V390" s="1">
        <f t="shared" ca="1" si="34"/>
        <v>429</v>
      </c>
      <c r="W390" s="1" t="str">
        <f t="shared" ca="1" si="35"/>
        <v>P429</v>
      </c>
      <c r="X390" s="1">
        <v>80</v>
      </c>
      <c r="Z390" s="1">
        <f t="shared" ca="1" si="36"/>
        <v>0.93649939305461238</v>
      </c>
      <c r="AA390" s="1">
        <f t="shared" ca="1" si="37"/>
        <v>39</v>
      </c>
      <c r="AB390" s="1" t="str">
        <f t="shared" ca="1" si="38"/>
        <v>P039</v>
      </c>
      <c r="AC390" s="1">
        <v>40</v>
      </c>
      <c r="AE390" s="1">
        <f t="shared" ca="1" si="39"/>
        <v>0.4089535648689917</v>
      </c>
      <c r="AF390" s="1">
        <f t="shared" ca="1" si="40"/>
        <v>421</v>
      </c>
      <c r="AG390" s="1" t="str">
        <f t="shared" ca="1" si="41"/>
        <v>P421</v>
      </c>
      <c r="AH390" s="1">
        <v>80</v>
      </c>
    </row>
    <row r="391" spans="1:34" ht="14">
      <c r="A391" s="1">
        <f t="shared" ca="1" si="21"/>
        <v>1.2151926552691594E-2</v>
      </c>
      <c r="B391" s="1">
        <f t="shared" ca="1" si="22"/>
        <v>402</v>
      </c>
      <c r="C391" s="1" t="str">
        <f t="shared" ca="1" si="23"/>
        <v>P402</v>
      </c>
      <c r="F391" s="1">
        <f t="shared" ca="1" si="24"/>
        <v>0.24351702220709015</v>
      </c>
      <c r="G391" s="1">
        <f t="shared" ca="1" si="25"/>
        <v>501</v>
      </c>
      <c r="H391" s="1" t="str">
        <f t="shared" ca="1" si="26"/>
        <v>P501</v>
      </c>
      <c r="I391" s="1">
        <v>10000</v>
      </c>
      <c r="K391" s="1">
        <f t="shared" ca="1" si="27"/>
        <v>0.18055437213599801</v>
      </c>
      <c r="L391" s="1">
        <f t="shared" ca="1" si="28"/>
        <v>585</v>
      </c>
      <c r="M391" s="1" t="str">
        <f t="shared" ca="1" si="29"/>
        <v>P585</v>
      </c>
      <c r="N391" s="9" t="s">
        <v>40</v>
      </c>
      <c r="P391" s="1">
        <f t="shared" ca="1" si="30"/>
        <v>0.60885117987272475</v>
      </c>
      <c r="Q391" s="1">
        <f t="shared" ca="1" si="31"/>
        <v>295</v>
      </c>
      <c r="R391" s="1" t="str">
        <f t="shared" ca="1" si="32"/>
        <v>P295</v>
      </c>
      <c r="S391" s="1">
        <v>110</v>
      </c>
      <c r="U391" s="1">
        <f t="shared" ca="1" si="33"/>
        <v>0.21192709704552015</v>
      </c>
      <c r="V391" s="1">
        <f t="shared" ca="1" si="34"/>
        <v>554</v>
      </c>
      <c r="W391" s="1" t="str">
        <f t="shared" ca="1" si="35"/>
        <v>P554</v>
      </c>
      <c r="X391" s="1">
        <v>80</v>
      </c>
      <c r="Z391" s="1">
        <f t="shared" ca="1" si="36"/>
        <v>0.13550582307887482</v>
      </c>
      <c r="AA391" s="1">
        <f t="shared" ca="1" si="37"/>
        <v>580</v>
      </c>
      <c r="AB391" s="1" t="str">
        <f t="shared" ca="1" si="38"/>
        <v>P580</v>
      </c>
      <c r="AC391" s="1">
        <v>40</v>
      </c>
      <c r="AE391" s="1">
        <f t="shared" ca="1" si="39"/>
        <v>7.5489070094830191E-2</v>
      </c>
      <c r="AF391" s="1">
        <f t="shared" ca="1" si="40"/>
        <v>660</v>
      </c>
      <c r="AG391" s="1" t="str">
        <f t="shared" ca="1" si="41"/>
        <v>P660</v>
      </c>
      <c r="AH391" s="1">
        <v>80</v>
      </c>
    </row>
    <row r="392" spans="1:34" ht="14">
      <c r="A392" s="1">
        <f t="shared" ca="1" si="21"/>
        <v>0.52346485487692052</v>
      </c>
      <c r="B392" s="1">
        <f t="shared" ca="1" si="22"/>
        <v>188</v>
      </c>
      <c r="C392" s="1" t="str">
        <f t="shared" ca="1" si="23"/>
        <v>P188</v>
      </c>
      <c r="F392" s="1">
        <f t="shared" ca="1" si="24"/>
        <v>0.96466792573438209</v>
      </c>
      <c r="G392" s="1">
        <f t="shared" ca="1" si="25"/>
        <v>24</v>
      </c>
      <c r="H392" s="1" t="str">
        <f t="shared" ca="1" si="26"/>
        <v>P024</v>
      </c>
      <c r="I392" s="1">
        <v>10000</v>
      </c>
      <c r="K392" s="1">
        <f t="shared" ca="1" si="27"/>
        <v>0.50312199226812149</v>
      </c>
      <c r="L392" s="1">
        <f t="shared" ca="1" si="28"/>
        <v>365</v>
      </c>
      <c r="M392" s="1" t="str">
        <f t="shared" ca="1" si="29"/>
        <v>P365</v>
      </c>
      <c r="N392" s="9" t="s">
        <v>40</v>
      </c>
      <c r="P392" s="1">
        <f t="shared" ca="1" si="30"/>
        <v>0.85475571974238418</v>
      </c>
      <c r="Q392" s="1">
        <f t="shared" ca="1" si="31"/>
        <v>112</v>
      </c>
      <c r="R392" s="1" t="str">
        <f t="shared" ca="1" si="32"/>
        <v>P112</v>
      </c>
      <c r="S392" s="1">
        <v>110</v>
      </c>
      <c r="U392" s="1">
        <f t="shared" ca="1" si="33"/>
        <v>0.32952995902952875</v>
      </c>
      <c r="V392" s="1">
        <f t="shared" ca="1" si="34"/>
        <v>482</v>
      </c>
      <c r="W392" s="1" t="str">
        <f t="shared" ca="1" si="35"/>
        <v>P482</v>
      </c>
      <c r="X392" s="1">
        <v>80</v>
      </c>
      <c r="Z392" s="1">
        <f t="shared" ca="1" si="36"/>
        <v>0.4989455163845451</v>
      </c>
      <c r="AA392" s="1">
        <f t="shared" ca="1" si="37"/>
        <v>303</v>
      </c>
      <c r="AB392" s="1" t="str">
        <f t="shared" ca="1" si="38"/>
        <v>P303</v>
      </c>
      <c r="AC392" s="1">
        <v>40</v>
      </c>
      <c r="AE392" s="1">
        <f t="shared" ca="1" si="39"/>
        <v>0.73891135284628018</v>
      </c>
      <c r="AF392" s="1">
        <f t="shared" ca="1" si="40"/>
        <v>191</v>
      </c>
      <c r="AG392" s="1" t="str">
        <f t="shared" ca="1" si="41"/>
        <v>P191</v>
      </c>
      <c r="AH392" s="1">
        <v>80</v>
      </c>
    </row>
    <row r="393" spans="1:34" ht="14">
      <c r="A393" s="1">
        <f t="shared" ca="1" si="21"/>
        <v>0.31258835802463814</v>
      </c>
      <c r="B393" s="1">
        <f t="shared" ca="1" si="22"/>
        <v>265</v>
      </c>
      <c r="C393" s="1" t="str">
        <f t="shared" ca="1" si="23"/>
        <v>P265</v>
      </c>
      <c r="F393" s="1">
        <f t="shared" ca="1" si="24"/>
        <v>0.21577983008140367</v>
      </c>
      <c r="G393" s="1">
        <f t="shared" ca="1" si="25"/>
        <v>527</v>
      </c>
      <c r="H393" s="1" t="str">
        <f t="shared" ca="1" si="26"/>
        <v>P527</v>
      </c>
      <c r="I393" s="1">
        <v>10000</v>
      </c>
      <c r="K393" s="1">
        <f t="shared" ca="1" si="27"/>
        <v>0.26481006657566908</v>
      </c>
      <c r="L393" s="1">
        <f t="shared" ca="1" si="28"/>
        <v>523</v>
      </c>
      <c r="M393" s="1" t="str">
        <f t="shared" ca="1" si="29"/>
        <v>P523</v>
      </c>
      <c r="N393" s="9" t="s">
        <v>40</v>
      </c>
      <c r="P393" s="1">
        <f t="shared" ca="1" si="30"/>
        <v>0.86780814329150446</v>
      </c>
      <c r="Q393" s="1">
        <f t="shared" ca="1" si="31"/>
        <v>103</v>
      </c>
      <c r="R393" s="1" t="str">
        <f t="shared" ca="1" si="32"/>
        <v>P103</v>
      </c>
      <c r="S393" s="1">
        <v>110</v>
      </c>
      <c r="U393" s="1">
        <f t="shared" ca="1" si="33"/>
        <v>4.6708299222629757E-3</v>
      </c>
      <c r="V393" s="1">
        <f t="shared" ca="1" si="34"/>
        <v>699</v>
      </c>
      <c r="W393" s="1" t="str">
        <f t="shared" ca="1" si="35"/>
        <v>P699</v>
      </c>
      <c r="X393" s="1">
        <v>80</v>
      </c>
      <c r="Z393" s="1">
        <f t="shared" ca="1" si="36"/>
        <v>1.7299840429404023E-2</v>
      </c>
      <c r="AA393" s="1">
        <f t="shared" ca="1" si="37"/>
        <v>685</v>
      </c>
      <c r="AB393" s="1" t="str">
        <f t="shared" ca="1" si="38"/>
        <v>P685</v>
      </c>
      <c r="AC393" s="1">
        <v>40</v>
      </c>
      <c r="AE393" s="1">
        <f t="shared" ca="1" si="39"/>
        <v>0.49991464769183802</v>
      </c>
      <c r="AF393" s="1">
        <f t="shared" ca="1" si="40"/>
        <v>347</v>
      </c>
      <c r="AG393" s="1" t="str">
        <f t="shared" ca="1" si="41"/>
        <v>P347</v>
      </c>
      <c r="AH393" s="1">
        <v>80</v>
      </c>
    </row>
    <row r="394" spans="1:34" ht="14">
      <c r="A394" s="1">
        <f t="shared" ca="1" si="21"/>
        <v>0.82183029622234682</v>
      </c>
      <c r="B394" s="1">
        <f t="shared" ca="1" si="22"/>
        <v>68</v>
      </c>
      <c r="C394" s="1" t="str">
        <f t="shared" ca="1" si="23"/>
        <v>P068</v>
      </c>
      <c r="F394" s="1">
        <f t="shared" ca="1" si="24"/>
        <v>0.4579791569774031</v>
      </c>
      <c r="G394" s="1">
        <f t="shared" ca="1" si="25"/>
        <v>352</v>
      </c>
      <c r="H394" s="1" t="str">
        <f t="shared" ca="1" si="26"/>
        <v>P352</v>
      </c>
      <c r="I394" s="1">
        <v>10000</v>
      </c>
      <c r="K394" s="1">
        <f t="shared" ca="1" si="27"/>
        <v>0.42420997661282978</v>
      </c>
      <c r="L394" s="1">
        <f t="shared" ca="1" si="28"/>
        <v>416</v>
      </c>
      <c r="M394" s="1" t="str">
        <f t="shared" ca="1" si="29"/>
        <v>P416</v>
      </c>
      <c r="N394" s="9" t="s">
        <v>40</v>
      </c>
      <c r="P394" s="1">
        <f t="shared" ca="1" si="30"/>
        <v>0.45074703531935834</v>
      </c>
      <c r="Q394" s="1">
        <f t="shared" ca="1" si="31"/>
        <v>390</v>
      </c>
      <c r="R394" s="1" t="str">
        <f t="shared" ca="1" si="32"/>
        <v>P390</v>
      </c>
      <c r="S394" s="1">
        <v>110</v>
      </c>
      <c r="U394" s="1">
        <f t="shared" ca="1" si="33"/>
        <v>0.69218164688921213</v>
      </c>
      <c r="V394" s="1">
        <f t="shared" ca="1" si="34"/>
        <v>233</v>
      </c>
      <c r="W394" s="1" t="str">
        <f t="shared" ca="1" si="35"/>
        <v>P233</v>
      </c>
      <c r="X394" s="1">
        <v>80</v>
      </c>
      <c r="Z394" s="1">
        <f t="shared" ca="1" si="36"/>
        <v>0.17740769921988175</v>
      </c>
      <c r="AA394" s="1">
        <f t="shared" ca="1" si="37"/>
        <v>542</v>
      </c>
      <c r="AB394" s="1" t="str">
        <f t="shared" ca="1" si="38"/>
        <v>P542</v>
      </c>
      <c r="AC394" s="1">
        <v>40</v>
      </c>
      <c r="AE394" s="1">
        <f t="shared" ca="1" si="39"/>
        <v>0.72773303706381598</v>
      </c>
      <c r="AF394" s="1">
        <f t="shared" ca="1" si="40"/>
        <v>197</v>
      </c>
      <c r="AG394" s="1" t="str">
        <f t="shared" ca="1" si="41"/>
        <v>P197</v>
      </c>
      <c r="AH394" s="1">
        <v>80</v>
      </c>
    </row>
    <row r="395" spans="1:34" ht="14">
      <c r="A395" s="1">
        <f t="shared" ca="1" si="21"/>
        <v>0.56022724716324601</v>
      </c>
      <c r="B395" s="1">
        <f t="shared" ca="1" si="22"/>
        <v>170</v>
      </c>
      <c r="C395" s="1" t="str">
        <f t="shared" ca="1" si="23"/>
        <v>P170</v>
      </c>
      <c r="F395" s="1">
        <f t="shared" ca="1" si="24"/>
        <v>0.90611684262891989</v>
      </c>
      <c r="G395" s="1">
        <f t="shared" ca="1" si="25"/>
        <v>73</v>
      </c>
      <c r="H395" s="1" t="str">
        <f t="shared" ca="1" si="26"/>
        <v>P073</v>
      </c>
      <c r="I395" s="1">
        <v>10000</v>
      </c>
      <c r="K395" s="1">
        <f t="shared" ca="1" si="27"/>
        <v>0.68121082059732108</v>
      </c>
      <c r="L395" s="1">
        <f t="shared" ca="1" si="28"/>
        <v>229</v>
      </c>
      <c r="M395" s="1" t="str">
        <f t="shared" ca="1" si="29"/>
        <v>P229</v>
      </c>
      <c r="N395" s="9" t="s">
        <v>40</v>
      </c>
      <c r="P395" s="1">
        <f t="shared" ca="1" si="30"/>
        <v>0.26048288653673135</v>
      </c>
      <c r="Q395" s="1">
        <f t="shared" ca="1" si="31"/>
        <v>513</v>
      </c>
      <c r="R395" s="1" t="str">
        <f t="shared" ca="1" si="32"/>
        <v>P513</v>
      </c>
      <c r="S395" s="1">
        <v>110</v>
      </c>
      <c r="U395" s="1">
        <f t="shared" ca="1" si="33"/>
        <v>0.79867491032508831</v>
      </c>
      <c r="V395" s="1">
        <f t="shared" ca="1" si="34"/>
        <v>145</v>
      </c>
      <c r="W395" s="1" t="str">
        <f t="shared" ca="1" si="35"/>
        <v>P145</v>
      </c>
      <c r="X395" s="1">
        <v>80</v>
      </c>
      <c r="Z395" s="1">
        <f t="shared" ca="1" si="36"/>
        <v>0.5464930271133851</v>
      </c>
      <c r="AA395" s="1">
        <f t="shared" ca="1" si="37"/>
        <v>268</v>
      </c>
      <c r="AB395" s="1" t="str">
        <f t="shared" ca="1" si="38"/>
        <v>P268</v>
      </c>
      <c r="AC395" s="1">
        <v>40</v>
      </c>
      <c r="AE395" s="1">
        <f t="shared" ca="1" si="39"/>
        <v>0.78920374494668</v>
      </c>
      <c r="AF395" s="1">
        <f t="shared" ca="1" si="40"/>
        <v>138</v>
      </c>
      <c r="AG395" s="1" t="str">
        <f t="shared" ca="1" si="41"/>
        <v>P138</v>
      </c>
      <c r="AH395" s="1">
        <v>80</v>
      </c>
    </row>
    <row r="396" spans="1:34" ht="14">
      <c r="A396" s="1">
        <f t="shared" ca="1" si="21"/>
        <v>0.2018136527599651</v>
      </c>
      <c r="B396" s="1">
        <f t="shared" ca="1" si="22"/>
        <v>315</v>
      </c>
      <c r="C396" s="1" t="str">
        <f t="shared" ca="1" si="23"/>
        <v>P315</v>
      </c>
      <c r="F396" s="1">
        <f t="shared" ca="1" si="24"/>
        <v>0.71757623501687051</v>
      </c>
      <c r="G396" s="1">
        <f t="shared" ca="1" si="25"/>
        <v>192</v>
      </c>
      <c r="H396" s="1" t="str">
        <f t="shared" ca="1" si="26"/>
        <v>P192</v>
      </c>
      <c r="I396" s="1">
        <v>10000</v>
      </c>
      <c r="K396" s="1">
        <f t="shared" ca="1" si="27"/>
        <v>0.7590074607182935</v>
      </c>
      <c r="L396" s="1">
        <f t="shared" ca="1" si="28"/>
        <v>181</v>
      </c>
      <c r="M396" s="1" t="str">
        <f t="shared" ca="1" si="29"/>
        <v>P181</v>
      </c>
      <c r="N396" s="9" t="s">
        <v>40</v>
      </c>
      <c r="P396" s="1">
        <f t="shared" ca="1" si="30"/>
        <v>0.27288657753951318</v>
      </c>
      <c r="Q396" s="1">
        <f t="shared" ca="1" si="31"/>
        <v>504</v>
      </c>
      <c r="R396" s="1" t="str">
        <f t="shared" ca="1" si="32"/>
        <v>P504</v>
      </c>
      <c r="S396" s="1">
        <v>110</v>
      </c>
      <c r="U396" s="1">
        <f t="shared" ca="1" si="33"/>
        <v>0.96457980108572028</v>
      </c>
      <c r="V396" s="1">
        <f t="shared" ca="1" si="34"/>
        <v>29</v>
      </c>
      <c r="W396" s="1" t="str">
        <f t="shared" ca="1" si="35"/>
        <v>P029</v>
      </c>
      <c r="X396" s="1">
        <v>80</v>
      </c>
      <c r="Z396" s="1">
        <f t="shared" ca="1" si="36"/>
        <v>0.73611285994608733</v>
      </c>
      <c r="AA396" s="1">
        <f t="shared" ca="1" si="37"/>
        <v>147</v>
      </c>
      <c r="AB396" s="1" t="str">
        <f t="shared" ca="1" si="38"/>
        <v>P147</v>
      </c>
      <c r="AC396" s="1">
        <v>40</v>
      </c>
      <c r="AE396" s="1">
        <f t="shared" ca="1" si="39"/>
        <v>5.8314914980149846E-2</v>
      </c>
      <c r="AF396" s="1">
        <f t="shared" ca="1" si="40"/>
        <v>675</v>
      </c>
      <c r="AG396" s="1" t="str">
        <f t="shared" ca="1" si="41"/>
        <v>P675</v>
      </c>
      <c r="AH396" s="1">
        <v>80</v>
      </c>
    </row>
    <row r="397" spans="1:34" ht="14">
      <c r="A397" s="1">
        <f t="shared" ca="1" si="21"/>
        <v>0.66892809568278788</v>
      </c>
      <c r="B397" s="1">
        <f t="shared" ca="1" si="22"/>
        <v>134</v>
      </c>
      <c r="C397" s="1" t="str">
        <f t="shared" ca="1" si="23"/>
        <v>P134</v>
      </c>
      <c r="F397" s="1">
        <f t="shared" ca="1" si="24"/>
        <v>0.80298106688971238</v>
      </c>
      <c r="G397" s="1">
        <f t="shared" ca="1" si="25"/>
        <v>137</v>
      </c>
      <c r="H397" s="1" t="str">
        <f t="shared" ca="1" si="26"/>
        <v>P137</v>
      </c>
      <c r="I397" s="1">
        <v>10000</v>
      </c>
      <c r="K397" s="1">
        <f t="shared" ca="1" si="27"/>
        <v>0.83034709827646835</v>
      </c>
      <c r="L397" s="1">
        <f t="shared" ca="1" si="28"/>
        <v>136</v>
      </c>
      <c r="M397" s="1" t="str">
        <f t="shared" ca="1" si="29"/>
        <v>P136</v>
      </c>
      <c r="N397" s="9" t="s">
        <v>40</v>
      </c>
      <c r="P397" s="1">
        <f t="shared" ca="1" si="30"/>
        <v>0.11736692112309721</v>
      </c>
      <c r="Q397" s="1">
        <f t="shared" ca="1" si="31"/>
        <v>621</v>
      </c>
      <c r="R397" s="1" t="str">
        <f t="shared" ca="1" si="32"/>
        <v>P621</v>
      </c>
      <c r="S397" s="1">
        <v>110</v>
      </c>
      <c r="U397" s="1">
        <f t="shared" ca="1" si="33"/>
        <v>0.23414646030168262</v>
      </c>
      <c r="V397" s="1">
        <f t="shared" ca="1" si="34"/>
        <v>541</v>
      </c>
      <c r="W397" s="1" t="str">
        <f t="shared" ca="1" si="35"/>
        <v>P541</v>
      </c>
      <c r="X397" s="1">
        <v>80</v>
      </c>
      <c r="Z397" s="1">
        <f t="shared" ca="1" si="36"/>
        <v>0.19333558572933596</v>
      </c>
      <c r="AA397" s="1">
        <f t="shared" ca="1" si="37"/>
        <v>523</v>
      </c>
      <c r="AB397" s="1" t="str">
        <f t="shared" ca="1" si="38"/>
        <v>P523</v>
      </c>
      <c r="AC397" s="1">
        <v>40</v>
      </c>
      <c r="AE397" s="1">
        <f t="shared" ca="1" si="39"/>
        <v>5.9754048052906183E-2</v>
      </c>
      <c r="AF397" s="1">
        <f t="shared" ca="1" si="40"/>
        <v>671</v>
      </c>
      <c r="AG397" s="1" t="str">
        <f t="shared" ca="1" si="41"/>
        <v>P671</v>
      </c>
      <c r="AH397" s="1">
        <v>80</v>
      </c>
    </row>
    <row r="398" spans="1:34" ht="14">
      <c r="A398" s="1">
        <f t="shared" ca="1" si="21"/>
        <v>0.69220210242899305</v>
      </c>
      <c r="B398" s="1">
        <f t="shared" ca="1" si="22"/>
        <v>123</v>
      </c>
      <c r="C398" s="1" t="str">
        <f t="shared" ca="1" si="23"/>
        <v>P123</v>
      </c>
      <c r="F398" s="1">
        <f t="shared" ca="1" si="24"/>
        <v>0.86646769101202581</v>
      </c>
      <c r="G398" s="1">
        <f t="shared" ca="1" si="25"/>
        <v>98</v>
      </c>
      <c r="H398" s="1" t="str">
        <f t="shared" ca="1" si="26"/>
        <v>P098</v>
      </c>
      <c r="I398" s="1">
        <v>10000</v>
      </c>
      <c r="K398" s="1">
        <f t="shared" ca="1" si="27"/>
        <v>0.26119653356712424</v>
      </c>
      <c r="L398" s="1">
        <f t="shared" ca="1" si="28"/>
        <v>528</v>
      </c>
      <c r="M398" s="1" t="str">
        <f t="shared" ca="1" si="29"/>
        <v>P528</v>
      </c>
      <c r="N398" s="9" t="s">
        <v>40</v>
      </c>
      <c r="P398" s="1">
        <f t="shared" ca="1" si="30"/>
        <v>0.52766496041070121</v>
      </c>
      <c r="Q398" s="1">
        <f t="shared" ca="1" si="31"/>
        <v>350</v>
      </c>
      <c r="R398" s="1" t="str">
        <f t="shared" ca="1" si="32"/>
        <v>P350</v>
      </c>
      <c r="S398" s="1">
        <v>110</v>
      </c>
      <c r="U398" s="1">
        <f t="shared" ca="1" si="33"/>
        <v>0.80556416989458479</v>
      </c>
      <c r="V398" s="1">
        <f t="shared" ca="1" si="34"/>
        <v>138</v>
      </c>
      <c r="W398" s="1" t="str">
        <f t="shared" ca="1" si="35"/>
        <v>P138</v>
      </c>
      <c r="X398" s="1">
        <v>80</v>
      </c>
      <c r="Z398" s="1">
        <f t="shared" ca="1" si="36"/>
        <v>0.16064662062501989</v>
      </c>
      <c r="AA398" s="1">
        <f t="shared" ca="1" si="37"/>
        <v>557</v>
      </c>
      <c r="AB398" s="1" t="str">
        <f t="shared" ca="1" si="38"/>
        <v>P557</v>
      </c>
      <c r="AC398" s="1">
        <v>40</v>
      </c>
      <c r="AE398" s="1">
        <f t="shared" ca="1" si="39"/>
        <v>0.37922274154377378</v>
      </c>
      <c r="AF398" s="1">
        <f t="shared" ca="1" si="40"/>
        <v>441</v>
      </c>
      <c r="AG398" s="1" t="str">
        <f t="shared" ca="1" si="41"/>
        <v>P441</v>
      </c>
      <c r="AH398" s="1">
        <v>80</v>
      </c>
    </row>
    <row r="399" spans="1:34" ht="14">
      <c r="A399" s="1">
        <f t="shared" ca="1" si="21"/>
        <v>0.38278347490224851</v>
      </c>
      <c r="B399" s="1">
        <f t="shared" ca="1" si="22"/>
        <v>242</v>
      </c>
      <c r="C399" s="1" t="str">
        <f t="shared" ca="1" si="23"/>
        <v>P242</v>
      </c>
      <c r="F399" s="1">
        <f t="shared" ca="1" si="24"/>
        <v>0.61683777217639202</v>
      </c>
      <c r="G399" s="1">
        <f t="shared" ca="1" si="25"/>
        <v>255</v>
      </c>
      <c r="H399" s="1" t="str">
        <f t="shared" ca="1" si="26"/>
        <v>P255</v>
      </c>
      <c r="I399" s="1">
        <v>10000</v>
      </c>
      <c r="K399" s="1">
        <f t="shared" ca="1" si="27"/>
        <v>0.6536842298635428</v>
      </c>
      <c r="L399" s="1">
        <f t="shared" ca="1" si="28"/>
        <v>259</v>
      </c>
      <c r="M399" s="1" t="str">
        <f t="shared" ca="1" si="29"/>
        <v>P259</v>
      </c>
      <c r="N399" s="9" t="s">
        <v>40</v>
      </c>
      <c r="P399" s="1">
        <f t="shared" ca="1" si="30"/>
        <v>0.89242370983283081</v>
      </c>
      <c r="Q399" s="1">
        <f t="shared" ca="1" si="31"/>
        <v>87</v>
      </c>
      <c r="R399" s="1" t="str">
        <f t="shared" ca="1" si="32"/>
        <v>P087</v>
      </c>
      <c r="S399" s="1">
        <v>110</v>
      </c>
      <c r="U399" s="1">
        <f t="shared" ca="1" si="33"/>
        <v>0.54721794945650204</v>
      </c>
      <c r="V399" s="1">
        <f t="shared" ca="1" si="34"/>
        <v>345</v>
      </c>
      <c r="W399" s="1" t="str">
        <f t="shared" ca="1" si="35"/>
        <v>P345</v>
      </c>
      <c r="X399" s="1">
        <v>80</v>
      </c>
      <c r="Z399" s="1">
        <f t="shared" ca="1" si="36"/>
        <v>0.39790646006883956</v>
      </c>
      <c r="AA399" s="1">
        <f t="shared" ca="1" si="37"/>
        <v>363</v>
      </c>
      <c r="AB399" s="1" t="str">
        <f t="shared" ca="1" si="38"/>
        <v>P363</v>
      </c>
      <c r="AC399" s="1">
        <v>40</v>
      </c>
      <c r="AE399" s="1">
        <f t="shared" ca="1" si="39"/>
        <v>0.36380629201097414</v>
      </c>
      <c r="AF399" s="1">
        <f t="shared" ca="1" si="40"/>
        <v>456</v>
      </c>
      <c r="AG399" s="1" t="str">
        <f t="shared" ca="1" si="41"/>
        <v>P456</v>
      </c>
      <c r="AH399" s="1">
        <v>80</v>
      </c>
    </row>
    <row r="400" spans="1:34" ht="14">
      <c r="A400" s="1">
        <f t="shared" ca="1" si="21"/>
        <v>0.76128843893801834</v>
      </c>
      <c r="B400" s="1">
        <f t="shared" ca="1" si="22"/>
        <v>84</v>
      </c>
      <c r="C400" s="1" t="str">
        <f t="shared" ca="1" si="23"/>
        <v>P084</v>
      </c>
      <c r="F400" s="1">
        <f t="shared" ca="1" si="24"/>
        <v>0.70006100241745672</v>
      </c>
      <c r="G400" s="1">
        <f t="shared" ca="1" si="25"/>
        <v>202</v>
      </c>
      <c r="H400" s="1" t="str">
        <f t="shared" ca="1" si="26"/>
        <v>P202</v>
      </c>
      <c r="I400" s="1">
        <v>10000</v>
      </c>
      <c r="K400" s="1">
        <f t="shared" ca="1" si="27"/>
        <v>0.69232155282603758</v>
      </c>
      <c r="L400" s="1">
        <f t="shared" ca="1" si="28"/>
        <v>220</v>
      </c>
      <c r="M400" s="1" t="str">
        <f t="shared" ca="1" si="29"/>
        <v>P220</v>
      </c>
      <c r="N400" s="9" t="s">
        <v>40</v>
      </c>
      <c r="P400" s="1">
        <f t="shared" ca="1" si="30"/>
        <v>0.87552259529851784</v>
      </c>
      <c r="Q400" s="1">
        <f t="shared" ca="1" si="31"/>
        <v>96</v>
      </c>
      <c r="R400" s="1" t="str">
        <f t="shared" ca="1" si="32"/>
        <v>P096</v>
      </c>
      <c r="S400" s="1">
        <v>110</v>
      </c>
      <c r="U400" s="1">
        <f t="shared" ca="1" si="33"/>
        <v>0.19924771496735627</v>
      </c>
      <c r="V400" s="1">
        <f t="shared" ca="1" si="34"/>
        <v>566</v>
      </c>
      <c r="W400" s="1" t="str">
        <f t="shared" ca="1" si="35"/>
        <v>P566</v>
      </c>
      <c r="X400" s="1">
        <v>80</v>
      </c>
      <c r="Z400" s="1">
        <f t="shared" ca="1" si="36"/>
        <v>0.50784233452478444</v>
      </c>
      <c r="AA400" s="1">
        <f t="shared" ca="1" si="37"/>
        <v>297</v>
      </c>
      <c r="AB400" s="1" t="str">
        <f t="shared" ca="1" si="38"/>
        <v>P297</v>
      </c>
      <c r="AC400" s="1">
        <v>40</v>
      </c>
      <c r="AE400" s="1">
        <f t="shared" ca="1" si="39"/>
        <v>0.84092214005926491</v>
      </c>
      <c r="AF400" s="1">
        <f t="shared" ca="1" si="40"/>
        <v>98</v>
      </c>
      <c r="AG400" s="1" t="str">
        <f t="shared" ca="1" si="41"/>
        <v>P098</v>
      </c>
      <c r="AH400" s="1">
        <v>80</v>
      </c>
    </row>
    <row r="401" spans="1:34" ht="14">
      <c r="A401" s="1">
        <f t="shared" ca="1" si="21"/>
        <v>0.54136705313410705</v>
      </c>
      <c r="B401" s="1">
        <f t="shared" ca="1" si="22"/>
        <v>183</v>
      </c>
      <c r="C401" s="1" t="str">
        <f t="shared" ca="1" si="23"/>
        <v>P183</v>
      </c>
      <c r="F401" s="1">
        <f t="shared" ca="1" si="24"/>
        <v>4.9963504449782481E-2</v>
      </c>
      <c r="G401" s="1">
        <f t="shared" ca="1" si="25"/>
        <v>658</v>
      </c>
      <c r="H401" s="1" t="str">
        <f t="shared" ca="1" si="26"/>
        <v>P658</v>
      </c>
      <c r="I401" s="1">
        <v>10000</v>
      </c>
      <c r="K401" s="1">
        <f t="shared" ca="1" si="27"/>
        <v>0.6248594487485345</v>
      </c>
      <c r="L401" s="1">
        <f t="shared" ca="1" si="28"/>
        <v>278</v>
      </c>
      <c r="M401" s="1" t="str">
        <f t="shared" ca="1" si="29"/>
        <v>P278</v>
      </c>
      <c r="N401" s="9" t="s">
        <v>40</v>
      </c>
      <c r="P401" s="1">
        <f t="shared" ca="1" si="30"/>
        <v>0.99738013613228893</v>
      </c>
      <c r="Q401" s="1">
        <f t="shared" ca="1" si="31"/>
        <v>2</v>
      </c>
      <c r="R401" s="1" t="str">
        <f t="shared" ca="1" si="32"/>
        <v>P002</v>
      </c>
      <c r="S401" s="1">
        <v>110</v>
      </c>
      <c r="U401" s="1">
        <f t="shared" ca="1" si="33"/>
        <v>0.27077809886668591</v>
      </c>
      <c r="V401" s="1">
        <f t="shared" ca="1" si="34"/>
        <v>514</v>
      </c>
      <c r="W401" s="1" t="str">
        <f t="shared" ca="1" si="35"/>
        <v>P514</v>
      </c>
      <c r="X401" s="1">
        <v>80</v>
      </c>
      <c r="Z401" s="1">
        <f t="shared" ca="1" si="36"/>
        <v>0.10004608869822273</v>
      </c>
      <c r="AA401" s="1">
        <f t="shared" ca="1" si="37"/>
        <v>621</v>
      </c>
      <c r="AB401" s="1" t="str">
        <f t="shared" ca="1" si="38"/>
        <v>P621</v>
      </c>
      <c r="AC401" s="1">
        <v>40</v>
      </c>
      <c r="AE401" s="1">
        <f t="shared" ca="1" si="39"/>
        <v>0.14202883503329999</v>
      </c>
      <c r="AF401" s="1">
        <f t="shared" ca="1" si="40"/>
        <v>608</v>
      </c>
      <c r="AG401" s="1" t="str">
        <f t="shared" ca="1" si="41"/>
        <v>P608</v>
      </c>
      <c r="AH401" s="1">
        <v>80</v>
      </c>
    </row>
    <row r="402" spans="1:34" ht="14">
      <c r="A402" s="1">
        <f t="shared" ca="1" si="21"/>
        <v>0.20880575410520852</v>
      </c>
      <c r="B402" s="1">
        <f t="shared" ca="1" si="22"/>
        <v>310</v>
      </c>
      <c r="C402" s="1" t="str">
        <f t="shared" ca="1" si="23"/>
        <v>P310</v>
      </c>
      <c r="F402" s="1">
        <f t="shared" ca="1" si="24"/>
        <v>0.25859761466596465</v>
      </c>
      <c r="G402" s="1">
        <f t="shared" ca="1" si="25"/>
        <v>491</v>
      </c>
      <c r="H402" s="1" t="str">
        <f t="shared" ca="1" si="26"/>
        <v>P491</v>
      </c>
      <c r="I402" s="1">
        <v>10000</v>
      </c>
      <c r="K402" s="1">
        <f t="shared" ca="1" si="27"/>
        <v>0.94329127315074079</v>
      </c>
      <c r="L402" s="1">
        <f t="shared" ca="1" si="28"/>
        <v>52</v>
      </c>
      <c r="M402" s="1" t="str">
        <f t="shared" ca="1" si="29"/>
        <v>P052</v>
      </c>
      <c r="N402" s="9" t="s">
        <v>40</v>
      </c>
      <c r="P402" s="1">
        <f t="shared" ca="1" si="30"/>
        <v>0.35085057757208671</v>
      </c>
      <c r="Q402" s="1">
        <f t="shared" ca="1" si="31"/>
        <v>454</v>
      </c>
      <c r="R402" s="1" t="str">
        <f t="shared" ca="1" si="32"/>
        <v>P454</v>
      </c>
      <c r="S402" s="1">
        <v>110</v>
      </c>
      <c r="U402" s="1">
        <f t="shared" ca="1" si="33"/>
        <v>0.66665729634064386</v>
      </c>
      <c r="V402" s="1">
        <f t="shared" ca="1" si="34"/>
        <v>254</v>
      </c>
      <c r="W402" s="1" t="str">
        <f t="shared" ca="1" si="35"/>
        <v>P254</v>
      </c>
      <c r="X402" s="1">
        <v>80</v>
      </c>
      <c r="Z402" s="1">
        <f t="shared" ca="1" si="36"/>
        <v>0.90066581993287509</v>
      </c>
      <c r="AA402" s="1">
        <f t="shared" ca="1" si="37"/>
        <v>58</v>
      </c>
      <c r="AB402" s="1" t="str">
        <f t="shared" ca="1" si="38"/>
        <v>P058</v>
      </c>
      <c r="AC402" s="1">
        <v>40</v>
      </c>
      <c r="AE402" s="1">
        <f t="shared" ca="1" si="39"/>
        <v>0.74689507959380375</v>
      </c>
      <c r="AF402" s="1">
        <f t="shared" ca="1" si="40"/>
        <v>179</v>
      </c>
      <c r="AG402" s="1" t="str">
        <f t="shared" ca="1" si="41"/>
        <v>P179</v>
      </c>
      <c r="AH402" s="1">
        <v>80</v>
      </c>
    </row>
    <row r="403" spans="1:34" ht="14">
      <c r="A403" s="1">
        <f t="shared" ca="1" si="21"/>
        <v>0.11040503811872338</v>
      </c>
      <c r="B403" s="1">
        <f t="shared" ca="1" si="22"/>
        <v>354</v>
      </c>
      <c r="C403" s="1" t="str">
        <f t="shared" ca="1" si="23"/>
        <v>P354</v>
      </c>
      <c r="F403" s="1">
        <f t="shared" ca="1" si="24"/>
        <v>0.26957048185784449</v>
      </c>
      <c r="G403" s="1">
        <f t="shared" ca="1" si="25"/>
        <v>484</v>
      </c>
      <c r="H403" s="1" t="str">
        <f t="shared" ca="1" si="26"/>
        <v>P484</v>
      </c>
      <c r="I403" s="1">
        <v>10000</v>
      </c>
      <c r="K403" s="1">
        <f t="shared" ca="1" si="27"/>
        <v>0.79377140109797328</v>
      </c>
      <c r="L403" s="1">
        <f t="shared" ca="1" si="28"/>
        <v>164</v>
      </c>
      <c r="M403" s="1" t="str">
        <f t="shared" ca="1" si="29"/>
        <v>P164</v>
      </c>
      <c r="N403" s="9" t="s">
        <v>40</v>
      </c>
      <c r="P403" s="1">
        <f t="shared" ca="1" si="30"/>
        <v>0.59150831880722188</v>
      </c>
      <c r="Q403" s="1">
        <f t="shared" ca="1" si="31"/>
        <v>308</v>
      </c>
      <c r="R403" s="1" t="str">
        <f t="shared" ca="1" si="32"/>
        <v>P308</v>
      </c>
      <c r="S403" s="1">
        <v>110</v>
      </c>
      <c r="U403" s="1">
        <f t="shared" ca="1" si="33"/>
        <v>0.50246960427714904</v>
      </c>
      <c r="V403" s="1">
        <f t="shared" ca="1" si="34"/>
        <v>380</v>
      </c>
      <c r="W403" s="1" t="str">
        <f t="shared" ca="1" si="35"/>
        <v>P380</v>
      </c>
      <c r="X403" s="1">
        <v>80</v>
      </c>
      <c r="Z403" s="1">
        <f t="shared" ca="1" si="36"/>
        <v>0.11196561875791455</v>
      </c>
      <c r="AA403" s="1">
        <f t="shared" ca="1" si="37"/>
        <v>609</v>
      </c>
      <c r="AB403" s="1" t="str">
        <f t="shared" ca="1" si="38"/>
        <v>P609</v>
      </c>
      <c r="AC403" s="1">
        <v>40</v>
      </c>
      <c r="AE403" s="1">
        <f t="shared" ca="1" si="39"/>
        <v>0.76338813888301915</v>
      </c>
      <c r="AF403" s="1">
        <f t="shared" ca="1" si="40"/>
        <v>161</v>
      </c>
      <c r="AG403" s="1" t="str">
        <f t="shared" ca="1" si="41"/>
        <v>P161</v>
      </c>
      <c r="AH403" s="1">
        <v>80</v>
      </c>
    </row>
    <row r="404" spans="1:34" ht="14">
      <c r="A404" s="1">
        <f t="shared" ca="1" si="21"/>
        <v>7.7062501409559281E-2</v>
      </c>
      <c r="B404" s="1">
        <f t="shared" ca="1" si="22"/>
        <v>368</v>
      </c>
      <c r="C404" s="1" t="str">
        <f t="shared" ca="1" si="23"/>
        <v>P368</v>
      </c>
      <c r="F404" s="1">
        <f t="shared" ca="1" si="24"/>
        <v>0.39497288000086717</v>
      </c>
      <c r="G404" s="1">
        <f t="shared" ca="1" si="25"/>
        <v>390</v>
      </c>
      <c r="H404" s="1" t="str">
        <f t="shared" ca="1" si="26"/>
        <v>P390</v>
      </c>
      <c r="I404" s="1">
        <v>10000</v>
      </c>
      <c r="K404" s="1">
        <f t="shared" ca="1" si="27"/>
        <v>0.82428476200345646</v>
      </c>
      <c r="L404" s="1">
        <f t="shared" ca="1" si="28"/>
        <v>143</v>
      </c>
      <c r="M404" s="1" t="str">
        <f t="shared" ca="1" si="29"/>
        <v>P143</v>
      </c>
      <c r="N404" s="9" t="s">
        <v>40</v>
      </c>
      <c r="P404" s="1">
        <f t="shared" ca="1" si="30"/>
        <v>0.90751607308594207</v>
      </c>
      <c r="Q404" s="1">
        <f t="shared" ca="1" si="31"/>
        <v>77</v>
      </c>
      <c r="R404" s="1" t="str">
        <f t="shared" ca="1" si="32"/>
        <v>P077</v>
      </c>
      <c r="S404" s="1">
        <v>110</v>
      </c>
      <c r="U404" s="1">
        <f t="shared" ca="1" si="33"/>
        <v>9.1464846709486958E-2</v>
      </c>
      <c r="V404" s="1">
        <f t="shared" ca="1" si="34"/>
        <v>643</v>
      </c>
      <c r="W404" s="1" t="str">
        <f t="shared" ca="1" si="35"/>
        <v>P643</v>
      </c>
      <c r="X404" s="1">
        <v>80</v>
      </c>
      <c r="Z404" s="1">
        <f t="shared" ca="1" si="36"/>
        <v>0.55150297352245692</v>
      </c>
      <c r="AA404" s="1">
        <f t="shared" ca="1" si="37"/>
        <v>264</v>
      </c>
      <c r="AB404" s="1" t="str">
        <f t="shared" ca="1" si="38"/>
        <v>P264</v>
      </c>
      <c r="AC404" s="1">
        <v>40</v>
      </c>
      <c r="AE404" s="1">
        <f t="shared" ca="1" si="39"/>
        <v>0.44701775644262187</v>
      </c>
      <c r="AF404" s="1">
        <f t="shared" ca="1" si="40"/>
        <v>391</v>
      </c>
      <c r="AG404" s="1" t="str">
        <f t="shared" ca="1" si="41"/>
        <v>P391</v>
      </c>
      <c r="AH404" s="1">
        <v>80</v>
      </c>
    </row>
    <row r="405" spans="1:34" ht="14">
      <c r="A405" s="1">
        <f t="shared" ca="1" si="21"/>
        <v>0.28041957645272764</v>
      </c>
      <c r="B405" s="1">
        <f t="shared" ca="1" si="22"/>
        <v>281</v>
      </c>
      <c r="C405" s="1" t="str">
        <f t="shared" ca="1" si="23"/>
        <v>P281</v>
      </c>
      <c r="F405" s="1">
        <f t="shared" ca="1" si="24"/>
        <v>0.83405587254066793</v>
      </c>
      <c r="G405" s="1">
        <f t="shared" ca="1" si="25"/>
        <v>118</v>
      </c>
      <c r="H405" s="1" t="str">
        <f t="shared" ca="1" si="26"/>
        <v>P118</v>
      </c>
      <c r="I405" s="1">
        <v>10000</v>
      </c>
      <c r="K405" s="1">
        <f t="shared" ca="1" si="27"/>
        <v>0.52317122170510244</v>
      </c>
      <c r="L405" s="1">
        <f t="shared" ca="1" si="28"/>
        <v>349</v>
      </c>
      <c r="M405" s="1" t="str">
        <f t="shared" ca="1" si="29"/>
        <v>P349</v>
      </c>
      <c r="N405" s="9" t="s">
        <v>40</v>
      </c>
      <c r="P405" s="1">
        <f t="shared" ca="1" si="30"/>
        <v>0.36755166807798334</v>
      </c>
      <c r="Q405" s="1">
        <f t="shared" ca="1" si="31"/>
        <v>442</v>
      </c>
      <c r="R405" s="1" t="str">
        <f t="shared" ca="1" si="32"/>
        <v>P442</v>
      </c>
      <c r="S405" s="1">
        <v>110</v>
      </c>
      <c r="U405" s="1">
        <f t="shared" ca="1" si="33"/>
        <v>0.15102085435302348</v>
      </c>
      <c r="V405" s="1">
        <f t="shared" ca="1" si="34"/>
        <v>592</v>
      </c>
      <c r="W405" s="1" t="str">
        <f t="shared" ca="1" si="35"/>
        <v>P592</v>
      </c>
      <c r="X405" s="1">
        <v>80</v>
      </c>
      <c r="Z405" s="1">
        <f t="shared" ca="1" si="36"/>
        <v>7.7858268639037664E-2</v>
      </c>
      <c r="AA405" s="1">
        <f t="shared" ca="1" si="37"/>
        <v>635</v>
      </c>
      <c r="AB405" s="1" t="str">
        <f t="shared" ca="1" si="38"/>
        <v>P635</v>
      </c>
      <c r="AC405" s="1">
        <v>40</v>
      </c>
      <c r="AE405" s="1">
        <f t="shared" ca="1" si="39"/>
        <v>0.95676254760835144</v>
      </c>
      <c r="AF405" s="1">
        <f t="shared" ca="1" si="40"/>
        <v>29</v>
      </c>
      <c r="AG405" s="1" t="str">
        <f t="shared" ca="1" si="41"/>
        <v>P029</v>
      </c>
      <c r="AH405" s="1">
        <v>80</v>
      </c>
    </row>
    <row r="406" spans="1:34" ht="14">
      <c r="A406" s="1">
        <f t="shared" ca="1" si="21"/>
        <v>0.28606131243625943</v>
      </c>
      <c r="B406" s="1">
        <f t="shared" ca="1" si="22"/>
        <v>277</v>
      </c>
      <c r="C406" s="1" t="str">
        <f t="shared" ca="1" si="23"/>
        <v>P277</v>
      </c>
      <c r="F406" s="1">
        <f t="shared" ca="1" si="24"/>
        <v>9.2489020682141598E-3</v>
      </c>
      <c r="G406" s="1">
        <f t="shared" ca="1" si="25"/>
        <v>687</v>
      </c>
      <c r="H406" s="1" t="str">
        <f t="shared" ca="1" si="26"/>
        <v>P687</v>
      </c>
      <c r="I406" s="1">
        <v>10000</v>
      </c>
      <c r="K406" s="1">
        <f t="shared" ca="1" si="27"/>
        <v>0.94927035692449035</v>
      </c>
      <c r="L406" s="1">
        <f t="shared" ca="1" si="28"/>
        <v>50</v>
      </c>
      <c r="M406" s="1" t="str">
        <f t="shared" ca="1" si="29"/>
        <v>P050</v>
      </c>
      <c r="N406" s="9" t="s">
        <v>40</v>
      </c>
      <c r="P406" s="1">
        <f t="shared" ca="1" si="30"/>
        <v>0.95824137395809617</v>
      </c>
      <c r="Q406" s="1">
        <f t="shared" ca="1" si="31"/>
        <v>35</v>
      </c>
      <c r="R406" s="1" t="str">
        <f t="shared" ca="1" si="32"/>
        <v>P035</v>
      </c>
      <c r="S406" s="1">
        <v>110</v>
      </c>
      <c r="U406" s="1">
        <f t="shared" ca="1" si="33"/>
        <v>0.84754831166918099</v>
      </c>
      <c r="V406" s="1">
        <f t="shared" ca="1" si="34"/>
        <v>106</v>
      </c>
      <c r="W406" s="1" t="str">
        <f t="shared" ca="1" si="35"/>
        <v>P106</v>
      </c>
      <c r="X406" s="1">
        <v>80</v>
      </c>
      <c r="Z406" s="1">
        <f t="shared" ca="1" si="36"/>
        <v>1.6040382444640344E-2</v>
      </c>
      <c r="AA406" s="1">
        <f t="shared" ca="1" si="37"/>
        <v>687</v>
      </c>
      <c r="AB406" s="1" t="str">
        <f t="shared" ca="1" si="38"/>
        <v>P687</v>
      </c>
      <c r="AC406" s="1">
        <v>40</v>
      </c>
      <c r="AE406" s="1">
        <f t="shared" ca="1" si="39"/>
        <v>0.87373524125088808</v>
      </c>
      <c r="AF406" s="1">
        <f t="shared" ca="1" si="40"/>
        <v>80</v>
      </c>
      <c r="AG406" s="1" t="str">
        <f t="shared" ca="1" si="41"/>
        <v>P080</v>
      </c>
      <c r="AH406" s="1">
        <v>80</v>
      </c>
    </row>
    <row r="407" spans="1:34" ht="14">
      <c r="A407" s="1">
        <f t="shared" ca="1" si="21"/>
        <v>0.98271588856207159</v>
      </c>
      <c r="B407" s="1">
        <f t="shared" ca="1" si="22"/>
        <v>5</v>
      </c>
      <c r="C407" s="1" t="str">
        <f t="shared" ca="1" si="23"/>
        <v>P005</v>
      </c>
      <c r="F407" s="1">
        <f t="shared" ca="1" si="24"/>
        <v>0.30877177464875172</v>
      </c>
      <c r="G407" s="1">
        <f t="shared" ca="1" si="25"/>
        <v>446</v>
      </c>
      <c r="H407" s="1" t="str">
        <f t="shared" ca="1" si="26"/>
        <v>P446</v>
      </c>
      <c r="I407" s="1">
        <v>10000</v>
      </c>
      <c r="K407" s="1">
        <f t="shared" ca="1" si="27"/>
        <v>0.46952666244366059</v>
      </c>
      <c r="L407" s="1">
        <f t="shared" ca="1" si="28"/>
        <v>387</v>
      </c>
      <c r="M407" s="1" t="str">
        <f t="shared" ca="1" si="29"/>
        <v>P387</v>
      </c>
      <c r="N407" s="9" t="s">
        <v>40</v>
      </c>
      <c r="P407" s="1">
        <f t="shared" ca="1" si="30"/>
        <v>0.1854920931155154</v>
      </c>
      <c r="Q407" s="1">
        <f t="shared" ca="1" si="31"/>
        <v>560</v>
      </c>
      <c r="R407" s="1" t="str">
        <f t="shared" ca="1" si="32"/>
        <v>P560</v>
      </c>
      <c r="S407" s="1">
        <v>110</v>
      </c>
      <c r="U407" s="1">
        <f t="shared" ca="1" si="33"/>
        <v>0.64993915683769421</v>
      </c>
      <c r="V407" s="1">
        <f t="shared" ca="1" si="34"/>
        <v>268</v>
      </c>
      <c r="W407" s="1" t="str">
        <f t="shared" ca="1" si="35"/>
        <v>P268</v>
      </c>
      <c r="X407" s="1">
        <v>80</v>
      </c>
      <c r="Z407" s="1">
        <f t="shared" ca="1" si="36"/>
        <v>0.25897240046236969</v>
      </c>
      <c r="AA407" s="1">
        <f t="shared" ca="1" si="37"/>
        <v>480</v>
      </c>
      <c r="AB407" s="1" t="str">
        <f t="shared" ca="1" si="38"/>
        <v>P480</v>
      </c>
      <c r="AC407" s="1">
        <v>40</v>
      </c>
      <c r="AE407" s="1">
        <f t="shared" ca="1" si="39"/>
        <v>0.45255129093263502</v>
      </c>
      <c r="AF407" s="1">
        <f t="shared" ca="1" si="40"/>
        <v>387</v>
      </c>
      <c r="AG407" s="1" t="str">
        <f t="shared" ca="1" si="41"/>
        <v>P387</v>
      </c>
      <c r="AH407" s="1">
        <v>80</v>
      </c>
    </row>
    <row r="408" spans="1:34" ht="14">
      <c r="A408" s="1">
        <f t="shared" ca="1" si="21"/>
        <v>0.96067340440770266</v>
      </c>
      <c r="B408" s="1">
        <f t="shared" ca="1" si="22"/>
        <v>16</v>
      </c>
      <c r="C408" s="1" t="str">
        <f t="shared" ca="1" si="23"/>
        <v>P016</v>
      </c>
      <c r="F408" s="1">
        <f t="shared" ca="1" si="24"/>
        <v>0.84787129452299637</v>
      </c>
      <c r="G408" s="1">
        <f t="shared" ca="1" si="25"/>
        <v>111</v>
      </c>
      <c r="H408" s="1" t="str">
        <f t="shared" ca="1" si="26"/>
        <v>P111</v>
      </c>
      <c r="I408" s="1">
        <v>100000</v>
      </c>
      <c r="K408" s="1">
        <f t="shared" ca="1" si="27"/>
        <v>0.99541109517279802</v>
      </c>
      <c r="L408" s="1">
        <f t="shared" ca="1" si="28"/>
        <v>10</v>
      </c>
      <c r="M408" s="1" t="str">
        <f t="shared" ca="1" si="29"/>
        <v>P010</v>
      </c>
      <c r="N408" s="9" t="s">
        <v>40</v>
      </c>
      <c r="P408" s="1">
        <f t="shared" ca="1" si="30"/>
        <v>0.55995445232541063</v>
      </c>
      <c r="Q408" s="1">
        <f t="shared" ca="1" si="31"/>
        <v>325</v>
      </c>
      <c r="R408" s="1" t="str">
        <f t="shared" ca="1" si="32"/>
        <v>P325</v>
      </c>
      <c r="S408" s="1">
        <v>110</v>
      </c>
      <c r="U408" s="1">
        <f t="shared" ca="1" si="33"/>
        <v>0.25705844842162295</v>
      </c>
      <c r="V408" s="1">
        <f t="shared" ca="1" si="34"/>
        <v>521</v>
      </c>
      <c r="W408" s="1" t="str">
        <f t="shared" ca="1" si="35"/>
        <v>P521</v>
      </c>
      <c r="X408" s="1">
        <v>80</v>
      </c>
      <c r="Z408" s="1">
        <f t="shared" ca="1" si="36"/>
        <v>0.19137825278097909</v>
      </c>
      <c r="AA408" s="1">
        <f t="shared" ca="1" si="37"/>
        <v>526</v>
      </c>
      <c r="AB408" s="1" t="str">
        <f t="shared" ca="1" si="38"/>
        <v>P526</v>
      </c>
      <c r="AC408" s="1">
        <v>40</v>
      </c>
      <c r="AE408" s="1">
        <f t="shared" ca="1" si="39"/>
        <v>0.79318834729207244</v>
      </c>
      <c r="AF408" s="1">
        <f t="shared" ca="1" si="40"/>
        <v>134</v>
      </c>
      <c r="AG408" s="1" t="str">
        <f t="shared" ca="1" si="41"/>
        <v>P134</v>
      </c>
      <c r="AH408" s="1">
        <v>80</v>
      </c>
    </row>
    <row r="409" spans="1:34" ht="14">
      <c r="A409" s="1">
        <f t="shared" ca="1" si="21"/>
        <v>0.74382567674589228</v>
      </c>
      <c r="B409" s="1">
        <f t="shared" ca="1" si="22"/>
        <v>92</v>
      </c>
      <c r="C409" s="1" t="str">
        <f t="shared" ca="1" si="23"/>
        <v>P092</v>
      </c>
      <c r="F409" s="1">
        <f t="shared" ca="1" si="24"/>
        <v>0.13855977003157205</v>
      </c>
      <c r="G409" s="1">
        <f t="shared" ca="1" si="25"/>
        <v>568</v>
      </c>
      <c r="H409" s="1" t="str">
        <f t="shared" ca="1" si="26"/>
        <v>P568</v>
      </c>
      <c r="I409" s="1">
        <v>75000</v>
      </c>
      <c r="K409" s="1">
        <f t="shared" ca="1" si="27"/>
        <v>0.56658443792039948</v>
      </c>
      <c r="L409" s="1">
        <f t="shared" ca="1" si="28"/>
        <v>318</v>
      </c>
      <c r="M409" s="1" t="str">
        <f t="shared" ca="1" si="29"/>
        <v>P318</v>
      </c>
      <c r="N409" s="9" t="s">
        <v>40</v>
      </c>
      <c r="P409" s="1">
        <f t="shared" ca="1" si="30"/>
        <v>0.55510843387302178</v>
      </c>
      <c r="Q409" s="1">
        <f t="shared" ca="1" si="31"/>
        <v>330</v>
      </c>
      <c r="R409" s="1" t="str">
        <f t="shared" ca="1" si="32"/>
        <v>P330</v>
      </c>
      <c r="S409" s="1">
        <v>110</v>
      </c>
      <c r="U409" s="1">
        <f t="shared" ca="1" si="33"/>
        <v>0.42852959841864702</v>
      </c>
      <c r="V409" s="1">
        <f t="shared" ca="1" si="34"/>
        <v>427</v>
      </c>
      <c r="W409" s="1" t="str">
        <f t="shared" ca="1" si="35"/>
        <v>P427</v>
      </c>
      <c r="X409" s="1">
        <v>80</v>
      </c>
      <c r="Z409" s="1">
        <f t="shared" ca="1" si="36"/>
        <v>0.96453888360671303</v>
      </c>
      <c r="AA409" s="1">
        <f t="shared" ca="1" si="37"/>
        <v>30</v>
      </c>
      <c r="AB409" s="1" t="str">
        <f t="shared" ca="1" si="38"/>
        <v>P030</v>
      </c>
      <c r="AC409" s="1">
        <v>40</v>
      </c>
      <c r="AE409" s="1">
        <f t="shared" ca="1" si="39"/>
        <v>0.1512974315176584</v>
      </c>
      <c r="AF409" s="1">
        <f t="shared" ca="1" si="40"/>
        <v>602</v>
      </c>
      <c r="AG409" s="1" t="str">
        <f t="shared" ca="1" si="41"/>
        <v>P602</v>
      </c>
      <c r="AH409" s="1">
        <v>80</v>
      </c>
    </row>
    <row r="410" spans="1:34" ht="14">
      <c r="A410" s="1">
        <f t="shared" ca="1" si="21"/>
        <v>0.8617014960888747</v>
      </c>
      <c r="B410" s="1">
        <f t="shared" ca="1" si="22"/>
        <v>56</v>
      </c>
      <c r="C410" s="1" t="str">
        <f t="shared" ca="1" si="23"/>
        <v>P056</v>
      </c>
      <c r="F410" s="1">
        <f t="shared" ca="1" si="24"/>
        <v>0.94179136583071577</v>
      </c>
      <c r="G410" s="1">
        <f t="shared" ca="1" si="25"/>
        <v>50</v>
      </c>
      <c r="H410" s="1" t="str">
        <f t="shared" ca="1" si="26"/>
        <v>P050</v>
      </c>
      <c r="I410" s="1">
        <v>75000</v>
      </c>
      <c r="K410" s="1">
        <f t="shared" ca="1" si="27"/>
        <v>0.91029559827063422</v>
      </c>
      <c r="L410" s="1">
        <f t="shared" ca="1" si="28"/>
        <v>77</v>
      </c>
      <c r="M410" s="1" t="str">
        <f t="shared" ca="1" si="29"/>
        <v>P077</v>
      </c>
      <c r="N410" s="9" t="s">
        <v>40</v>
      </c>
      <c r="P410" s="1">
        <f t="shared" ca="1" si="30"/>
        <v>0.25281888581684175</v>
      </c>
      <c r="Q410" s="1">
        <f t="shared" ca="1" si="31"/>
        <v>516</v>
      </c>
      <c r="R410" s="1" t="str">
        <f t="shared" ca="1" si="32"/>
        <v>P516</v>
      </c>
      <c r="S410" s="1">
        <v>110</v>
      </c>
      <c r="U410" s="1">
        <f t="shared" ca="1" si="33"/>
        <v>0.98858389684558412</v>
      </c>
      <c r="V410" s="1">
        <f t="shared" ca="1" si="34"/>
        <v>10</v>
      </c>
      <c r="W410" s="1" t="str">
        <f t="shared" ca="1" si="35"/>
        <v>P010</v>
      </c>
      <c r="X410" s="1">
        <v>80</v>
      </c>
      <c r="Z410" s="1">
        <f t="shared" ca="1" si="36"/>
        <v>0.36915836822021164</v>
      </c>
      <c r="AA410" s="1">
        <f t="shared" ca="1" si="37"/>
        <v>384</v>
      </c>
      <c r="AB410" s="1" t="str">
        <f t="shared" ca="1" si="38"/>
        <v>P384</v>
      </c>
      <c r="AC410" s="1">
        <v>40</v>
      </c>
      <c r="AE410" s="1">
        <f t="shared" ca="1" si="39"/>
        <v>8.9893750547218487E-2</v>
      </c>
      <c r="AF410" s="1">
        <f t="shared" ca="1" si="40"/>
        <v>646</v>
      </c>
      <c r="AG410" s="1" t="str">
        <f t="shared" ca="1" si="41"/>
        <v>P646</v>
      </c>
      <c r="AH410" s="1">
        <v>80</v>
      </c>
    </row>
    <row r="411" spans="1:34" ht="14">
      <c r="A411" s="1">
        <f t="shared" ca="1" si="21"/>
        <v>0.92707760040536813</v>
      </c>
      <c r="B411" s="1">
        <f t="shared" ca="1" si="22"/>
        <v>36</v>
      </c>
      <c r="C411" s="1" t="str">
        <f t="shared" ca="1" si="23"/>
        <v>P036</v>
      </c>
      <c r="F411" s="1">
        <f t="shared" ca="1" si="24"/>
        <v>0.96945936506945463</v>
      </c>
      <c r="G411" s="1">
        <f t="shared" ca="1" si="25"/>
        <v>22</v>
      </c>
      <c r="H411" s="1" t="str">
        <f t="shared" ca="1" si="26"/>
        <v>P022</v>
      </c>
      <c r="I411" s="1">
        <v>75000</v>
      </c>
      <c r="K411" s="1">
        <f t="shared" ca="1" si="27"/>
        <v>0.74221443490639438</v>
      </c>
      <c r="L411" s="1">
        <f t="shared" ca="1" si="28"/>
        <v>189</v>
      </c>
      <c r="M411" s="1" t="str">
        <f t="shared" ca="1" si="29"/>
        <v>P189</v>
      </c>
      <c r="N411" s="9" t="s">
        <v>40</v>
      </c>
      <c r="P411" s="1">
        <f t="shared" ca="1" si="30"/>
        <v>0.14442640894422454</v>
      </c>
      <c r="Q411" s="1">
        <f t="shared" ca="1" si="31"/>
        <v>597</v>
      </c>
      <c r="R411" s="1" t="str">
        <f t="shared" ca="1" si="32"/>
        <v>P597</v>
      </c>
      <c r="S411" s="1">
        <v>110</v>
      </c>
      <c r="U411" s="1">
        <f t="shared" ca="1" si="33"/>
        <v>0.22928040836504815</v>
      </c>
      <c r="V411" s="1">
        <f t="shared" ca="1" si="34"/>
        <v>543</v>
      </c>
      <c r="W411" s="1" t="str">
        <f t="shared" ca="1" si="35"/>
        <v>P543</v>
      </c>
      <c r="X411" s="1">
        <v>80</v>
      </c>
      <c r="Z411" s="1">
        <f t="shared" ca="1" si="36"/>
        <v>0.59337404750981515</v>
      </c>
      <c r="AA411" s="1">
        <f t="shared" ca="1" si="37"/>
        <v>241</v>
      </c>
      <c r="AB411" s="1" t="str">
        <f t="shared" ca="1" si="38"/>
        <v>P241</v>
      </c>
      <c r="AC411" s="1">
        <v>40</v>
      </c>
      <c r="AE411" s="1">
        <f t="shared" ca="1" si="39"/>
        <v>0.77060585997979236</v>
      </c>
      <c r="AF411" s="1">
        <f t="shared" ca="1" si="40"/>
        <v>156</v>
      </c>
      <c r="AG411" s="1" t="str">
        <f t="shared" ca="1" si="41"/>
        <v>P156</v>
      </c>
      <c r="AH411" s="1">
        <v>80</v>
      </c>
    </row>
    <row r="412" spans="1:34" ht="14">
      <c r="B412" s="1">
        <v>411</v>
      </c>
      <c r="C412" s="1" t="str">
        <f t="shared" si="23"/>
        <v>P411</v>
      </c>
      <c r="F412" s="1">
        <f t="shared" ca="1" si="24"/>
        <v>0.22777749677036185</v>
      </c>
      <c r="G412" s="1">
        <f t="shared" ca="1" si="25"/>
        <v>516</v>
      </c>
      <c r="H412" s="1" t="str">
        <f t="shared" ca="1" si="26"/>
        <v>P516</v>
      </c>
      <c r="I412" s="1">
        <v>75000</v>
      </c>
      <c r="K412" s="1">
        <f t="shared" ca="1" si="27"/>
        <v>0.97533465508485229</v>
      </c>
      <c r="L412" s="1">
        <f t="shared" ca="1" si="28"/>
        <v>30</v>
      </c>
      <c r="M412" s="1" t="str">
        <f t="shared" ca="1" si="29"/>
        <v>P030</v>
      </c>
      <c r="N412" s="9" t="s">
        <v>40</v>
      </c>
      <c r="P412" s="1">
        <f t="shared" ca="1" si="30"/>
        <v>0.87488831537714651</v>
      </c>
      <c r="Q412" s="1">
        <f t="shared" ca="1" si="31"/>
        <v>97</v>
      </c>
      <c r="R412" s="1" t="str">
        <f t="shared" ca="1" si="32"/>
        <v>P097</v>
      </c>
      <c r="S412" s="1">
        <v>110</v>
      </c>
      <c r="U412" s="1">
        <f t="shared" ca="1" si="33"/>
        <v>0.87592628981449161</v>
      </c>
      <c r="V412" s="1">
        <f t="shared" ca="1" si="34"/>
        <v>91</v>
      </c>
      <c r="W412" s="1" t="str">
        <f t="shared" ca="1" si="35"/>
        <v>P091</v>
      </c>
      <c r="X412" s="1">
        <v>80</v>
      </c>
      <c r="Z412" s="1">
        <f t="shared" ca="1" si="36"/>
        <v>0.34629657683787485</v>
      </c>
      <c r="AA412" s="1">
        <f t="shared" ca="1" si="37"/>
        <v>405</v>
      </c>
      <c r="AB412" s="1" t="str">
        <f t="shared" ca="1" si="38"/>
        <v>P405</v>
      </c>
      <c r="AC412" s="1">
        <v>40</v>
      </c>
      <c r="AE412" s="1">
        <f t="shared" ca="1" si="39"/>
        <v>0.69400521202216447</v>
      </c>
      <c r="AF412" s="1">
        <f t="shared" ca="1" si="40"/>
        <v>217</v>
      </c>
      <c r="AG412" s="1" t="str">
        <f t="shared" ca="1" si="41"/>
        <v>P217</v>
      </c>
      <c r="AH412" s="1">
        <v>80</v>
      </c>
    </row>
    <row r="413" spans="1:34" ht="14">
      <c r="B413" s="1">
        <v>412</v>
      </c>
      <c r="C413" s="1" t="str">
        <f t="shared" si="23"/>
        <v>P412</v>
      </c>
      <c r="F413" s="1">
        <f t="shared" ca="1" si="24"/>
        <v>0.80055255415031779</v>
      </c>
      <c r="G413" s="1">
        <f t="shared" ca="1" si="25"/>
        <v>141</v>
      </c>
      <c r="H413" s="1" t="str">
        <f t="shared" ca="1" si="26"/>
        <v>P141</v>
      </c>
      <c r="I413" s="1">
        <v>75000</v>
      </c>
      <c r="K413" s="1">
        <f t="shared" ca="1" si="27"/>
        <v>0.45023443386740303</v>
      </c>
      <c r="L413" s="1">
        <f t="shared" ca="1" si="28"/>
        <v>399</v>
      </c>
      <c r="M413" s="1" t="str">
        <f t="shared" ca="1" si="29"/>
        <v>P399</v>
      </c>
      <c r="N413" s="9" t="s">
        <v>40</v>
      </c>
      <c r="P413" s="1">
        <f t="shared" ca="1" si="30"/>
        <v>0.83583246240720632</v>
      </c>
      <c r="Q413" s="1">
        <f t="shared" ca="1" si="31"/>
        <v>127</v>
      </c>
      <c r="R413" s="1" t="str">
        <f t="shared" ca="1" si="32"/>
        <v>P127</v>
      </c>
      <c r="S413" s="1">
        <v>110</v>
      </c>
      <c r="U413" s="1">
        <f t="shared" ca="1" si="33"/>
        <v>0.46426509916004344</v>
      </c>
      <c r="V413" s="1">
        <f t="shared" ca="1" si="34"/>
        <v>399</v>
      </c>
      <c r="W413" s="1" t="str">
        <f t="shared" ca="1" si="35"/>
        <v>P399</v>
      </c>
      <c r="X413" s="1">
        <v>80</v>
      </c>
      <c r="Z413" s="1">
        <f t="shared" ca="1" si="36"/>
        <v>0.42462480291964622</v>
      </c>
      <c r="AA413" s="1">
        <f t="shared" ca="1" si="37"/>
        <v>348</v>
      </c>
      <c r="AB413" s="1" t="str">
        <f t="shared" ca="1" si="38"/>
        <v>P348</v>
      </c>
      <c r="AC413" s="1">
        <v>40</v>
      </c>
      <c r="AE413" s="1">
        <f t="shared" ca="1" si="39"/>
        <v>0.1174611181430768</v>
      </c>
      <c r="AF413" s="1">
        <f t="shared" ca="1" si="40"/>
        <v>626</v>
      </c>
      <c r="AG413" s="1" t="str">
        <f t="shared" ca="1" si="41"/>
        <v>P626</v>
      </c>
      <c r="AH413" s="1">
        <v>80</v>
      </c>
    </row>
    <row r="414" spans="1:34" ht="14">
      <c r="B414" s="1">
        <v>413</v>
      </c>
      <c r="C414" s="1" t="str">
        <f t="shared" si="23"/>
        <v>P413</v>
      </c>
      <c r="F414" s="1">
        <f t="shared" ca="1" si="24"/>
        <v>0.3534758170265363</v>
      </c>
      <c r="G414" s="1">
        <f t="shared" ca="1" si="25"/>
        <v>416</v>
      </c>
      <c r="H414" s="1" t="str">
        <f t="shared" ca="1" si="26"/>
        <v>P416</v>
      </c>
      <c r="I414" s="1">
        <v>75000</v>
      </c>
      <c r="K414" s="1">
        <f t="shared" ca="1" si="27"/>
        <v>0.53696600106801728</v>
      </c>
      <c r="L414" s="1">
        <f t="shared" ca="1" si="28"/>
        <v>343</v>
      </c>
      <c r="M414" s="1" t="str">
        <f t="shared" ca="1" si="29"/>
        <v>P343</v>
      </c>
      <c r="N414" s="9" t="s">
        <v>40</v>
      </c>
      <c r="P414" s="1">
        <f t="shared" ca="1" si="30"/>
        <v>6.7663863720381356E-2</v>
      </c>
      <c r="Q414" s="1">
        <f t="shared" ca="1" si="31"/>
        <v>658</v>
      </c>
      <c r="R414" s="1" t="str">
        <f t="shared" ca="1" si="32"/>
        <v>P658</v>
      </c>
      <c r="S414" s="1">
        <v>110</v>
      </c>
      <c r="U414" s="1">
        <f t="shared" ca="1" si="33"/>
        <v>0.61462057751032895</v>
      </c>
      <c r="V414" s="1">
        <f t="shared" ca="1" si="34"/>
        <v>294</v>
      </c>
      <c r="W414" s="1" t="str">
        <f t="shared" ca="1" si="35"/>
        <v>P294</v>
      </c>
      <c r="X414" s="1">
        <v>80</v>
      </c>
      <c r="Z414" s="1">
        <f t="shared" ca="1" si="36"/>
        <v>0.69565474164548391</v>
      </c>
      <c r="AA414" s="1">
        <f t="shared" ca="1" si="37"/>
        <v>179</v>
      </c>
      <c r="AB414" s="1" t="str">
        <f t="shared" ca="1" si="38"/>
        <v>P179</v>
      </c>
      <c r="AC414" s="1">
        <v>40</v>
      </c>
      <c r="AE414" s="1">
        <f t="shared" ca="1" si="39"/>
        <v>0.89543656011524841</v>
      </c>
      <c r="AF414" s="1">
        <f t="shared" ca="1" si="40"/>
        <v>60</v>
      </c>
      <c r="AG414" s="1" t="str">
        <f t="shared" ca="1" si="41"/>
        <v>P060</v>
      </c>
      <c r="AH414" s="1">
        <v>80</v>
      </c>
    </row>
    <row r="415" spans="1:34" ht="14">
      <c r="B415" s="1">
        <v>414</v>
      </c>
      <c r="C415" s="1" t="str">
        <f t="shared" si="23"/>
        <v>P414</v>
      </c>
      <c r="F415" s="1">
        <f t="shared" ca="1" si="24"/>
        <v>0.83646596422453912</v>
      </c>
      <c r="G415" s="1">
        <f t="shared" ca="1" si="25"/>
        <v>115</v>
      </c>
      <c r="H415" s="1" t="str">
        <f t="shared" ca="1" si="26"/>
        <v>P115</v>
      </c>
      <c r="I415" s="1">
        <v>50000</v>
      </c>
      <c r="K415" s="1">
        <f t="shared" ca="1" si="27"/>
        <v>0.81493703615041968</v>
      </c>
      <c r="L415" s="1">
        <f t="shared" ca="1" si="28"/>
        <v>150</v>
      </c>
      <c r="M415" s="1" t="str">
        <f t="shared" ca="1" si="29"/>
        <v>P150</v>
      </c>
      <c r="N415" s="9" t="s">
        <v>40</v>
      </c>
      <c r="P415" s="1">
        <f t="shared" ca="1" si="30"/>
        <v>0.62922603784645903</v>
      </c>
      <c r="Q415" s="1">
        <f t="shared" ca="1" si="31"/>
        <v>276</v>
      </c>
      <c r="R415" s="1" t="str">
        <f t="shared" ca="1" si="32"/>
        <v>P276</v>
      </c>
      <c r="S415" s="1">
        <v>100</v>
      </c>
      <c r="U415" s="1">
        <f t="shared" ca="1" si="33"/>
        <v>0.7519671492205271</v>
      </c>
      <c r="V415" s="1">
        <f t="shared" ca="1" si="34"/>
        <v>179</v>
      </c>
      <c r="W415" s="1" t="str">
        <f t="shared" ca="1" si="35"/>
        <v>P179</v>
      </c>
      <c r="X415" s="1">
        <v>70</v>
      </c>
      <c r="Z415" s="1">
        <f t="shared" ca="1" si="36"/>
        <v>0.1412990883934313</v>
      </c>
      <c r="AA415" s="1">
        <f t="shared" ca="1" si="37"/>
        <v>575</v>
      </c>
      <c r="AB415" s="1" t="str">
        <f t="shared" ca="1" si="38"/>
        <v>P575</v>
      </c>
      <c r="AC415" s="1">
        <v>30</v>
      </c>
      <c r="AE415" s="1">
        <f t="shared" ca="1" si="39"/>
        <v>0.33379468466579909</v>
      </c>
      <c r="AF415" s="1">
        <f t="shared" ca="1" si="40"/>
        <v>479</v>
      </c>
      <c r="AG415" s="1" t="str">
        <f t="shared" ca="1" si="41"/>
        <v>P479</v>
      </c>
      <c r="AH415" s="1">
        <v>70</v>
      </c>
    </row>
    <row r="416" spans="1:34" ht="14">
      <c r="B416" s="1">
        <v>415</v>
      </c>
      <c r="C416" s="1" t="str">
        <f t="shared" si="23"/>
        <v>P415</v>
      </c>
      <c r="F416" s="1">
        <f t="shared" ca="1" si="24"/>
        <v>0.9588315797721404</v>
      </c>
      <c r="G416" s="1">
        <f t="shared" ca="1" si="25"/>
        <v>28</v>
      </c>
      <c r="H416" s="1" t="str">
        <f t="shared" ca="1" si="26"/>
        <v>P028</v>
      </c>
      <c r="I416" s="1">
        <v>50000</v>
      </c>
      <c r="K416" s="1">
        <f t="shared" ca="1" si="27"/>
        <v>0.8862613066246493</v>
      </c>
      <c r="L416" s="1">
        <f t="shared" ca="1" si="28"/>
        <v>96</v>
      </c>
      <c r="M416" s="1" t="str">
        <f t="shared" ca="1" si="29"/>
        <v>P096</v>
      </c>
      <c r="N416" s="9" t="s">
        <v>40</v>
      </c>
      <c r="P416" s="1">
        <f t="shared" ca="1" si="30"/>
        <v>0.84495800307377633</v>
      </c>
      <c r="Q416" s="1">
        <f t="shared" ca="1" si="31"/>
        <v>123</v>
      </c>
      <c r="R416" s="1" t="str">
        <f t="shared" ca="1" si="32"/>
        <v>P123</v>
      </c>
      <c r="S416" s="1">
        <v>100</v>
      </c>
      <c r="U416" s="1">
        <f t="shared" ca="1" si="33"/>
        <v>0.63704147700146596</v>
      </c>
      <c r="V416" s="1">
        <f t="shared" ca="1" si="34"/>
        <v>275</v>
      </c>
      <c r="W416" s="1" t="str">
        <f t="shared" ca="1" si="35"/>
        <v>P275</v>
      </c>
      <c r="X416" s="1">
        <v>70</v>
      </c>
      <c r="Z416" s="1">
        <f t="shared" ca="1" si="36"/>
        <v>0.74756077075802252</v>
      </c>
      <c r="AA416" s="1">
        <f t="shared" ca="1" si="37"/>
        <v>142</v>
      </c>
      <c r="AB416" s="1" t="str">
        <f t="shared" ca="1" si="38"/>
        <v>P142</v>
      </c>
      <c r="AC416" s="1">
        <v>30</v>
      </c>
      <c r="AE416" s="1">
        <f t="shared" ca="1" si="39"/>
        <v>0.1140437107104818</v>
      </c>
      <c r="AF416" s="1">
        <f t="shared" ca="1" si="40"/>
        <v>631</v>
      </c>
      <c r="AG416" s="1" t="str">
        <f t="shared" ca="1" si="41"/>
        <v>P631</v>
      </c>
      <c r="AH416" s="1">
        <v>70</v>
      </c>
    </row>
    <row r="417" spans="2:34" ht="14">
      <c r="B417" s="1">
        <v>416</v>
      </c>
      <c r="C417" s="1" t="str">
        <f t="shared" si="23"/>
        <v>P416</v>
      </c>
      <c r="F417" s="1">
        <f t="shared" ca="1" si="24"/>
        <v>0.95376256657977132</v>
      </c>
      <c r="G417" s="1">
        <f t="shared" ca="1" si="25"/>
        <v>37</v>
      </c>
      <c r="H417" s="1" t="str">
        <f t="shared" ca="1" si="26"/>
        <v>P037</v>
      </c>
      <c r="I417" s="1">
        <v>50000</v>
      </c>
      <c r="K417" s="1">
        <f t="shared" ca="1" si="27"/>
        <v>0.51242305831428692</v>
      </c>
      <c r="L417" s="1">
        <f t="shared" ca="1" si="28"/>
        <v>356</v>
      </c>
      <c r="M417" s="1" t="str">
        <f t="shared" ca="1" si="29"/>
        <v>P356</v>
      </c>
      <c r="N417" s="9" t="s">
        <v>40</v>
      </c>
      <c r="P417" s="1">
        <f t="shared" ca="1" si="30"/>
        <v>0.36657040674825625</v>
      </c>
      <c r="Q417" s="1">
        <f t="shared" ca="1" si="31"/>
        <v>443</v>
      </c>
      <c r="R417" s="1" t="str">
        <f t="shared" ca="1" si="32"/>
        <v>P443</v>
      </c>
      <c r="S417" s="1">
        <v>100</v>
      </c>
      <c r="U417" s="1">
        <f t="shared" ca="1" si="33"/>
        <v>0.24488344272748275</v>
      </c>
      <c r="V417" s="1">
        <f t="shared" ca="1" si="34"/>
        <v>534</v>
      </c>
      <c r="W417" s="1" t="str">
        <f t="shared" ca="1" si="35"/>
        <v>P534</v>
      </c>
      <c r="X417" s="1">
        <v>70</v>
      </c>
      <c r="Z417" s="1">
        <f t="shared" ca="1" si="36"/>
        <v>0.2548728729480878</v>
      </c>
      <c r="AA417" s="1">
        <f t="shared" ca="1" si="37"/>
        <v>485</v>
      </c>
      <c r="AB417" s="1" t="str">
        <f t="shared" ca="1" si="38"/>
        <v>P485</v>
      </c>
      <c r="AC417" s="1">
        <v>30</v>
      </c>
      <c r="AE417" s="1">
        <f t="shared" ca="1" si="39"/>
        <v>0.56319951317459083</v>
      </c>
      <c r="AF417" s="1">
        <f t="shared" ca="1" si="40"/>
        <v>297</v>
      </c>
      <c r="AG417" s="1" t="str">
        <f t="shared" ca="1" si="41"/>
        <v>P297</v>
      </c>
      <c r="AH417" s="1">
        <v>70</v>
      </c>
    </row>
    <row r="418" spans="2:34" ht="14">
      <c r="B418" s="1">
        <v>417</v>
      </c>
      <c r="C418" s="1" t="str">
        <f t="shared" si="23"/>
        <v>P417</v>
      </c>
      <c r="F418" s="1">
        <f t="shared" ca="1" si="24"/>
        <v>0.25664752770980948</v>
      </c>
      <c r="G418" s="1">
        <f t="shared" ca="1" si="25"/>
        <v>492</v>
      </c>
      <c r="H418" s="1" t="str">
        <f t="shared" ca="1" si="26"/>
        <v>P492</v>
      </c>
      <c r="I418" s="1">
        <v>50000</v>
      </c>
      <c r="K418" s="1">
        <f t="shared" ca="1" si="27"/>
        <v>0.97283799700441309</v>
      </c>
      <c r="L418" s="1">
        <f t="shared" ca="1" si="28"/>
        <v>32</v>
      </c>
      <c r="M418" s="1" t="str">
        <f t="shared" ca="1" si="29"/>
        <v>P032</v>
      </c>
      <c r="N418" s="9" t="s">
        <v>40</v>
      </c>
      <c r="P418" s="1">
        <f t="shared" ca="1" si="30"/>
        <v>0.14143304283390479</v>
      </c>
      <c r="Q418" s="1">
        <f t="shared" ca="1" si="31"/>
        <v>602</v>
      </c>
      <c r="R418" s="1" t="str">
        <f t="shared" ca="1" si="32"/>
        <v>P602</v>
      </c>
      <c r="S418" s="1">
        <v>100</v>
      </c>
      <c r="U418" s="1">
        <f t="shared" ca="1" si="33"/>
        <v>0.39698278689708288</v>
      </c>
      <c r="V418" s="1">
        <f t="shared" ca="1" si="34"/>
        <v>443</v>
      </c>
      <c r="W418" s="1" t="str">
        <f t="shared" ca="1" si="35"/>
        <v>P443</v>
      </c>
      <c r="X418" s="1">
        <v>70</v>
      </c>
      <c r="Z418" s="1">
        <f t="shared" ca="1" si="36"/>
        <v>0.58045988325223818</v>
      </c>
      <c r="AA418" s="1">
        <f t="shared" ca="1" si="37"/>
        <v>248</v>
      </c>
      <c r="AB418" s="1" t="str">
        <f t="shared" ca="1" si="38"/>
        <v>P248</v>
      </c>
      <c r="AC418" s="1">
        <v>30</v>
      </c>
      <c r="AE418" s="1">
        <f t="shared" ca="1" si="39"/>
        <v>0.82212903200230147</v>
      </c>
      <c r="AF418" s="1">
        <f t="shared" ca="1" si="40"/>
        <v>111</v>
      </c>
      <c r="AG418" s="1" t="str">
        <f t="shared" ca="1" si="41"/>
        <v>P111</v>
      </c>
      <c r="AH418" s="1">
        <v>70</v>
      </c>
    </row>
    <row r="419" spans="2:34" ht="14">
      <c r="B419" s="1">
        <v>418</v>
      </c>
      <c r="C419" s="1" t="str">
        <f t="shared" si="23"/>
        <v>P418</v>
      </c>
      <c r="F419" s="1">
        <f t="shared" ca="1" si="24"/>
        <v>0.13322056012491323</v>
      </c>
      <c r="G419" s="1">
        <f t="shared" ca="1" si="25"/>
        <v>571</v>
      </c>
      <c r="H419" s="1" t="str">
        <f t="shared" ca="1" si="26"/>
        <v>P571</v>
      </c>
      <c r="I419" s="1">
        <v>50000</v>
      </c>
      <c r="K419" s="1">
        <f t="shared" ca="1" si="27"/>
        <v>0.18099213871974251</v>
      </c>
      <c r="L419" s="1">
        <f t="shared" ca="1" si="28"/>
        <v>584</v>
      </c>
      <c r="M419" s="1" t="str">
        <f t="shared" ca="1" si="29"/>
        <v>P584</v>
      </c>
      <c r="N419" s="9" t="s">
        <v>40</v>
      </c>
      <c r="P419" s="1">
        <f t="shared" ca="1" si="30"/>
        <v>0.49833709778840451</v>
      </c>
      <c r="Q419" s="1">
        <f t="shared" ca="1" si="31"/>
        <v>362</v>
      </c>
      <c r="R419" s="1" t="str">
        <f t="shared" ca="1" si="32"/>
        <v>P362</v>
      </c>
      <c r="S419" s="1">
        <v>100</v>
      </c>
      <c r="U419" s="1">
        <f t="shared" ca="1" si="33"/>
        <v>0.57845435780192356</v>
      </c>
      <c r="V419" s="1">
        <f t="shared" ca="1" si="34"/>
        <v>324</v>
      </c>
      <c r="W419" s="1" t="str">
        <f t="shared" ca="1" si="35"/>
        <v>P324</v>
      </c>
      <c r="X419" s="1">
        <v>70</v>
      </c>
      <c r="Z419" s="1">
        <f t="shared" ca="1" si="36"/>
        <v>0.42017269141212399</v>
      </c>
      <c r="AA419" s="1">
        <f t="shared" ca="1" si="37"/>
        <v>352</v>
      </c>
      <c r="AB419" s="1" t="str">
        <f t="shared" ca="1" si="38"/>
        <v>P352</v>
      </c>
      <c r="AC419" s="1">
        <v>30</v>
      </c>
      <c r="AE419" s="1">
        <f t="shared" ca="1" si="39"/>
        <v>0.95004105247215531</v>
      </c>
      <c r="AF419" s="1">
        <f t="shared" ca="1" si="40"/>
        <v>33</v>
      </c>
      <c r="AG419" s="1" t="str">
        <f t="shared" ca="1" si="41"/>
        <v>P033</v>
      </c>
      <c r="AH419" s="1">
        <v>70</v>
      </c>
    </row>
    <row r="420" spans="2:34" ht="14">
      <c r="B420" s="1">
        <v>419</v>
      </c>
      <c r="C420" s="1" t="str">
        <f t="shared" si="23"/>
        <v>P419</v>
      </c>
      <c r="F420" s="1">
        <f t="shared" ca="1" si="24"/>
        <v>0.32398906701059715</v>
      </c>
      <c r="G420" s="1">
        <f t="shared" ca="1" si="25"/>
        <v>435</v>
      </c>
      <c r="H420" s="1" t="str">
        <f t="shared" ca="1" si="26"/>
        <v>P435</v>
      </c>
      <c r="I420" s="1">
        <v>50000</v>
      </c>
      <c r="K420" s="1">
        <f t="shared" ca="1" si="27"/>
        <v>7.8551755142818647E-2</v>
      </c>
      <c r="L420" s="1">
        <f t="shared" ca="1" si="28"/>
        <v>654</v>
      </c>
      <c r="M420" s="1" t="str">
        <f t="shared" ca="1" si="29"/>
        <v>P654</v>
      </c>
      <c r="N420" s="9" t="s">
        <v>40</v>
      </c>
      <c r="P420" s="1">
        <f t="shared" ca="1" si="30"/>
        <v>0.87608127719194961</v>
      </c>
      <c r="Q420" s="1">
        <f t="shared" ca="1" si="31"/>
        <v>95</v>
      </c>
      <c r="R420" s="1" t="str">
        <f t="shared" ca="1" si="32"/>
        <v>P095</v>
      </c>
      <c r="S420" s="1">
        <v>100</v>
      </c>
      <c r="U420" s="1">
        <f t="shared" ca="1" si="33"/>
        <v>0.99921934438441884</v>
      </c>
      <c r="V420" s="1">
        <f t="shared" ca="1" si="34"/>
        <v>1</v>
      </c>
      <c r="W420" s="1" t="str">
        <f t="shared" ca="1" si="35"/>
        <v>P001</v>
      </c>
      <c r="X420" s="1">
        <v>70</v>
      </c>
      <c r="Z420" s="1">
        <f t="shared" ca="1" si="36"/>
        <v>0.76477695481983354</v>
      </c>
      <c r="AA420" s="1">
        <f t="shared" ca="1" si="37"/>
        <v>128</v>
      </c>
      <c r="AB420" s="1" t="str">
        <f t="shared" ca="1" si="38"/>
        <v>P128</v>
      </c>
      <c r="AC420" s="1">
        <v>30</v>
      </c>
      <c r="AE420" s="1">
        <f t="shared" ca="1" si="39"/>
        <v>0.36393221668600895</v>
      </c>
      <c r="AF420" s="1">
        <f t="shared" ca="1" si="40"/>
        <v>455</v>
      </c>
      <c r="AG420" s="1" t="str">
        <f t="shared" ca="1" si="41"/>
        <v>P455</v>
      </c>
      <c r="AH420" s="1">
        <v>70</v>
      </c>
    </row>
    <row r="421" spans="2:34" ht="14">
      <c r="B421" s="1">
        <v>420</v>
      </c>
      <c r="C421" s="1" t="str">
        <f t="shared" si="23"/>
        <v>P420</v>
      </c>
      <c r="F421" s="1">
        <f t="shared" ca="1" si="24"/>
        <v>0.36041770859638678</v>
      </c>
      <c r="G421" s="1">
        <f t="shared" ca="1" si="25"/>
        <v>409</v>
      </c>
      <c r="H421" s="1" t="str">
        <f t="shared" ca="1" si="26"/>
        <v>P409</v>
      </c>
      <c r="I421" s="1">
        <v>50000</v>
      </c>
      <c r="K421" s="1">
        <f t="shared" ca="1" si="27"/>
        <v>0.68313607936383969</v>
      </c>
      <c r="L421" s="1">
        <f t="shared" ca="1" si="28"/>
        <v>228</v>
      </c>
      <c r="M421" s="1" t="str">
        <f t="shared" ca="1" si="29"/>
        <v>P228</v>
      </c>
      <c r="N421" s="9" t="s">
        <v>40</v>
      </c>
      <c r="P421" s="1">
        <f t="shared" ca="1" si="30"/>
        <v>0.8050237734258372</v>
      </c>
      <c r="Q421" s="1">
        <f t="shared" ca="1" si="31"/>
        <v>154</v>
      </c>
      <c r="R421" s="1" t="str">
        <f t="shared" ca="1" si="32"/>
        <v>P154</v>
      </c>
      <c r="S421" s="1">
        <v>100</v>
      </c>
      <c r="U421" s="1">
        <f t="shared" ca="1" si="33"/>
        <v>0.1737105378574767</v>
      </c>
      <c r="V421" s="1">
        <f t="shared" ca="1" si="34"/>
        <v>583</v>
      </c>
      <c r="W421" s="1" t="str">
        <f t="shared" ca="1" si="35"/>
        <v>P583</v>
      </c>
      <c r="X421" s="1">
        <v>70</v>
      </c>
      <c r="Z421" s="1">
        <f t="shared" ca="1" si="36"/>
        <v>0.98593164126242261</v>
      </c>
      <c r="AA421" s="1">
        <f t="shared" ca="1" si="37"/>
        <v>8</v>
      </c>
      <c r="AB421" s="1" t="str">
        <f t="shared" ca="1" si="38"/>
        <v>P008</v>
      </c>
      <c r="AC421" s="1">
        <v>30</v>
      </c>
      <c r="AE421" s="1">
        <f t="shared" ca="1" si="39"/>
        <v>0.62046301847034613</v>
      </c>
      <c r="AF421" s="1">
        <f t="shared" ca="1" si="40"/>
        <v>270</v>
      </c>
      <c r="AG421" s="1" t="str">
        <f t="shared" ca="1" si="41"/>
        <v>P270</v>
      </c>
      <c r="AH421" s="1">
        <v>70</v>
      </c>
    </row>
    <row r="422" spans="2:34" ht="14">
      <c r="B422" s="1">
        <v>421</v>
      </c>
      <c r="C422" s="1" t="str">
        <f t="shared" si="23"/>
        <v>P421</v>
      </c>
      <c r="F422" s="1">
        <f t="shared" ca="1" si="24"/>
        <v>0.92214362554083262</v>
      </c>
      <c r="G422" s="1">
        <f t="shared" ca="1" si="25"/>
        <v>61</v>
      </c>
      <c r="H422" s="1" t="str">
        <f t="shared" ca="1" si="26"/>
        <v>P061</v>
      </c>
      <c r="I422" s="1">
        <v>50000</v>
      </c>
      <c r="K422" s="1">
        <f t="shared" ca="1" si="27"/>
        <v>0.75205563979227119</v>
      </c>
      <c r="L422" s="1">
        <f t="shared" ca="1" si="28"/>
        <v>186</v>
      </c>
      <c r="M422" s="1" t="str">
        <f t="shared" ca="1" si="29"/>
        <v>P186</v>
      </c>
      <c r="N422" s="1" t="s">
        <v>23</v>
      </c>
      <c r="P422" s="1">
        <f t="shared" ca="1" si="30"/>
        <v>0.90948352400840171</v>
      </c>
      <c r="Q422" s="1">
        <f t="shared" ca="1" si="31"/>
        <v>75</v>
      </c>
      <c r="R422" s="1" t="str">
        <f t="shared" ca="1" si="32"/>
        <v>P075</v>
      </c>
      <c r="S422" s="1">
        <v>100</v>
      </c>
      <c r="U422" s="1">
        <f t="shared" ca="1" si="33"/>
        <v>0.25368945271003096</v>
      </c>
      <c r="V422" s="1">
        <f t="shared" ca="1" si="34"/>
        <v>526</v>
      </c>
      <c r="W422" s="1" t="str">
        <f t="shared" ca="1" si="35"/>
        <v>P526</v>
      </c>
      <c r="X422" s="1">
        <v>70</v>
      </c>
      <c r="Z422" s="1">
        <f t="shared" ca="1" si="36"/>
        <v>0.36120632472467362</v>
      </c>
      <c r="AA422" s="1">
        <f t="shared" ca="1" si="37"/>
        <v>394</v>
      </c>
      <c r="AB422" s="1" t="str">
        <f t="shared" ca="1" si="38"/>
        <v>P394</v>
      </c>
      <c r="AC422" s="1">
        <v>30</v>
      </c>
      <c r="AE422" s="1">
        <f t="shared" ca="1" si="39"/>
        <v>0.78070556603957719</v>
      </c>
      <c r="AF422" s="1">
        <f t="shared" ca="1" si="40"/>
        <v>144</v>
      </c>
      <c r="AG422" s="1" t="str">
        <f t="shared" ca="1" si="41"/>
        <v>P144</v>
      </c>
      <c r="AH422" s="1">
        <v>70</v>
      </c>
    </row>
    <row r="423" spans="2:34" ht="14">
      <c r="B423" s="1">
        <v>422</v>
      </c>
      <c r="C423" s="1" t="str">
        <f t="shared" si="23"/>
        <v>P422</v>
      </c>
      <c r="F423" s="1">
        <f t="shared" ca="1" si="24"/>
        <v>0.77703042828495628</v>
      </c>
      <c r="G423" s="1">
        <f t="shared" ca="1" si="25"/>
        <v>160</v>
      </c>
      <c r="H423" s="1" t="str">
        <f t="shared" ca="1" si="26"/>
        <v>P160</v>
      </c>
      <c r="I423" s="1">
        <v>50000</v>
      </c>
      <c r="K423" s="1">
        <f t="shared" ca="1" si="27"/>
        <v>0.81230682657663367</v>
      </c>
      <c r="L423" s="1">
        <f t="shared" ca="1" si="28"/>
        <v>154</v>
      </c>
      <c r="M423" s="1" t="str">
        <f t="shared" ca="1" si="29"/>
        <v>P154</v>
      </c>
      <c r="N423" s="1" t="s">
        <v>23</v>
      </c>
      <c r="P423" s="1">
        <f t="shared" ca="1" si="30"/>
        <v>0.17733506194149284</v>
      </c>
      <c r="Q423" s="1">
        <f t="shared" ca="1" si="31"/>
        <v>564</v>
      </c>
      <c r="R423" s="1" t="str">
        <f t="shared" ca="1" si="32"/>
        <v>P564</v>
      </c>
      <c r="S423" s="1">
        <v>100</v>
      </c>
      <c r="U423" s="1">
        <f t="shared" ca="1" si="33"/>
        <v>0.82948319064131348</v>
      </c>
      <c r="V423" s="1">
        <f t="shared" ca="1" si="34"/>
        <v>120</v>
      </c>
      <c r="W423" s="1" t="str">
        <f t="shared" ca="1" si="35"/>
        <v>P120</v>
      </c>
      <c r="X423" s="1">
        <v>70</v>
      </c>
      <c r="Z423" s="1">
        <f t="shared" ca="1" si="36"/>
        <v>0.83972698635308507</v>
      </c>
      <c r="AA423" s="1">
        <f t="shared" ca="1" si="37"/>
        <v>85</v>
      </c>
      <c r="AB423" s="1" t="str">
        <f t="shared" ca="1" si="38"/>
        <v>P085</v>
      </c>
      <c r="AC423" s="1">
        <v>30</v>
      </c>
      <c r="AE423" s="1">
        <f t="shared" ca="1" si="39"/>
        <v>0.99733793758572142</v>
      </c>
      <c r="AF423" s="1">
        <f t="shared" ca="1" si="40"/>
        <v>3</v>
      </c>
      <c r="AG423" s="1" t="str">
        <f t="shared" ca="1" si="41"/>
        <v>P003</v>
      </c>
      <c r="AH423" s="1">
        <v>70</v>
      </c>
    </row>
    <row r="424" spans="2:34" ht="14">
      <c r="B424" s="1">
        <v>423</v>
      </c>
      <c r="C424" s="1" t="str">
        <f t="shared" si="23"/>
        <v>P423</v>
      </c>
      <c r="F424" s="1">
        <f t="shared" ca="1" si="24"/>
        <v>5.6552165458963355E-2</v>
      </c>
      <c r="G424" s="1">
        <f t="shared" ca="1" si="25"/>
        <v>651</v>
      </c>
      <c r="H424" s="1" t="str">
        <f t="shared" ca="1" si="26"/>
        <v>P651</v>
      </c>
      <c r="I424" s="1">
        <v>50000</v>
      </c>
      <c r="K424" s="1">
        <f t="shared" ca="1" si="27"/>
        <v>0.42966853764989099</v>
      </c>
      <c r="L424" s="1">
        <f t="shared" ca="1" si="28"/>
        <v>413</v>
      </c>
      <c r="M424" s="1" t="str">
        <f t="shared" ca="1" si="29"/>
        <v>P413</v>
      </c>
      <c r="N424" s="1" t="s">
        <v>23</v>
      </c>
      <c r="P424" s="1">
        <f t="shared" ca="1" si="30"/>
        <v>0.73623580489096918</v>
      </c>
      <c r="Q424" s="1">
        <f t="shared" ca="1" si="31"/>
        <v>200</v>
      </c>
      <c r="R424" s="1" t="str">
        <f t="shared" ca="1" si="32"/>
        <v>P200</v>
      </c>
      <c r="S424" s="1">
        <v>100</v>
      </c>
      <c r="U424" s="1">
        <f t="shared" ca="1" si="33"/>
        <v>0.8013320712103611</v>
      </c>
      <c r="V424" s="1">
        <f t="shared" ca="1" si="34"/>
        <v>143</v>
      </c>
      <c r="W424" s="1" t="str">
        <f t="shared" ca="1" si="35"/>
        <v>P143</v>
      </c>
      <c r="X424" s="1">
        <v>70</v>
      </c>
      <c r="Z424" s="1">
        <f t="shared" ca="1" si="36"/>
        <v>1.3295430343984616E-2</v>
      </c>
      <c r="AA424" s="1">
        <f t="shared" ca="1" si="37"/>
        <v>690</v>
      </c>
      <c r="AB424" s="1" t="str">
        <f t="shared" ca="1" si="38"/>
        <v>P690</v>
      </c>
      <c r="AC424" s="1">
        <v>30</v>
      </c>
      <c r="AE424" s="1">
        <f t="shared" ca="1" si="39"/>
        <v>3.914429178988188E-2</v>
      </c>
      <c r="AF424" s="1">
        <f t="shared" ca="1" si="40"/>
        <v>685</v>
      </c>
      <c r="AG424" s="1" t="str">
        <f t="shared" ca="1" si="41"/>
        <v>P685</v>
      </c>
      <c r="AH424" s="1">
        <v>70</v>
      </c>
    </row>
    <row r="425" spans="2:34" ht="14">
      <c r="B425" s="1">
        <v>424</v>
      </c>
      <c r="C425" s="1" t="str">
        <f t="shared" si="23"/>
        <v>P424</v>
      </c>
      <c r="F425" s="1">
        <f t="shared" ca="1" si="24"/>
        <v>0.76180243064897346</v>
      </c>
      <c r="G425" s="1">
        <f t="shared" ca="1" si="25"/>
        <v>175</v>
      </c>
      <c r="H425" s="1" t="str">
        <f t="shared" ca="1" si="26"/>
        <v>P175</v>
      </c>
      <c r="I425" s="1">
        <v>50000</v>
      </c>
      <c r="K425" s="1">
        <f t="shared" ca="1" si="27"/>
        <v>0.87016619501570291</v>
      </c>
      <c r="L425" s="1">
        <f t="shared" ca="1" si="28"/>
        <v>107</v>
      </c>
      <c r="M425" s="1" t="str">
        <f t="shared" ca="1" si="29"/>
        <v>P107</v>
      </c>
      <c r="N425" s="1" t="s">
        <v>23</v>
      </c>
      <c r="P425" s="1">
        <f t="shared" ca="1" si="30"/>
        <v>0.42062493684689728</v>
      </c>
      <c r="Q425" s="1">
        <f t="shared" ca="1" si="31"/>
        <v>404</v>
      </c>
      <c r="R425" s="1" t="str">
        <f t="shared" ca="1" si="32"/>
        <v>P404</v>
      </c>
      <c r="S425" s="1">
        <v>100</v>
      </c>
      <c r="U425" s="1">
        <f t="shared" ca="1" si="33"/>
        <v>7.6911999736612557E-2</v>
      </c>
      <c r="V425" s="1">
        <f t="shared" ca="1" si="34"/>
        <v>654</v>
      </c>
      <c r="W425" s="1" t="str">
        <f t="shared" ca="1" si="35"/>
        <v>P654</v>
      </c>
      <c r="X425" s="1">
        <v>70</v>
      </c>
      <c r="Z425" s="1">
        <f t="shared" ca="1" si="36"/>
        <v>0.16004827960542301</v>
      </c>
      <c r="AA425" s="1">
        <f t="shared" ca="1" si="37"/>
        <v>558</v>
      </c>
      <c r="AB425" s="1" t="str">
        <f t="shared" ca="1" si="38"/>
        <v>P558</v>
      </c>
      <c r="AC425" s="1">
        <v>30</v>
      </c>
      <c r="AE425" s="1">
        <f t="shared" ca="1" si="39"/>
        <v>0.64516939900118431</v>
      </c>
      <c r="AF425" s="1">
        <f t="shared" ca="1" si="40"/>
        <v>257</v>
      </c>
      <c r="AG425" s="1" t="str">
        <f t="shared" ca="1" si="41"/>
        <v>P257</v>
      </c>
      <c r="AH425" s="1">
        <v>70</v>
      </c>
    </row>
    <row r="426" spans="2:34" ht="14">
      <c r="B426" s="1">
        <v>425</v>
      </c>
      <c r="C426" s="1" t="str">
        <f t="shared" si="23"/>
        <v>P425</v>
      </c>
      <c r="F426" s="1">
        <f t="shared" ca="1" si="24"/>
        <v>0.29572580446994812</v>
      </c>
      <c r="G426" s="1">
        <f t="shared" ca="1" si="25"/>
        <v>459</v>
      </c>
      <c r="H426" s="1" t="str">
        <f t="shared" ca="1" si="26"/>
        <v>P459</v>
      </c>
      <c r="I426" s="1">
        <v>30000</v>
      </c>
      <c r="K426" s="1">
        <f t="shared" ca="1" si="27"/>
        <v>0.43781968588401199</v>
      </c>
      <c r="L426" s="1">
        <f t="shared" ca="1" si="28"/>
        <v>408</v>
      </c>
      <c r="M426" s="1" t="str">
        <f t="shared" ca="1" si="29"/>
        <v>P408</v>
      </c>
      <c r="N426" s="1" t="s">
        <v>23</v>
      </c>
      <c r="P426" s="1">
        <f t="shared" ca="1" si="30"/>
        <v>0.59687271002520792</v>
      </c>
      <c r="Q426" s="1">
        <f t="shared" ca="1" si="31"/>
        <v>303</v>
      </c>
      <c r="R426" s="1" t="str">
        <f t="shared" ca="1" si="32"/>
        <v>P303</v>
      </c>
      <c r="S426" s="1">
        <v>100</v>
      </c>
      <c r="U426" s="1">
        <f t="shared" ca="1" si="33"/>
        <v>7.6540526508783957E-2</v>
      </c>
      <c r="V426" s="1">
        <f t="shared" ca="1" si="34"/>
        <v>655</v>
      </c>
      <c r="W426" s="1" t="str">
        <f t="shared" ca="1" si="35"/>
        <v>P655</v>
      </c>
      <c r="X426" s="1">
        <v>70</v>
      </c>
      <c r="Z426" s="1">
        <f t="shared" ca="1" si="36"/>
        <v>0.70212419047172536</v>
      </c>
      <c r="AA426" s="1">
        <f t="shared" ca="1" si="37"/>
        <v>171</v>
      </c>
      <c r="AB426" s="1" t="str">
        <f t="shared" ca="1" si="38"/>
        <v>P171</v>
      </c>
      <c r="AC426" s="1">
        <v>30</v>
      </c>
      <c r="AE426" s="1">
        <f t="shared" ca="1" si="39"/>
        <v>0.55518035370633179</v>
      </c>
      <c r="AF426" s="1">
        <f t="shared" ca="1" si="40"/>
        <v>302</v>
      </c>
      <c r="AG426" s="1" t="str">
        <f t="shared" ca="1" si="41"/>
        <v>P302</v>
      </c>
      <c r="AH426" s="1">
        <v>70</v>
      </c>
    </row>
    <row r="427" spans="2:34" ht="14">
      <c r="B427" s="1">
        <v>426</v>
      </c>
      <c r="C427" s="1" t="str">
        <f t="shared" si="23"/>
        <v>P426</v>
      </c>
      <c r="F427" s="1">
        <f t="shared" ca="1" si="24"/>
        <v>0.69796750966433363</v>
      </c>
      <c r="G427" s="1">
        <f t="shared" ca="1" si="25"/>
        <v>203</v>
      </c>
      <c r="H427" s="1" t="str">
        <f t="shared" ca="1" si="26"/>
        <v>P203</v>
      </c>
      <c r="I427" s="1">
        <v>30000</v>
      </c>
      <c r="K427" s="1">
        <f t="shared" ca="1" si="27"/>
        <v>0.48024564076139775</v>
      </c>
      <c r="L427" s="1">
        <f t="shared" ca="1" si="28"/>
        <v>375</v>
      </c>
      <c r="M427" s="1" t="str">
        <f t="shared" ca="1" si="29"/>
        <v>P375</v>
      </c>
      <c r="N427" s="1" t="s">
        <v>23</v>
      </c>
      <c r="P427" s="1">
        <f t="shared" ca="1" si="30"/>
        <v>0.74734459248113383</v>
      </c>
      <c r="Q427" s="1">
        <f t="shared" ca="1" si="31"/>
        <v>192</v>
      </c>
      <c r="R427" s="1" t="str">
        <f t="shared" ca="1" si="32"/>
        <v>P192</v>
      </c>
      <c r="S427" s="1">
        <v>100</v>
      </c>
      <c r="U427" s="1">
        <f t="shared" ca="1" si="33"/>
        <v>0.79109985963285989</v>
      </c>
      <c r="V427" s="1">
        <f t="shared" ca="1" si="34"/>
        <v>152</v>
      </c>
      <c r="W427" s="1" t="str">
        <f t="shared" ca="1" si="35"/>
        <v>P152</v>
      </c>
      <c r="X427" s="1">
        <v>70</v>
      </c>
      <c r="Z427" s="1">
        <f t="shared" ca="1" si="36"/>
        <v>0.95326769284193291</v>
      </c>
      <c r="AA427" s="1">
        <f t="shared" ca="1" si="37"/>
        <v>33</v>
      </c>
      <c r="AB427" s="1" t="str">
        <f t="shared" ca="1" si="38"/>
        <v>P033</v>
      </c>
      <c r="AC427" s="1">
        <v>30</v>
      </c>
      <c r="AE427" s="1">
        <f t="shared" ca="1" si="39"/>
        <v>0.79521775473232148</v>
      </c>
      <c r="AF427" s="1">
        <f t="shared" ca="1" si="40"/>
        <v>131</v>
      </c>
      <c r="AG427" s="1" t="str">
        <f t="shared" ca="1" si="41"/>
        <v>P131</v>
      </c>
      <c r="AH427" s="1">
        <v>70</v>
      </c>
    </row>
    <row r="428" spans="2:34" ht="14">
      <c r="B428" s="1">
        <v>427</v>
      </c>
      <c r="C428" s="1" t="str">
        <f t="shared" si="23"/>
        <v>P427</v>
      </c>
      <c r="F428" s="1">
        <f t="shared" ca="1" si="24"/>
        <v>3.0597267420076624E-2</v>
      </c>
      <c r="G428" s="1">
        <f t="shared" ca="1" si="25"/>
        <v>673</v>
      </c>
      <c r="H428" s="1" t="str">
        <f t="shared" ca="1" si="26"/>
        <v>P673</v>
      </c>
      <c r="I428" s="1">
        <v>30000</v>
      </c>
      <c r="K428" s="1">
        <f t="shared" ca="1" si="27"/>
        <v>0.85237213259713929</v>
      </c>
      <c r="L428" s="1">
        <f t="shared" ca="1" si="28"/>
        <v>122</v>
      </c>
      <c r="M428" s="1" t="str">
        <f t="shared" ca="1" si="29"/>
        <v>P122</v>
      </c>
      <c r="N428" s="1" t="s">
        <v>23</v>
      </c>
      <c r="P428" s="1">
        <f t="shared" ca="1" si="30"/>
        <v>9.6767424773309574E-2</v>
      </c>
      <c r="Q428" s="1">
        <f t="shared" ca="1" si="31"/>
        <v>638</v>
      </c>
      <c r="R428" s="1" t="str">
        <f t="shared" ca="1" si="32"/>
        <v>P638</v>
      </c>
      <c r="S428" s="1">
        <v>100</v>
      </c>
      <c r="U428" s="1">
        <f t="shared" ca="1" si="33"/>
        <v>0.13855562382795084</v>
      </c>
      <c r="V428" s="1">
        <f t="shared" ca="1" si="34"/>
        <v>602</v>
      </c>
      <c r="W428" s="1" t="str">
        <f t="shared" ca="1" si="35"/>
        <v>P602</v>
      </c>
      <c r="X428" s="1">
        <v>70</v>
      </c>
      <c r="Z428" s="1">
        <f t="shared" ca="1" si="36"/>
        <v>0.46287073802328305</v>
      </c>
      <c r="AA428" s="1">
        <f t="shared" ca="1" si="37"/>
        <v>325</v>
      </c>
      <c r="AB428" s="1" t="str">
        <f t="shared" ca="1" si="38"/>
        <v>P325</v>
      </c>
      <c r="AC428" s="1">
        <v>30</v>
      </c>
      <c r="AE428" s="1">
        <f t="shared" ca="1" si="39"/>
        <v>7.8860193565576608E-2</v>
      </c>
      <c r="AF428" s="1">
        <f t="shared" ca="1" si="40"/>
        <v>655</v>
      </c>
      <c r="AG428" s="1" t="str">
        <f t="shared" ca="1" si="41"/>
        <v>P655</v>
      </c>
      <c r="AH428" s="1">
        <v>70</v>
      </c>
    </row>
    <row r="429" spans="2:34" ht="14">
      <c r="B429" s="1">
        <v>428</v>
      </c>
      <c r="C429" s="1" t="str">
        <f t="shared" si="23"/>
        <v>P428</v>
      </c>
      <c r="F429" s="1">
        <f t="shared" ca="1" si="24"/>
        <v>0.79164508593303984</v>
      </c>
      <c r="G429" s="1">
        <f t="shared" ca="1" si="25"/>
        <v>149</v>
      </c>
      <c r="H429" s="1" t="str">
        <f t="shared" ca="1" si="26"/>
        <v>P149</v>
      </c>
      <c r="I429" s="1">
        <v>30000</v>
      </c>
      <c r="K429" s="1">
        <f t="shared" ca="1" si="27"/>
        <v>0.5146855898131919</v>
      </c>
      <c r="L429" s="1">
        <f t="shared" ca="1" si="28"/>
        <v>353</v>
      </c>
      <c r="M429" s="1" t="str">
        <f t="shared" ca="1" si="29"/>
        <v>P353</v>
      </c>
      <c r="N429" s="1" t="s">
        <v>23</v>
      </c>
      <c r="P429" s="1">
        <f t="shared" ca="1" si="30"/>
        <v>0.62383465602426358</v>
      </c>
      <c r="Q429" s="1">
        <f t="shared" ca="1" si="31"/>
        <v>279</v>
      </c>
      <c r="R429" s="1" t="str">
        <f t="shared" ca="1" si="32"/>
        <v>P279</v>
      </c>
      <c r="S429" s="1">
        <v>100</v>
      </c>
      <c r="U429" s="1">
        <f t="shared" ca="1" si="33"/>
        <v>0.29510585536573297</v>
      </c>
      <c r="V429" s="1">
        <f t="shared" ca="1" si="34"/>
        <v>502</v>
      </c>
      <c r="W429" s="1" t="str">
        <f t="shared" ca="1" si="35"/>
        <v>P502</v>
      </c>
      <c r="X429" s="1">
        <v>70</v>
      </c>
      <c r="Z429" s="1">
        <f t="shared" ca="1" si="36"/>
        <v>0.5997879682658116</v>
      </c>
      <c r="AA429" s="1">
        <f t="shared" ca="1" si="37"/>
        <v>238</v>
      </c>
      <c r="AB429" s="1" t="str">
        <f t="shared" ca="1" si="38"/>
        <v>P238</v>
      </c>
      <c r="AC429" s="1">
        <v>30</v>
      </c>
      <c r="AE429" s="1">
        <f t="shared" ca="1" si="39"/>
        <v>0.63117327668607026</v>
      </c>
      <c r="AF429" s="1">
        <f t="shared" ca="1" si="40"/>
        <v>265</v>
      </c>
      <c r="AG429" s="1" t="str">
        <f t="shared" ca="1" si="41"/>
        <v>P265</v>
      </c>
      <c r="AH429" s="1">
        <v>70</v>
      </c>
    </row>
    <row r="430" spans="2:34" ht="14">
      <c r="B430" s="1">
        <v>429</v>
      </c>
      <c r="C430" s="1" t="str">
        <f t="shared" si="23"/>
        <v>P429</v>
      </c>
      <c r="F430" s="1">
        <f t="shared" ca="1" si="24"/>
        <v>0.65927214866323014</v>
      </c>
      <c r="G430" s="1">
        <f t="shared" ca="1" si="25"/>
        <v>224</v>
      </c>
      <c r="H430" s="1" t="str">
        <f t="shared" ca="1" si="26"/>
        <v>P224</v>
      </c>
      <c r="I430" s="1">
        <v>30000</v>
      </c>
      <c r="K430" s="1">
        <f t="shared" ca="1" si="27"/>
        <v>5.6233720242914398E-2</v>
      </c>
      <c r="L430" s="1">
        <f t="shared" ca="1" si="28"/>
        <v>665</v>
      </c>
      <c r="M430" s="1" t="str">
        <f t="shared" ca="1" si="29"/>
        <v>P665</v>
      </c>
      <c r="N430" s="1" t="s">
        <v>23</v>
      </c>
      <c r="P430" s="1">
        <f t="shared" ca="1" si="30"/>
        <v>0.48155316590940012</v>
      </c>
      <c r="Q430" s="1">
        <f t="shared" ca="1" si="31"/>
        <v>374</v>
      </c>
      <c r="R430" s="1" t="str">
        <f t="shared" ca="1" si="32"/>
        <v>P374</v>
      </c>
      <c r="S430" s="1">
        <v>100</v>
      </c>
      <c r="U430" s="1">
        <f t="shared" ca="1" si="33"/>
        <v>0.72543020098235123</v>
      </c>
      <c r="V430" s="1">
        <f t="shared" ca="1" si="34"/>
        <v>199</v>
      </c>
      <c r="W430" s="1" t="str">
        <f t="shared" ca="1" si="35"/>
        <v>P199</v>
      </c>
      <c r="X430" s="1">
        <v>70</v>
      </c>
      <c r="Z430" s="1">
        <f t="shared" ca="1" si="36"/>
        <v>0.86467801828976421</v>
      </c>
      <c r="AA430" s="1">
        <f t="shared" ca="1" si="37"/>
        <v>75</v>
      </c>
      <c r="AB430" s="1" t="str">
        <f t="shared" ca="1" si="38"/>
        <v>P075</v>
      </c>
      <c r="AC430" s="1">
        <v>30</v>
      </c>
      <c r="AE430" s="1">
        <f t="shared" ca="1" si="39"/>
        <v>0.78991274555939806</v>
      </c>
      <c r="AF430" s="1">
        <f t="shared" ca="1" si="40"/>
        <v>136</v>
      </c>
      <c r="AG430" s="1" t="str">
        <f t="shared" ca="1" si="41"/>
        <v>P136</v>
      </c>
      <c r="AH430" s="1">
        <v>70</v>
      </c>
    </row>
    <row r="431" spans="2:34" ht="14">
      <c r="B431" s="1">
        <v>430</v>
      </c>
      <c r="C431" s="1" t="str">
        <f t="shared" si="23"/>
        <v>P430</v>
      </c>
      <c r="F431" s="1">
        <f t="shared" ca="1" si="24"/>
        <v>0.89436981387819658</v>
      </c>
      <c r="G431" s="1">
        <f t="shared" ca="1" si="25"/>
        <v>77</v>
      </c>
      <c r="H431" s="1" t="str">
        <f t="shared" ca="1" si="26"/>
        <v>P077</v>
      </c>
      <c r="I431" s="1">
        <v>30000</v>
      </c>
      <c r="K431" s="1">
        <f t="shared" ca="1" si="27"/>
        <v>0.53792949400165313</v>
      </c>
      <c r="L431" s="1">
        <f t="shared" ca="1" si="28"/>
        <v>341</v>
      </c>
      <c r="M431" s="1" t="str">
        <f t="shared" ca="1" si="29"/>
        <v>P341</v>
      </c>
      <c r="N431" s="1" t="s">
        <v>23</v>
      </c>
      <c r="P431" s="1">
        <f t="shared" ca="1" si="30"/>
        <v>0.38984776072147376</v>
      </c>
      <c r="Q431" s="1">
        <f t="shared" ca="1" si="31"/>
        <v>422</v>
      </c>
      <c r="R431" s="1" t="str">
        <f t="shared" ca="1" si="32"/>
        <v>P422</v>
      </c>
      <c r="S431" s="1">
        <v>100</v>
      </c>
      <c r="U431" s="1">
        <f t="shared" ca="1" si="33"/>
        <v>0.4209498630823435</v>
      </c>
      <c r="V431" s="1">
        <f t="shared" ca="1" si="34"/>
        <v>433</v>
      </c>
      <c r="W431" s="1" t="str">
        <f t="shared" ca="1" si="35"/>
        <v>P433</v>
      </c>
      <c r="X431" s="1">
        <v>70</v>
      </c>
      <c r="Z431" s="1">
        <f t="shared" ca="1" si="36"/>
        <v>0.85551420962780755</v>
      </c>
      <c r="AA431" s="1">
        <f t="shared" ca="1" si="37"/>
        <v>78</v>
      </c>
      <c r="AB431" s="1" t="str">
        <f t="shared" ca="1" si="38"/>
        <v>P078</v>
      </c>
      <c r="AC431" s="1">
        <v>30</v>
      </c>
      <c r="AE431" s="1">
        <f t="shared" ca="1" si="39"/>
        <v>0.34573424634505512</v>
      </c>
      <c r="AF431" s="1">
        <f t="shared" ca="1" si="40"/>
        <v>467</v>
      </c>
      <c r="AG431" s="1" t="str">
        <f t="shared" ca="1" si="41"/>
        <v>P467</v>
      </c>
      <c r="AH431" s="1">
        <v>70</v>
      </c>
    </row>
    <row r="432" spans="2:34" ht="14">
      <c r="B432" s="1">
        <v>431</v>
      </c>
      <c r="C432" s="1" t="str">
        <f t="shared" si="23"/>
        <v>P431</v>
      </c>
      <c r="F432" s="1">
        <f t="shared" ca="1" si="24"/>
        <v>0.22030844819744566</v>
      </c>
      <c r="G432" s="1">
        <f t="shared" ca="1" si="25"/>
        <v>519</v>
      </c>
      <c r="H432" s="1" t="str">
        <f t="shared" ca="1" si="26"/>
        <v>P519</v>
      </c>
      <c r="I432" s="1">
        <v>30000</v>
      </c>
      <c r="K432" s="1">
        <f t="shared" ca="1" si="27"/>
        <v>9.712344140923157E-2</v>
      </c>
      <c r="L432" s="1">
        <f t="shared" ca="1" si="28"/>
        <v>641</v>
      </c>
      <c r="M432" s="1" t="str">
        <f t="shared" ca="1" si="29"/>
        <v>P641</v>
      </c>
      <c r="N432" s="1" t="s">
        <v>23</v>
      </c>
      <c r="P432" s="1">
        <f t="shared" ca="1" si="30"/>
        <v>0.5365283783420155</v>
      </c>
      <c r="Q432" s="1">
        <f t="shared" ca="1" si="31"/>
        <v>346</v>
      </c>
      <c r="R432" s="1" t="str">
        <f t="shared" ca="1" si="32"/>
        <v>P346</v>
      </c>
      <c r="S432" s="1">
        <v>100</v>
      </c>
      <c r="U432" s="1">
        <f t="shared" ca="1" si="33"/>
        <v>0.68964525748477357</v>
      </c>
      <c r="V432" s="1">
        <f t="shared" ca="1" si="34"/>
        <v>238</v>
      </c>
      <c r="W432" s="1" t="str">
        <f t="shared" ca="1" si="35"/>
        <v>P238</v>
      </c>
      <c r="X432" s="1">
        <v>70</v>
      </c>
      <c r="Z432" s="1">
        <f t="shared" ca="1" si="36"/>
        <v>0.702081834518545</v>
      </c>
      <c r="AA432" s="1">
        <f t="shared" ca="1" si="37"/>
        <v>172</v>
      </c>
      <c r="AB432" s="1" t="str">
        <f t="shared" ca="1" si="38"/>
        <v>P172</v>
      </c>
      <c r="AC432" s="1">
        <v>30</v>
      </c>
      <c r="AE432" s="1">
        <f t="shared" ca="1" si="39"/>
        <v>0.68530229750798866</v>
      </c>
      <c r="AF432" s="1">
        <f t="shared" ca="1" si="40"/>
        <v>222</v>
      </c>
      <c r="AG432" s="1" t="str">
        <f t="shared" ca="1" si="41"/>
        <v>P222</v>
      </c>
      <c r="AH432" s="1">
        <v>70</v>
      </c>
    </row>
    <row r="433" spans="2:34" ht="14">
      <c r="B433" s="1">
        <v>432</v>
      </c>
      <c r="C433" s="1" t="str">
        <f t="shared" si="23"/>
        <v>P432</v>
      </c>
      <c r="F433" s="1">
        <f t="shared" ca="1" si="24"/>
        <v>0.79261974995213114</v>
      </c>
      <c r="G433" s="1">
        <f t="shared" ca="1" si="25"/>
        <v>147</v>
      </c>
      <c r="H433" s="1" t="str">
        <f t="shared" ca="1" si="26"/>
        <v>P147</v>
      </c>
      <c r="I433" s="1">
        <v>30000</v>
      </c>
      <c r="K433" s="1">
        <f t="shared" ca="1" si="27"/>
        <v>0.65089703996734871</v>
      </c>
      <c r="L433" s="1">
        <f t="shared" ca="1" si="28"/>
        <v>260</v>
      </c>
      <c r="M433" s="1" t="str">
        <f t="shared" ca="1" si="29"/>
        <v>P260</v>
      </c>
      <c r="N433" s="1" t="s">
        <v>23</v>
      </c>
      <c r="P433" s="1">
        <f t="shared" ca="1" si="30"/>
        <v>0.28717941976912498</v>
      </c>
      <c r="Q433" s="1">
        <f t="shared" ca="1" si="31"/>
        <v>497</v>
      </c>
      <c r="R433" s="1" t="str">
        <f t="shared" ca="1" si="32"/>
        <v>P497</v>
      </c>
      <c r="S433" s="1">
        <v>100</v>
      </c>
      <c r="U433" s="1">
        <f t="shared" ca="1" si="33"/>
        <v>7.7825678888995276E-2</v>
      </c>
      <c r="V433" s="1">
        <f t="shared" ca="1" si="34"/>
        <v>652</v>
      </c>
      <c r="W433" s="1" t="str">
        <f t="shared" ca="1" si="35"/>
        <v>P652</v>
      </c>
      <c r="X433" s="1">
        <v>70</v>
      </c>
      <c r="Z433" s="1">
        <f t="shared" ca="1" si="36"/>
        <v>0.84504289766868368</v>
      </c>
      <c r="AA433" s="1">
        <f t="shared" ca="1" si="37"/>
        <v>83</v>
      </c>
      <c r="AB433" s="1" t="str">
        <f t="shared" ca="1" si="38"/>
        <v>P083</v>
      </c>
      <c r="AC433" s="1">
        <v>30</v>
      </c>
      <c r="AE433" s="1">
        <f t="shared" ca="1" si="39"/>
        <v>0.7940628749026386</v>
      </c>
      <c r="AF433" s="1">
        <f t="shared" ca="1" si="40"/>
        <v>132</v>
      </c>
      <c r="AG433" s="1" t="str">
        <f t="shared" ca="1" si="41"/>
        <v>P132</v>
      </c>
      <c r="AH433" s="1">
        <v>70</v>
      </c>
    </row>
    <row r="434" spans="2:34" ht="14">
      <c r="B434" s="1">
        <v>433</v>
      </c>
      <c r="C434" s="1" t="str">
        <f t="shared" si="23"/>
        <v>P433</v>
      </c>
      <c r="F434" s="1">
        <f t="shared" ca="1" si="24"/>
        <v>0.33541988608784667</v>
      </c>
      <c r="G434" s="1">
        <f t="shared" ca="1" si="25"/>
        <v>426</v>
      </c>
      <c r="H434" s="1" t="str">
        <f t="shared" ca="1" si="26"/>
        <v>P426</v>
      </c>
      <c r="I434" s="1">
        <v>30000</v>
      </c>
      <c r="K434" s="1">
        <f t="shared" ca="1" si="27"/>
        <v>0.4092864423483894</v>
      </c>
      <c r="L434" s="1">
        <f t="shared" ca="1" si="28"/>
        <v>430</v>
      </c>
      <c r="M434" s="1" t="str">
        <f t="shared" ca="1" si="29"/>
        <v>P430</v>
      </c>
      <c r="N434" s="1" t="s">
        <v>23</v>
      </c>
      <c r="P434" s="1">
        <f t="shared" ca="1" si="30"/>
        <v>0.31915550630037737</v>
      </c>
      <c r="Q434" s="1">
        <f t="shared" ca="1" si="31"/>
        <v>475</v>
      </c>
      <c r="R434" s="1" t="str">
        <f t="shared" ca="1" si="32"/>
        <v>P475</v>
      </c>
      <c r="S434" s="1">
        <v>100</v>
      </c>
      <c r="U434" s="1">
        <f t="shared" ca="1" si="33"/>
        <v>0.1914857229203184</v>
      </c>
      <c r="V434" s="1">
        <f t="shared" ca="1" si="34"/>
        <v>570</v>
      </c>
      <c r="W434" s="1" t="str">
        <f t="shared" ca="1" si="35"/>
        <v>P570</v>
      </c>
      <c r="X434" s="1">
        <v>70</v>
      </c>
      <c r="Z434" s="1">
        <f t="shared" ca="1" si="36"/>
        <v>0.12669024278391994</v>
      </c>
      <c r="AA434" s="1">
        <f t="shared" ca="1" si="37"/>
        <v>592</v>
      </c>
      <c r="AB434" s="1" t="str">
        <f t="shared" ca="1" si="38"/>
        <v>P592</v>
      </c>
      <c r="AC434" s="1">
        <v>30</v>
      </c>
      <c r="AE434" s="1">
        <f t="shared" ca="1" si="39"/>
        <v>0.45577638512024743</v>
      </c>
      <c r="AF434" s="1">
        <f t="shared" ca="1" si="40"/>
        <v>384</v>
      </c>
      <c r="AG434" s="1" t="str">
        <f t="shared" ca="1" si="41"/>
        <v>P384</v>
      </c>
      <c r="AH434" s="1">
        <v>70</v>
      </c>
    </row>
    <row r="435" spans="2:34" ht="14">
      <c r="B435" s="1">
        <v>434</v>
      </c>
      <c r="C435" s="1" t="str">
        <f t="shared" si="23"/>
        <v>P434</v>
      </c>
      <c r="F435" s="1">
        <f t="shared" ca="1" si="24"/>
        <v>0.74377412464731363</v>
      </c>
      <c r="G435" s="1">
        <f t="shared" ca="1" si="25"/>
        <v>180</v>
      </c>
      <c r="H435" s="1" t="str">
        <f t="shared" ca="1" si="26"/>
        <v>P180</v>
      </c>
      <c r="I435" s="1">
        <v>30000</v>
      </c>
      <c r="K435" s="1">
        <f t="shared" ca="1" si="27"/>
        <v>0.59942949863471806</v>
      </c>
      <c r="L435" s="1">
        <f t="shared" ca="1" si="28"/>
        <v>295</v>
      </c>
      <c r="M435" s="1" t="str">
        <f t="shared" ca="1" si="29"/>
        <v>P295</v>
      </c>
      <c r="N435" s="1" t="s">
        <v>23</v>
      </c>
      <c r="P435" s="1">
        <f t="shared" ca="1" si="30"/>
        <v>0.23243136866858538</v>
      </c>
      <c r="Q435" s="1">
        <f t="shared" ca="1" si="31"/>
        <v>532</v>
      </c>
      <c r="R435" s="1" t="str">
        <f t="shared" ca="1" si="32"/>
        <v>P532</v>
      </c>
      <c r="S435" s="1">
        <v>100</v>
      </c>
      <c r="U435" s="1">
        <f t="shared" ca="1" si="33"/>
        <v>0.64947534342958679</v>
      </c>
      <c r="V435" s="1">
        <f t="shared" ca="1" si="34"/>
        <v>269</v>
      </c>
      <c r="W435" s="1" t="str">
        <f t="shared" ca="1" si="35"/>
        <v>P269</v>
      </c>
      <c r="X435" s="1">
        <v>70</v>
      </c>
      <c r="Z435" s="1">
        <f t="shared" ca="1" si="36"/>
        <v>0.20522500476397221</v>
      </c>
      <c r="AA435" s="1">
        <f t="shared" ca="1" si="37"/>
        <v>517</v>
      </c>
      <c r="AB435" s="1" t="str">
        <f t="shared" ca="1" si="38"/>
        <v>P517</v>
      </c>
      <c r="AC435" s="1">
        <v>30</v>
      </c>
      <c r="AE435" s="1">
        <f t="shared" ca="1" si="39"/>
        <v>0.44335263208277531</v>
      </c>
      <c r="AF435" s="1">
        <f t="shared" ca="1" si="40"/>
        <v>395</v>
      </c>
      <c r="AG435" s="1" t="str">
        <f t="shared" ca="1" si="41"/>
        <v>P395</v>
      </c>
      <c r="AH435" s="1">
        <v>70</v>
      </c>
    </row>
    <row r="436" spans="2:34" ht="14">
      <c r="B436" s="1">
        <v>435</v>
      </c>
      <c r="C436" s="1" t="str">
        <f t="shared" si="23"/>
        <v>P435</v>
      </c>
      <c r="F436" s="1">
        <f t="shared" ca="1" si="24"/>
        <v>0.88638840737541746</v>
      </c>
      <c r="G436" s="1">
        <f t="shared" ca="1" si="25"/>
        <v>83</v>
      </c>
      <c r="H436" s="1" t="str">
        <f t="shared" ca="1" si="26"/>
        <v>P083</v>
      </c>
      <c r="I436" s="1">
        <v>30000</v>
      </c>
      <c r="K436" s="1">
        <f t="shared" ca="1" si="27"/>
        <v>0.66967431859662174</v>
      </c>
      <c r="L436" s="1">
        <f t="shared" ca="1" si="28"/>
        <v>242</v>
      </c>
      <c r="M436" s="1" t="str">
        <f t="shared" ca="1" si="29"/>
        <v>P242</v>
      </c>
      <c r="N436" s="1" t="s">
        <v>23</v>
      </c>
      <c r="P436" s="1">
        <f t="shared" ca="1" si="30"/>
        <v>0.15552202121401149</v>
      </c>
      <c r="Q436" s="1">
        <f t="shared" ca="1" si="31"/>
        <v>585</v>
      </c>
      <c r="R436" s="1" t="str">
        <f t="shared" ca="1" si="32"/>
        <v>P585</v>
      </c>
      <c r="S436" s="1">
        <v>100</v>
      </c>
      <c r="U436" s="1">
        <f t="shared" ca="1" si="33"/>
        <v>0.39639459452624892</v>
      </c>
      <c r="V436" s="1">
        <f t="shared" ca="1" si="34"/>
        <v>445</v>
      </c>
      <c r="W436" s="1" t="str">
        <f t="shared" ca="1" si="35"/>
        <v>P445</v>
      </c>
      <c r="X436" s="1">
        <v>70</v>
      </c>
      <c r="Z436" s="1">
        <f t="shared" ca="1" si="36"/>
        <v>0.24905590692687118</v>
      </c>
      <c r="AA436" s="1">
        <f t="shared" ca="1" si="37"/>
        <v>490</v>
      </c>
      <c r="AB436" s="1" t="str">
        <f t="shared" ca="1" si="38"/>
        <v>P490</v>
      </c>
      <c r="AC436" s="1">
        <v>30</v>
      </c>
      <c r="AE436" s="1">
        <f t="shared" ca="1" si="39"/>
        <v>0.24006963741197607</v>
      </c>
      <c r="AF436" s="1">
        <f t="shared" ca="1" si="40"/>
        <v>545</v>
      </c>
      <c r="AG436" s="1" t="str">
        <f t="shared" ca="1" si="41"/>
        <v>P545</v>
      </c>
      <c r="AH436" s="1">
        <v>70</v>
      </c>
    </row>
    <row r="437" spans="2:34" ht="14">
      <c r="B437" s="1">
        <v>436</v>
      </c>
      <c r="C437" s="1" t="str">
        <f t="shared" si="23"/>
        <v>P436</v>
      </c>
      <c r="F437" s="1">
        <f t="shared" ca="1" si="24"/>
        <v>0.79368897377583569</v>
      </c>
      <c r="G437" s="1">
        <f t="shared" ca="1" si="25"/>
        <v>144</v>
      </c>
      <c r="H437" s="1" t="str">
        <f t="shared" ca="1" si="26"/>
        <v>P144</v>
      </c>
      <c r="I437" s="1">
        <v>30000</v>
      </c>
      <c r="K437" s="1">
        <f t="shared" ca="1" si="27"/>
        <v>0.20157237115840476</v>
      </c>
      <c r="L437" s="1">
        <f t="shared" ca="1" si="28"/>
        <v>572</v>
      </c>
      <c r="M437" s="1" t="str">
        <f t="shared" ca="1" si="29"/>
        <v>P572</v>
      </c>
      <c r="N437" s="1" t="s">
        <v>23</v>
      </c>
      <c r="P437" s="1">
        <f t="shared" ca="1" si="30"/>
        <v>0.6645679774061779</v>
      </c>
      <c r="Q437" s="1">
        <f t="shared" ca="1" si="31"/>
        <v>251</v>
      </c>
      <c r="R437" s="1" t="str">
        <f t="shared" ca="1" si="32"/>
        <v>P251</v>
      </c>
      <c r="S437" s="1">
        <v>100</v>
      </c>
      <c r="U437" s="1">
        <f t="shared" ca="1" si="33"/>
        <v>0.69653204562048143</v>
      </c>
      <c r="V437" s="1">
        <f t="shared" ca="1" si="34"/>
        <v>228</v>
      </c>
      <c r="W437" s="1" t="str">
        <f t="shared" ca="1" si="35"/>
        <v>P228</v>
      </c>
      <c r="X437" s="1">
        <v>70</v>
      </c>
      <c r="Z437" s="1">
        <f t="shared" ca="1" si="36"/>
        <v>3.8004922952690201E-2</v>
      </c>
      <c r="AA437" s="1">
        <f t="shared" ca="1" si="37"/>
        <v>660</v>
      </c>
      <c r="AB437" s="1" t="str">
        <f t="shared" ca="1" si="38"/>
        <v>P660</v>
      </c>
      <c r="AC437" s="1">
        <v>30</v>
      </c>
      <c r="AE437" s="1">
        <f t="shared" ca="1" si="39"/>
        <v>2.0229309193958267E-2</v>
      </c>
      <c r="AF437" s="1">
        <f t="shared" ca="1" si="40"/>
        <v>692</v>
      </c>
      <c r="AG437" s="1" t="str">
        <f t="shared" ca="1" si="41"/>
        <v>P692</v>
      </c>
      <c r="AH437" s="1">
        <v>70</v>
      </c>
    </row>
    <row r="438" spans="2:34" ht="14">
      <c r="B438" s="1">
        <v>437</v>
      </c>
      <c r="C438" s="1" t="str">
        <f t="shared" si="23"/>
        <v>P437</v>
      </c>
      <c r="F438" s="1">
        <f t="shared" ca="1" si="24"/>
        <v>0.75656212623746377</v>
      </c>
      <c r="G438" s="1">
        <f t="shared" ca="1" si="25"/>
        <v>178</v>
      </c>
      <c r="H438" s="1" t="str">
        <f t="shared" ca="1" si="26"/>
        <v>P178</v>
      </c>
      <c r="I438" s="1">
        <v>30000</v>
      </c>
      <c r="K438" s="1">
        <f t="shared" ca="1" si="27"/>
        <v>0.39121289108739132</v>
      </c>
      <c r="L438" s="1">
        <f t="shared" ca="1" si="28"/>
        <v>445</v>
      </c>
      <c r="M438" s="1" t="str">
        <f t="shared" ca="1" si="29"/>
        <v>P445</v>
      </c>
      <c r="N438" s="1" t="s">
        <v>23</v>
      </c>
      <c r="P438" s="1">
        <f t="shared" ca="1" si="30"/>
        <v>0.90246127416266697</v>
      </c>
      <c r="Q438" s="1">
        <f t="shared" ca="1" si="31"/>
        <v>80</v>
      </c>
      <c r="R438" s="1" t="str">
        <f t="shared" ca="1" si="32"/>
        <v>P080</v>
      </c>
      <c r="S438" s="1">
        <v>100</v>
      </c>
      <c r="U438" s="1">
        <f t="shared" ca="1" si="33"/>
        <v>0.81343457354041093</v>
      </c>
      <c r="V438" s="1">
        <f t="shared" ca="1" si="34"/>
        <v>133</v>
      </c>
      <c r="W438" s="1" t="str">
        <f t="shared" ca="1" si="35"/>
        <v>P133</v>
      </c>
      <c r="X438" s="1">
        <v>70</v>
      </c>
      <c r="Z438" s="1">
        <f t="shared" ca="1" si="36"/>
        <v>0.64837355274530206</v>
      </c>
      <c r="AA438" s="1">
        <f t="shared" ca="1" si="37"/>
        <v>206</v>
      </c>
      <c r="AB438" s="1" t="str">
        <f t="shared" ca="1" si="38"/>
        <v>P206</v>
      </c>
      <c r="AC438" s="1">
        <v>30</v>
      </c>
      <c r="AE438" s="1">
        <f t="shared" ca="1" si="39"/>
        <v>0.46105504113551166</v>
      </c>
      <c r="AF438" s="1">
        <f t="shared" ca="1" si="40"/>
        <v>378</v>
      </c>
      <c r="AG438" s="1" t="str">
        <f t="shared" ca="1" si="41"/>
        <v>P378</v>
      </c>
      <c r="AH438" s="1">
        <v>70</v>
      </c>
    </row>
    <row r="439" spans="2:34" ht="14">
      <c r="B439" s="1">
        <v>438</v>
      </c>
      <c r="C439" s="1" t="str">
        <f t="shared" si="23"/>
        <v>P438</v>
      </c>
      <c r="F439" s="1">
        <f t="shared" ca="1" si="24"/>
        <v>0.6527844117402648</v>
      </c>
      <c r="G439" s="1">
        <f t="shared" ca="1" si="25"/>
        <v>230</v>
      </c>
      <c r="H439" s="1" t="str">
        <f t="shared" ca="1" si="26"/>
        <v>P230</v>
      </c>
      <c r="I439" s="1">
        <v>30000</v>
      </c>
      <c r="K439" s="1">
        <f t="shared" ca="1" si="27"/>
        <v>0.29282548086746873</v>
      </c>
      <c r="L439" s="1">
        <f t="shared" ca="1" si="28"/>
        <v>504</v>
      </c>
      <c r="M439" s="1" t="str">
        <f t="shared" ca="1" si="29"/>
        <v>P504</v>
      </c>
      <c r="N439" s="1" t="s">
        <v>23</v>
      </c>
      <c r="P439" s="1">
        <f t="shared" ca="1" si="30"/>
        <v>0.1437264484441565</v>
      </c>
      <c r="Q439" s="1">
        <f t="shared" ca="1" si="31"/>
        <v>600</v>
      </c>
      <c r="R439" s="1" t="str">
        <f t="shared" ca="1" si="32"/>
        <v>P600</v>
      </c>
      <c r="S439" s="1">
        <v>100</v>
      </c>
      <c r="U439" s="1">
        <f t="shared" ca="1" si="33"/>
        <v>1.6601965474699609E-2</v>
      </c>
      <c r="V439" s="1">
        <f t="shared" ca="1" si="34"/>
        <v>693</v>
      </c>
      <c r="W439" s="1" t="str">
        <f t="shared" ca="1" si="35"/>
        <v>P693</v>
      </c>
      <c r="X439" s="1">
        <v>70</v>
      </c>
      <c r="Z439" s="1">
        <f t="shared" ca="1" si="36"/>
        <v>0.35695880379141398</v>
      </c>
      <c r="AA439" s="1">
        <f t="shared" ca="1" si="37"/>
        <v>401</v>
      </c>
      <c r="AB439" s="1" t="str">
        <f t="shared" ca="1" si="38"/>
        <v>P401</v>
      </c>
      <c r="AC439" s="1">
        <v>30</v>
      </c>
      <c r="AE439" s="1">
        <f t="shared" ca="1" si="39"/>
        <v>7.0372935231476919E-2</v>
      </c>
      <c r="AF439" s="1">
        <f t="shared" ca="1" si="40"/>
        <v>664</v>
      </c>
      <c r="AG439" s="1" t="str">
        <f t="shared" ca="1" si="41"/>
        <v>P664</v>
      </c>
      <c r="AH439" s="1">
        <v>70</v>
      </c>
    </row>
    <row r="440" spans="2:34" ht="14">
      <c r="B440" s="1">
        <v>439</v>
      </c>
      <c r="C440" s="1" t="str">
        <f t="shared" si="23"/>
        <v>P439</v>
      </c>
      <c r="F440" s="1">
        <f t="shared" ca="1" si="24"/>
        <v>0.61704081019655421</v>
      </c>
      <c r="G440" s="1">
        <f t="shared" ca="1" si="25"/>
        <v>253</v>
      </c>
      <c r="H440" s="1" t="str">
        <f t="shared" ca="1" si="26"/>
        <v>P253</v>
      </c>
      <c r="I440" s="1">
        <v>30000</v>
      </c>
      <c r="K440" s="1">
        <f t="shared" ca="1" si="27"/>
        <v>0.34190686158419414</v>
      </c>
      <c r="L440" s="1">
        <f t="shared" ca="1" si="28"/>
        <v>473</v>
      </c>
      <c r="M440" s="1" t="str">
        <f t="shared" ca="1" si="29"/>
        <v>P473</v>
      </c>
      <c r="N440" s="1" t="s">
        <v>23</v>
      </c>
      <c r="P440" s="1">
        <f t="shared" ca="1" si="30"/>
        <v>0.73380965231348683</v>
      </c>
      <c r="Q440" s="1">
        <f t="shared" ca="1" si="31"/>
        <v>204</v>
      </c>
      <c r="R440" s="1" t="str">
        <f t="shared" ca="1" si="32"/>
        <v>P204</v>
      </c>
      <c r="S440" s="1">
        <v>100</v>
      </c>
      <c r="U440" s="1">
        <f t="shared" ca="1" si="33"/>
        <v>0.47110174240565295</v>
      </c>
      <c r="V440" s="1">
        <f t="shared" ca="1" si="34"/>
        <v>397</v>
      </c>
      <c r="W440" s="1" t="str">
        <f t="shared" ca="1" si="35"/>
        <v>P397</v>
      </c>
      <c r="X440" s="1">
        <v>70</v>
      </c>
      <c r="Z440" s="1">
        <f t="shared" ca="1" si="36"/>
        <v>0.75872432839363846</v>
      </c>
      <c r="AA440" s="1">
        <f t="shared" ca="1" si="37"/>
        <v>134</v>
      </c>
      <c r="AB440" s="1" t="str">
        <f t="shared" ca="1" si="38"/>
        <v>P134</v>
      </c>
      <c r="AC440" s="1">
        <v>30</v>
      </c>
      <c r="AE440" s="1">
        <f t="shared" ca="1" si="39"/>
        <v>0.83472314889823462</v>
      </c>
      <c r="AF440" s="1">
        <f t="shared" ca="1" si="40"/>
        <v>100</v>
      </c>
      <c r="AG440" s="1" t="str">
        <f t="shared" ca="1" si="41"/>
        <v>P100</v>
      </c>
      <c r="AH440" s="1">
        <v>70</v>
      </c>
    </row>
    <row r="441" spans="2:34" ht="14">
      <c r="B441" s="1">
        <v>440</v>
      </c>
      <c r="C441" s="1" t="str">
        <f t="shared" si="23"/>
        <v>P440</v>
      </c>
      <c r="F441" s="1">
        <f t="shared" ca="1" si="24"/>
        <v>0.64614834229627571</v>
      </c>
      <c r="G441" s="1">
        <f t="shared" ca="1" si="25"/>
        <v>235</v>
      </c>
      <c r="H441" s="1" t="str">
        <f t="shared" ca="1" si="26"/>
        <v>P235</v>
      </c>
      <c r="I441" s="1">
        <v>30000</v>
      </c>
      <c r="K441" s="1">
        <f t="shared" ca="1" si="27"/>
        <v>0.97955469183731181</v>
      </c>
      <c r="L441" s="1">
        <f t="shared" ca="1" si="28"/>
        <v>23</v>
      </c>
      <c r="M441" s="1" t="str">
        <f t="shared" ca="1" si="29"/>
        <v>P023</v>
      </c>
      <c r="N441" s="1" t="s">
        <v>23</v>
      </c>
      <c r="P441" s="1">
        <f t="shared" ca="1" si="30"/>
        <v>0.35178885764529766</v>
      </c>
      <c r="Q441" s="1">
        <f t="shared" ca="1" si="31"/>
        <v>453</v>
      </c>
      <c r="R441" s="1" t="str">
        <f t="shared" ca="1" si="32"/>
        <v>P453</v>
      </c>
      <c r="S441" s="1">
        <v>100</v>
      </c>
      <c r="U441" s="1">
        <f t="shared" ca="1" si="33"/>
        <v>6.8255176032882114E-2</v>
      </c>
      <c r="V441" s="1">
        <f t="shared" ca="1" si="34"/>
        <v>661</v>
      </c>
      <c r="W441" s="1" t="str">
        <f t="shared" ca="1" si="35"/>
        <v>P661</v>
      </c>
      <c r="X441" s="1">
        <v>70</v>
      </c>
      <c r="Z441" s="1">
        <f t="shared" ca="1" si="36"/>
        <v>0.87499417530448409</v>
      </c>
      <c r="AA441" s="1">
        <f t="shared" ca="1" si="37"/>
        <v>73</v>
      </c>
      <c r="AB441" s="1" t="str">
        <f t="shared" ca="1" si="38"/>
        <v>P073</v>
      </c>
      <c r="AC441" s="1">
        <v>30</v>
      </c>
      <c r="AE441" s="1">
        <f t="shared" ca="1" si="39"/>
        <v>0.93024918623174757</v>
      </c>
      <c r="AF441" s="1">
        <f t="shared" ca="1" si="40"/>
        <v>43</v>
      </c>
      <c r="AG441" s="1" t="str">
        <f t="shared" ca="1" si="41"/>
        <v>P043</v>
      </c>
      <c r="AH441" s="1">
        <v>70</v>
      </c>
    </row>
    <row r="442" spans="2:34" ht="14">
      <c r="B442" s="1">
        <v>441</v>
      </c>
      <c r="C442" s="1" t="str">
        <f t="shared" si="23"/>
        <v>P441</v>
      </c>
      <c r="F442" s="1">
        <f t="shared" ca="1" si="24"/>
        <v>3.9149605744491778E-3</v>
      </c>
      <c r="G442" s="1">
        <f t="shared" ca="1" si="25"/>
        <v>696</v>
      </c>
      <c r="H442" s="1" t="str">
        <f t="shared" ca="1" si="26"/>
        <v>P696</v>
      </c>
      <c r="I442" s="1">
        <v>30000</v>
      </c>
      <c r="K442" s="1">
        <f t="shared" ca="1" si="27"/>
        <v>0.55651112062515784</v>
      </c>
      <c r="L442" s="1">
        <f t="shared" ca="1" si="28"/>
        <v>327</v>
      </c>
      <c r="M442" s="1" t="str">
        <f t="shared" ca="1" si="29"/>
        <v>P327</v>
      </c>
      <c r="N442" s="1" t="s">
        <v>23</v>
      </c>
      <c r="P442" s="1">
        <f t="shared" ca="1" si="30"/>
        <v>0.91500280364783459</v>
      </c>
      <c r="Q442" s="1">
        <f t="shared" ca="1" si="31"/>
        <v>68</v>
      </c>
      <c r="R442" s="1" t="str">
        <f t="shared" ca="1" si="32"/>
        <v>P068</v>
      </c>
      <c r="S442" s="1">
        <v>100</v>
      </c>
      <c r="U442" s="1">
        <f t="shared" ca="1" si="33"/>
        <v>0.64535562464190266</v>
      </c>
      <c r="V442" s="1">
        <f t="shared" ca="1" si="34"/>
        <v>272</v>
      </c>
      <c r="W442" s="1" t="str">
        <f t="shared" ca="1" si="35"/>
        <v>P272</v>
      </c>
      <c r="X442" s="1">
        <v>70</v>
      </c>
      <c r="Z442" s="1">
        <f t="shared" ca="1" si="36"/>
        <v>0.243770266234694</v>
      </c>
      <c r="AA442" s="1">
        <f t="shared" ca="1" si="37"/>
        <v>494</v>
      </c>
      <c r="AB442" s="1" t="str">
        <f t="shared" ca="1" si="38"/>
        <v>P494</v>
      </c>
      <c r="AC442" s="1">
        <v>30</v>
      </c>
      <c r="AE442" s="1">
        <f t="shared" ca="1" si="39"/>
        <v>0.14995634084630816</v>
      </c>
      <c r="AF442" s="1">
        <f t="shared" ca="1" si="40"/>
        <v>603</v>
      </c>
      <c r="AG442" s="1" t="str">
        <f t="shared" ca="1" si="41"/>
        <v>P603</v>
      </c>
      <c r="AH442" s="1">
        <v>70</v>
      </c>
    </row>
    <row r="443" spans="2:34" ht="14">
      <c r="B443" s="1">
        <v>442</v>
      </c>
      <c r="C443" s="1" t="str">
        <f t="shared" si="23"/>
        <v>P442</v>
      </c>
      <c r="F443" s="1">
        <f t="shared" ca="1" si="24"/>
        <v>0.6359568847425735</v>
      </c>
      <c r="G443" s="1">
        <f t="shared" ca="1" si="25"/>
        <v>240</v>
      </c>
      <c r="H443" s="1" t="str">
        <f t="shared" ca="1" si="26"/>
        <v>P240</v>
      </c>
      <c r="I443" s="1">
        <v>25000</v>
      </c>
      <c r="K443" s="1">
        <f t="shared" ca="1" si="27"/>
        <v>0.88513098742969032</v>
      </c>
      <c r="L443" s="1">
        <f t="shared" ca="1" si="28"/>
        <v>97</v>
      </c>
      <c r="M443" s="1" t="str">
        <f t="shared" ca="1" si="29"/>
        <v>P097</v>
      </c>
      <c r="N443" s="1" t="s">
        <v>23</v>
      </c>
      <c r="P443" s="1">
        <f t="shared" ca="1" si="30"/>
        <v>0.16389872714458087</v>
      </c>
      <c r="Q443" s="1">
        <f t="shared" ca="1" si="31"/>
        <v>579</v>
      </c>
      <c r="R443" s="1" t="str">
        <f t="shared" ca="1" si="32"/>
        <v>P579</v>
      </c>
      <c r="S443" s="1">
        <v>100</v>
      </c>
      <c r="U443" s="1">
        <f t="shared" ca="1" si="33"/>
        <v>0.66359372789499438</v>
      </c>
      <c r="V443" s="1">
        <f t="shared" ca="1" si="34"/>
        <v>256</v>
      </c>
      <c r="W443" s="1" t="str">
        <f t="shared" ca="1" si="35"/>
        <v>P256</v>
      </c>
      <c r="X443" s="1">
        <v>70</v>
      </c>
      <c r="Z443" s="1">
        <f t="shared" ca="1" si="36"/>
        <v>0.10083763427803893</v>
      </c>
      <c r="AA443" s="1">
        <f t="shared" ca="1" si="37"/>
        <v>619</v>
      </c>
      <c r="AB443" s="1" t="str">
        <f t="shared" ca="1" si="38"/>
        <v>P619</v>
      </c>
      <c r="AC443" s="1">
        <v>30</v>
      </c>
      <c r="AE443" s="1">
        <f t="shared" ca="1" si="39"/>
        <v>0.77324756729868849</v>
      </c>
      <c r="AF443" s="1">
        <f t="shared" ca="1" si="40"/>
        <v>151</v>
      </c>
      <c r="AG443" s="1" t="str">
        <f t="shared" ca="1" si="41"/>
        <v>P151</v>
      </c>
      <c r="AH443" s="1">
        <v>70</v>
      </c>
    </row>
    <row r="444" spans="2:34" ht="14">
      <c r="B444" s="1">
        <v>443</v>
      </c>
      <c r="C444" s="1" t="str">
        <f t="shared" si="23"/>
        <v>P443</v>
      </c>
      <c r="F444" s="1">
        <f t="shared" ca="1" si="24"/>
        <v>0.97280190212191109</v>
      </c>
      <c r="G444" s="1">
        <f t="shared" ca="1" si="25"/>
        <v>19</v>
      </c>
      <c r="H444" s="1" t="str">
        <f t="shared" ca="1" si="26"/>
        <v>P019</v>
      </c>
      <c r="I444" s="1">
        <v>25000</v>
      </c>
      <c r="K444" s="1">
        <f t="shared" ca="1" si="27"/>
        <v>0.89906000952178267</v>
      </c>
      <c r="L444" s="1">
        <f t="shared" ca="1" si="28"/>
        <v>86</v>
      </c>
      <c r="M444" s="1" t="str">
        <f t="shared" ca="1" si="29"/>
        <v>P086</v>
      </c>
      <c r="N444" s="1" t="s">
        <v>23</v>
      </c>
      <c r="P444" s="1">
        <f t="shared" ca="1" si="30"/>
        <v>0.67915940385306384</v>
      </c>
      <c r="Q444" s="1">
        <f t="shared" ca="1" si="31"/>
        <v>239</v>
      </c>
      <c r="R444" s="1" t="str">
        <f t="shared" ca="1" si="32"/>
        <v>P239</v>
      </c>
      <c r="S444" s="1">
        <v>100</v>
      </c>
      <c r="U444" s="1">
        <f t="shared" ca="1" si="33"/>
        <v>0.3243466473805805</v>
      </c>
      <c r="V444" s="1">
        <f t="shared" ca="1" si="34"/>
        <v>488</v>
      </c>
      <c r="W444" s="1" t="str">
        <f t="shared" ca="1" si="35"/>
        <v>P488</v>
      </c>
      <c r="X444" s="1">
        <v>70</v>
      </c>
      <c r="Z444" s="1">
        <f t="shared" ca="1" si="36"/>
        <v>0.83237183514346291</v>
      </c>
      <c r="AA444" s="1">
        <f t="shared" ca="1" si="37"/>
        <v>89</v>
      </c>
      <c r="AB444" s="1" t="str">
        <f t="shared" ca="1" si="38"/>
        <v>P089</v>
      </c>
      <c r="AC444" s="1">
        <v>30</v>
      </c>
      <c r="AE444" s="1">
        <f t="shared" ca="1" si="39"/>
        <v>0.78532586076297817</v>
      </c>
      <c r="AF444" s="1">
        <f t="shared" ca="1" si="40"/>
        <v>140</v>
      </c>
      <c r="AG444" s="1" t="str">
        <f t="shared" ca="1" si="41"/>
        <v>P140</v>
      </c>
      <c r="AH444" s="1">
        <v>70</v>
      </c>
    </row>
    <row r="445" spans="2:34" ht="14">
      <c r="B445" s="1">
        <v>444</v>
      </c>
      <c r="C445" s="1" t="str">
        <f t="shared" si="23"/>
        <v>P444</v>
      </c>
      <c r="F445" s="1">
        <f t="shared" ca="1" si="24"/>
        <v>0.5911658297846496</v>
      </c>
      <c r="G445" s="1">
        <f t="shared" ca="1" si="25"/>
        <v>270</v>
      </c>
      <c r="H445" s="1" t="str">
        <f t="shared" ca="1" si="26"/>
        <v>P270</v>
      </c>
      <c r="I445" s="1">
        <v>25000</v>
      </c>
      <c r="K445" s="1">
        <f t="shared" ca="1" si="27"/>
        <v>0.83897666722910547</v>
      </c>
      <c r="L445" s="1">
        <f t="shared" ca="1" si="28"/>
        <v>130</v>
      </c>
      <c r="M445" s="1" t="str">
        <f t="shared" ca="1" si="29"/>
        <v>P130</v>
      </c>
      <c r="N445" s="1" t="s">
        <v>23</v>
      </c>
      <c r="P445" s="1">
        <f t="shared" ca="1" si="30"/>
        <v>0.98998406972175712</v>
      </c>
      <c r="Q445" s="1">
        <f t="shared" ca="1" si="31"/>
        <v>10</v>
      </c>
      <c r="R445" s="1" t="str">
        <f t="shared" ca="1" si="32"/>
        <v>P010</v>
      </c>
      <c r="S445" s="1">
        <v>100</v>
      </c>
      <c r="U445" s="1">
        <f t="shared" ca="1" si="33"/>
        <v>0.90582571727483974</v>
      </c>
      <c r="V445" s="1">
        <f t="shared" ca="1" si="34"/>
        <v>69</v>
      </c>
      <c r="W445" s="1" t="str">
        <f t="shared" ca="1" si="35"/>
        <v>P069</v>
      </c>
      <c r="X445" s="1">
        <v>70</v>
      </c>
      <c r="Z445" s="1">
        <f t="shared" ca="1" si="36"/>
        <v>0.46405289816842521</v>
      </c>
      <c r="AA445" s="1">
        <f t="shared" ca="1" si="37"/>
        <v>323</v>
      </c>
      <c r="AB445" s="1" t="str">
        <f t="shared" ca="1" si="38"/>
        <v>P323</v>
      </c>
      <c r="AC445" s="1">
        <v>30</v>
      </c>
      <c r="AE445" s="1">
        <f t="shared" ca="1" si="39"/>
        <v>0.58934846429210497</v>
      </c>
      <c r="AF445" s="1">
        <f t="shared" ca="1" si="40"/>
        <v>283</v>
      </c>
      <c r="AG445" s="1" t="str">
        <f t="shared" ca="1" si="41"/>
        <v>P283</v>
      </c>
      <c r="AH445" s="1">
        <v>70</v>
      </c>
    </row>
    <row r="446" spans="2:34" ht="14">
      <c r="B446" s="1">
        <v>445</v>
      </c>
      <c r="C446" s="1" t="str">
        <f t="shared" si="23"/>
        <v>P445</v>
      </c>
      <c r="F446" s="1">
        <f t="shared" ca="1" si="24"/>
        <v>0.80264357106168627</v>
      </c>
      <c r="G446" s="1">
        <f t="shared" ca="1" si="25"/>
        <v>138</v>
      </c>
      <c r="H446" s="1" t="str">
        <f t="shared" ca="1" si="26"/>
        <v>P138</v>
      </c>
      <c r="I446" s="1">
        <v>25000</v>
      </c>
      <c r="K446" s="1">
        <f t="shared" ca="1" si="27"/>
        <v>0.3356131798146107</v>
      </c>
      <c r="L446" s="1">
        <f t="shared" ca="1" si="28"/>
        <v>480</v>
      </c>
      <c r="M446" s="1" t="str">
        <f t="shared" ca="1" si="29"/>
        <v>P480</v>
      </c>
      <c r="N446" s="1" t="s">
        <v>23</v>
      </c>
      <c r="P446" s="1">
        <f t="shared" ca="1" si="30"/>
        <v>0.89285546992933862</v>
      </c>
      <c r="Q446" s="1">
        <f t="shared" ca="1" si="31"/>
        <v>85</v>
      </c>
      <c r="R446" s="1" t="str">
        <f t="shared" ca="1" si="32"/>
        <v>P085</v>
      </c>
      <c r="S446" s="1">
        <v>100</v>
      </c>
      <c r="U446" s="1">
        <f t="shared" ca="1" si="33"/>
        <v>0.70316354846879703</v>
      </c>
      <c r="V446" s="1">
        <f t="shared" ca="1" si="34"/>
        <v>221</v>
      </c>
      <c r="W446" s="1" t="str">
        <f t="shared" ca="1" si="35"/>
        <v>P221</v>
      </c>
      <c r="X446" s="1">
        <v>70</v>
      </c>
      <c r="Z446" s="1">
        <f t="shared" ca="1" si="36"/>
        <v>0.34533136981516377</v>
      </c>
      <c r="AA446" s="1">
        <f t="shared" ca="1" si="37"/>
        <v>408</v>
      </c>
      <c r="AB446" s="1" t="str">
        <f t="shared" ca="1" si="38"/>
        <v>P408</v>
      </c>
      <c r="AC446" s="1">
        <v>30</v>
      </c>
      <c r="AE446" s="1">
        <f t="shared" ca="1" si="39"/>
        <v>0.91633738905876994</v>
      </c>
      <c r="AF446" s="1">
        <f t="shared" ca="1" si="40"/>
        <v>51</v>
      </c>
      <c r="AG446" s="1" t="str">
        <f t="shared" ca="1" si="41"/>
        <v>P051</v>
      </c>
      <c r="AH446" s="1">
        <v>70</v>
      </c>
    </row>
    <row r="447" spans="2:34" ht="14">
      <c r="B447" s="1">
        <v>446</v>
      </c>
      <c r="C447" s="1" t="str">
        <f t="shared" si="23"/>
        <v>P446</v>
      </c>
      <c r="F447" s="1">
        <f t="shared" ca="1" si="24"/>
        <v>3.8537895574478176E-2</v>
      </c>
      <c r="G447" s="1">
        <f t="shared" ca="1" si="25"/>
        <v>664</v>
      </c>
      <c r="H447" s="1" t="str">
        <f t="shared" ca="1" si="26"/>
        <v>P664</v>
      </c>
      <c r="I447" s="1">
        <v>25000</v>
      </c>
      <c r="K447" s="1">
        <f t="shared" ca="1" si="27"/>
        <v>0.20668484412002563</v>
      </c>
      <c r="L447" s="1">
        <f t="shared" ca="1" si="28"/>
        <v>567</v>
      </c>
      <c r="M447" s="1" t="str">
        <f t="shared" ca="1" si="29"/>
        <v>P567</v>
      </c>
      <c r="N447" s="1" t="s">
        <v>23</v>
      </c>
      <c r="P447" s="1">
        <f t="shared" ca="1" si="30"/>
        <v>0.66892923138135574</v>
      </c>
      <c r="Q447" s="1">
        <f t="shared" ca="1" si="31"/>
        <v>249</v>
      </c>
      <c r="R447" s="1" t="str">
        <f t="shared" ca="1" si="32"/>
        <v>P249</v>
      </c>
      <c r="S447" s="1">
        <v>100</v>
      </c>
      <c r="U447" s="1">
        <f t="shared" ca="1" si="33"/>
        <v>0.23889675884392425</v>
      </c>
      <c r="V447" s="1">
        <f t="shared" ca="1" si="34"/>
        <v>537</v>
      </c>
      <c r="W447" s="1" t="str">
        <f t="shared" ca="1" si="35"/>
        <v>P537</v>
      </c>
      <c r="X447" s="1">
        <v>70</v>
      </c>
      <c r="Z447" s="1">
        <f t="shared" ca="1" si="36"/>
        <v>0.17196243162971347</v>
      </c>
      <c r="AA447" s="1">
        <f t="shared" ca="1" si="37"/>
        <v>549</v>
      </c>
      <c r="AB447" s="1" t="str">
        <f t="shared" ca="1" si="38"/>
        <v>P549</v>
      </c>
      <c r="AC447" s="1">
        <v>30</v>
      </c>
      <c r="AE447" s="1">
        <f t="shared" ca="1" si="39"/>
        <v>7.7402580058576476E-2</v>
      </c>
      <c r="AF447" s="1">
        <f t="shared" ca="1" si="40"/>
        <v>658</v>
      </c>
      <c r="AG447" s="1" t="str">
        <f t="shared" ca="1" si="41"/>
        <v>P658</v>
      </c>
      <c r="AH447" s="1">
        <v>70</v>
      </c>
    </row>
    <row r="448" spans="2:34" ht="14">
      <c r="B448" s="1">
        <v>447</v>
      </c>
      <c r="C448" s="1" t="str">
        <f t="shared" si="23"/>
        <v>P447</v>
      </c>
      <c r="F448" s="1">
        <f t="shared" ca="1" si="24"/>
        <v>0.30760401289379402</v>
      </c>
      <c r="G448" s="1">
        <f t="shared" ca="1" si="25"/>
        <v>448</v>
      </c>
      <c r="H448" s="1" t="str">
        <f t="shared" ca="1" si="26"/>
        <v>P448</v>
      </c>
      <c r="I448" s="1">
        <v>25000</v>
      </c>
      <c r="K448" s="1">
        <f t="shared" ca="1" si="27"/>
        <v>0.93702967314058894</v>
      </c>
      <c r="L448" s="1">
        <f t="shared" ca="1" si="28"/>
        <v>57</v>
      </c>
      <c r="M448" s="1" t="str">
        <f t="shared" ca="1" si="29"/>
        <v>P057</v>
      </c>
      <c r="N448" s="1" t="s">
        <v>23</v>
      </c>
      <c r="P448" s="1">
        <f t="shared" ca="1" si="30"/>
        <v>0.62491977662062781</v>
      </c>
      <c r="Q448" s="1">
        <f t="shared" ca="1" si="31"/>
        <v>278</v>
      </c>
      <c r="R448" s="1" t="str">
        <f t="shared" ca="1" si="32"/>
        <v>P278</v>
      </c>
      <c r="S448" s="1">
        <v>100</v>
      </c>
      <c r="U448" s="1">
        <f t="shared" ca="1" si="33"/>
        <v>0.93361811148570262</v>
      </c>
      <c r="V448" s="1">
        <f t="shared" ca="1" si="34"/>
        <v>48</v>
      </c>
      <c r="W448" s="1" t="str">
        <f t="shared" ca="1" si="35"/>
        <v>P048</v>
      </c>
      <c r="X448" s="1">
        <v>70</v>
      </c>
      <c r="Z448" s="1">
        <f t="shared" ca="1" si="36"/>
        <v>0.6273302946054693</v>
      </c>
      <c r="AA448" s="1">
        <f t="shared" ca="1" si="37"/>
        <v>226</v>
      </c>
      <c r="AB448" s="1" t="str">
        <f t="shared" ca="1" si="38"/>
        <v>P226</v>
      </c>
      <c r="AC448" s="1">
        <v>30</v>
      </c>
      <c r="AE448" s="1">
        <f t="shared" ca="1" si="39"/>
        <v>0.45708751094928379</v>
      </c>
      <c r="AF448" s="1">
        <f t="shared" ca="1" si="40"/>
        <v>382</v>
      </c>
      <c r="AG448" s="1" t="str">
        <f t="shared" ca="1" si="41"/>
        <v>P382</v>
      </c>
      <c r="AH448" s="1">
        <v>70</v>
      </c>
    </row>
    <row r="449" spans="2:34" ht="14">
      <c r="B449" s="1">
        <v>448</v>
      </c>
      <c r="C449" s="1" t="str">
        <f t="shared" si="23"/>
        <v>P448</v>
      </c>
      <c r="F449" s="1">
        <f t="shared" ca="1" si="24"/>
        <v>9.6367925883337868E-2</v>
      </c>
      <c r="G449" s="1">
        <f t="shared" ca="1" si="25"/>
        <v>612</v>
      </c>
      <c r="H449" s="1" t="str">
        <f t="shared" ca="1" si="26"/>
        <v>P612</v>
      </c>
      <c r="I449" s="1">
        <v>25000</v>
      </c>
      <c r="K449" s="1">
        <f t="shared" ca="1" si="27"/>
        <v>0.92432619017122886</v>
      </c>
      <c r="L449" s="1">
        <f t="shared" ca="1" si="28"/>
        <v>61</v>
      </c>
      <c r="M449" s="1" t="str">
        <f t="shared" ca="1" si="29"/>
        <v>P061</v>
      </c>
      <c r="N449" s="1" t="s">
        <v>23</v>
      </c>
      <c r="P449" s="1">
        <f t="shared" ca="1" si="30"/>
        <v>0.93250684739788292</v>
      </c>
      <c r="Q449" s="1">
        <f t="shared" ca="1" si="31"/>
        <v>55</v>
      </c>
      <c r="R449" s="1" t="str">
        <f t="shared" ca="1" si="32"/>
        <v>P055</v>
      </c>
      <c r="S449" s="1">
        <v>100</v>
      </c>
      <c r="U449" s="1">
        <f t="shared" ca="1" si="33"/>
        <v>0.67932523499545838</v>
      </c>
      <c r="V449" s="1">
        <f t="shared" ca="1" si="34"/>
        <v>243</v>
      </c>
      <c r="W449" s="1" t="str">
        <f t="shared" ca="1" si="35"/>
        <v>P243</v>
      </c>
      <c r="X449" s="1">
        <v>70</v>
      </c>
      <c r="Z449" s="1">
        <f t="shared" ca="1" si="36"/>
        <v>0.76030288265260049</v>
      </c>
      <c r="AA449" s="1">
        <f t="shared" ca="1" si="37"/>
        <v>132</v>
      </c>
      <c r="AB449" s="1" t="str">
        <f t="shared" ca="1" si="38"/>
        <v>P132</v>
      </c>
      <c r="AC449" s="1">
        <v>30</v>
      </c>
      <c r="AE449" s="1">
        <f t="shared" ca="1" si="39"/>
        <v>0.12601738811838492</v>
      </c>
      <c r="AF449" s="1">
        <f t="shared" ca="1" si="40"/>
        <v>621</v>
      </c>
      <c r="AG449" s="1" t="str">
        <f t="shared" ca="1" si="41"/>
        <v>P621</v>
      </c>
      <c r="AH449" s="1">
        <v>70</v>
      </c>
    </row>
    <row r="450" spans="2:34" ht="14">
      <c r="B450" s="1">
        <v>449</v>
      </c>
      <c r="C450" s="1" t="str">
        <f t="shared" si="23"/>
        <v>P449</v>
      </c>
      <c r="F450" s="1">
        <f t="shared" ca="1" si="24"/>
        <v>8.4747077220320599E-2</v>
      </c>
      <c r="G450" s="1">
        <f t="shared" ca="1" si="25"/>
        <v>624</v>
      </c>
      <c r="H450" s="1" t="str">
        <f t="shared" ca="1" si="26"/>
        <v>P624</v>
      </c>
      <c r="I450" s="1">
        <v>25000</v>
      </c>
      <c r="K450" s="1">
        <f t="shared" ca="1" si="27"/>
        <v>0.68659468098804233</v>
      </c>
      <c r="L450" s="1">
        <f t="shared" ca="1" si="28"/>
        <v>223</v>
      </c>
      <c r="M450" s="1" t="str">
        <f t="shared" ca="1" si="29"/>
        <v>P223</v>
      </c>
      <c r="N450" s="1" t="s">
        <v>23</v>
      </c>
      <c r="P450" s="1">
        <f t="shared" ca="1" si="30"/>
        <v>0.81602794618056318</v>
      </c>
      <c r="Q450" s="1">
        <f t="shared" ca="1" si="31"/>
        <v>144</v>
      </c>
      <c r="R450" s="1" t="str">
        <f t="shared" ca="1" si="32"/>
        <v>P144</v>
      </c>
      <c r="S450" s="1">
        <v>100</v>
      </c>
      <c r="U450" s="1">
        <f t="shared" ca="1" si="33"/>
        <v>5.3166741863165723E-2</v>
      </c>
      <c r="V450" s="1">
        <f t="shared" ca="1" si="34"/>
        <v>674</v>
      </c>
      <c r="W450" s="1" t="str">
        <f t="shared" ca="1" si="35"/>
        <v>P674</v>
      </c>
      <c r="X450" s="1">
        <v>70</v>
      </c>
      <c r="Z450" s="1">
        <f t="shared" ca="1" si="36"/>
        <v>0.97276190150290742</v>
      </c>
      <c r="AA450" s="1">
        <f t="shared" ca="1" si="37"/>
        <v>21</v>
      </c>
      <c r="AB450" s="1" t="str">
        <f t="shared" ca="1" si="38"/>
        <v>P021</v>
      </c>
      <c r="AC450" s="1">
        <v>30</v>
      </c>
      <c r="AE450" s="1">
        <f t="shared" ca="1" si="39"/>
        <v>6.3352395188733035E-2</v>
      </c>
      <c r="AF450" s="1">
        <f t="shared" ca="1" si="40"/>
        <v>669</v>
      </c>
      <c r="AG450" s="1" t="str">
        <f t="shared" ca="1" si="41"/>
        <v>P669</v>
      </c>
      <c r="AH450" s="1">
        <v>70</v>
      </c>
    </row>
    <row r="451" spans="2:34" ht="14">
      <c r="B451" s="1">
        <v>450</v>
      </c>
      <c r="C451" s="1" t="str">
        <f t="shared" si="23"/>
        <v>P450</v>
      </c>
      <c r="F451" s="1">
        <f t="shared" ca="1" si="24"/>
        <v>0.12854904216508212</v>
      </c>
      <c r="G451" s="1">
        <f t="shared" ca="1" si="25"/>
        <v>577</v>
      </c>
      <c r="H451" s="1" t="str">
        <f t="shared" ca="1" si="26"/>
        <v>P577</v>
      </c>
      <c r="I451" s="1">
        <v>25000</v>
      </c>
      <c r="K451" s="1">
        <f t="shared" ca="1" si="27"/>
        <v>0.6980660668200761</v>
      </c>
      <c r="L451" s="1">
        <f t="shared" ca="1" si="28"/>
        <v>219</v>
      </c>
      <c r="M451" s="1" t="str">
        <f t="shared" ca="1" si="29"/>
        <v>P219</v>
      </c>
      <c r="N451" s="1" t="s">
        <v>23</v>
      </c>
      <c r="P451" s="1">
        <f t="shared" ca="1" si="30"/>
        <v>0.10598268817307799</v>
      </c>
      <c r="Q451" s="1">
        <f t="shared" ca="1" si="31"/>
        <v>631</v>
      </c>
      <c r="R451" s="1" t="str">
        <f t="shared" ca="1" si="32"/>
        <v>P631</v>
      </c>
      <c r="S451" s="1">
        <v>100</v>
      </c>
      <c r="U451" s="1">
        <f t="shared" ca="1" si="33"/>
        <v>0.32397975060987538</v>
      </c>
      <c r="V451" s="1">
        <f t="shared" ca="1" si="34"/>
        <v>489</v>
      </c>
      <c r="W451" s="1" t="str">
        <f t="shared" ca="1" si="35"/>
        <v>P489</v>
      </c>
      <c r="X451" s="1">
        <v>70</v>
      </c>
      <c r="Z451" s="1">
        <f t="shared" ca="1" si="36"/>
        <v>0.42453519530452943</v>
      </c>
      <c r="AA451" s="1">
        <f t="shared" ca="1" si="37"/>
        <v>349</v>
      </c>
      <c r="AB451" s="1" t="str">
        <f t="shared" ca="1" si="38"/>
        <v>P349</v>
      </c>
      <c r="AC451" s="1">
        <v>30</v>
      </c>
      <c r="AE451" s="1">
        <f t="shared" ca="1" si="39"/>
        <v>0.421673931667085</v>
      </c>
      <c r="AF451" s="1">
        <f t="shared" ca="1" si="40"/>
        <v>411</v>
      </c>
      <c r="AG451" s="1" t="str">
        <f t="shared" ca="1" si="41"/>
        <v>P411</v>
      </c>
      <c r="AH451" s="1">
        <v>70</v>
      </c>
    </row>
    <row r="452" spans="2:34" ht="14">
      <c r="B452" s="1">
        <v>451</v>
      </c>
      <c r="C452" s="1" t="str">
        <f t="shared" si="23"/>
        <v>P451</v>
      </c>
      <c r="F452" s="1">
        <f t="shared" ca="1" si="24"/>
        <v>0.72318274236830515</v>
      </c>
      <c r="G452" s="1">
        <f t="shared" ca="1" si="25"/>
        <v>189</v>
      </c>
      <c r="H452" s="1" t="str">
        <f t="shared" ca="1" si="26"/>
        <v>P189</v>
      </c>
      <c r="I452" s="1">
        <v>25000</v>
      </c>
      <c r="K452" s="1">
        <f t="shared" ca="1" si="27"/>
        <v>1.3469796781522159E-2</v>
      </c>
      <c r="L452" s="1">
        <f t="shared" ca="1" si="28"/>
        <v>692</v>
      </c>
      <c r="M452" s="1" t="str">
        <f t="shared" ca="1" si="29"/>
        <v>P692</v>
      </c>
      <c r="N452" s="1" t="s">
        <v>23</v>
      </c>
      <c r="P452" s="1">
        <f t="shared" ca="1" si="30"/>
        <v>0.25728271326566488</v>
      </c>
      <c r="Q452" s="1">
        <f t="shared" ca="1" si="31"/>
        <v>515</v>
      </c>
      <c r="R452" s="1" t="str">
        <f t="shared" ca="1" si="32"/>
        <v>P515</v>
      </c>
      <c r="S452" s="1">
        <v>100</v>
      </c>
      <c r="U452" s="1">
        <f t="shared" ca="1" si="33"/>
        <v>0.37729719154302876</v>
      </c>
      <c r="V452" s="1">
        <f t="shared" ca="1" si="34"/>
        <v>458</v>
      </c>
      <c r="W452" s="1" t="str">
        <f t="shared" ca="1" si="35"/>
        <v>P458</v>
      </c>
      <c r="X452" s="1">
        <v>70</v>
      </c>
      <c r="Z452" s="1">
        <f t="shared" ca="1" si="36"/>
        <v>6.8838822379877262E-2</v>
      </c>
      <c r="AA452" s="1">
        <f t="shared" ca="1" si="37"/>
        <v>645</v>
      </c>
      <c r="AB452" s="1" t="str">
        <f t="shared" ca="1" si="38"/>
        <v>P645</v>
      </c>
      <c r="AC452" s="1">
        <v>30</v>
      </c>
      <c r="AE452" s="1">
        <f t="shared" ca="1" si="39"/>
        <v>0.24134731345254079</v>
      </c>
      <c r="AF452" s="1">
        <f t="shared" ca="1" si="40"/>
        <v>543</v>
      </c>
      <c r="AG452" s="1" t="str">
        <f t="shared" ca="1" si="41"/>
        <v>P543</v>
      </c>
      <c r="AH452" s="1">
        <v>70</v>
      </c>
    </row>
    <row r="453" spans="2:34" ht="14">
      <c r="B453" s="1">
        <v>452</v>
      </c>
      <c r="C453" s="1" t="str">
        <f t="shared" si="23"/>
        <v>P452</v>
      </c>
      <c r="F453" s="1">
        <f t="shared" ca="1" si="24"/>
        <v>0.36403925076299759</v>
      </c>
      <c r="G453" s="1">
        <f t="shared" ca="1" si="25"/>
        <v>407</v>
      </c>
      <c r="H453" s="1" t="str">
        <f t="shared" ca="1" si="26"/>
        <v>P407</v>
      </c>
      <c r="I453" s="1">
        <v>25000</v>
      </c>
      <c r="K453" s="1">
        <f t="shared" ca="1" si="27"/>
        <v>0.89395219908064516</v>
      </c>
      <c r="L453" s="1">
        <f t="shared" ca="1" si="28"/>
        <v>91</v>
      </c>
      <c r="M453" s="1" t="str">
        <f t="shared" ca="1" si="29"/>
        <v>P091</v>
      </c>
      <c r="N453" s="1" t="s">
        <v>23</v>
      </c>
      <c r="P453" s="1">
        <f t="shared" ca="1" si="30"/>
        <v>0.16716968568426394</v>
      </c>
      <c r="Q453" s="1">
        <f t="shared" ca="1" si="31"/>
        <v>573</v>
      </c>
      <c r="R453" s="1" t="str">
        <f t="shared" ca="1" si="32"/>
        <v>P573</v>
      </c>
      <c r="S453" s="1">
        <v>100</v>
      </c>
      <c r="U453" s="1">
        <f t="shared" ca="1" si="33"/>
        <v>0.35150388238781272</v>
      </c>
      <c r="V453" s="1">
        <f t="shared" ca="1" si="34"/>
        <v>472</v>
      </c>
      <c r="W453" s="1" t="str">
        <f t="shared" ca="1" si="35"/>
        <v>P472</v>
      </c>
      <c r="X453" s="1">
        <v>70</v>
      </c>
      <c r="Z453" s="1">
        <f t="shared" ca="1" si="36"/>
        <v>0.48866891539908464</v>
      </c>
      <c r="AA453" s="1">
        <f t="shared" ca="1" si="37"/>
        <v>308</v>
      </c>
      <c r="AB453" s="1" t="str">
        <f t="shared" ca="1" si="38"/>
        <v>P308</v>
      </c>
      <c r="AC453" s="1">
        <v>30</v>
      </c>
      <c r="AE453" s="1">
        <f t="shared" ca="1" si="39"/>
        <v>0.75325431973523815</v>
      </c>
      <c r="AF453" s="1">
        <f t="shared" ca="1" si="40"/>
        <v>173</v>
      </c>
      <c r="AG453" s="1" t="str">
        <f t="shared" ca="1" si="41"/>
        <v>P173</v>
      </c>
      <c r="AH453" s="1">
        <v>70</v>
      </c>
    </row>
    <row r="454" spans="2:34" ht="14">
      <c r="B454" s="1">
        <v>453</v>
      </c>
      <c r="C454" s="1" t="str">
        <f t="shared" si="23"/>
        <v>P453</v>
      </c>
      <c r="F454" s="1">
        <f t="shared" ca="1" si="24"/>
        <v>0.58581086198125365</v>
      </c>
      <c r="G454" s="1">
        <f t="shared" ca="1" si="25"/>
        <v>274</v>
      </c>
      <c r="H454" s="1" t="str">
        <f t="shared" ca="1" si="26"/>
        <v>P274</v>
      </c>
      <c r="I454" s="1">
        <v>25000</v>
      </c>
      <c r="K454" s="1">
        <f t="shared" ca="1" si="27"/>
        <v>0.98461497592568559</v>
      </c>
      <c r="L454" s="1">
        <f t="shared" ca="1" si="28"/>
        <v>18</v>
      </c>
      <c r="M454" s="1" t="str">
        <f t="shared" ca="1" si="29"/>
        <v>P018</v>
      </c>
      <c r="N454" s="1" t="s">
        <v>23</v>
      </c>
      <c r="P454" s="1">
        <f t="shared" ca="1" si="30"/>
        <v>0.58667779356743621</v>
      </c>
      <c r="Q454" s="1">
        <f t="shared" ca="1" si="31"/>
        <v>312</v>
      </c>
      <c r="R454" s="1" t="str">
        <f t="shared" ca="1" si="32"/>
        <v>P312</v>
      </c>
      <c r="S454" s="1">
        <v>100</v>
      </c>
      <c r="U454" s="1">
        <f t="shared" ca="1" si="33"/>
        <v>0.91331214916277614</v>
      </c>
      <c r="V454" s="1">
        <f t="shared" ca="1" si="34"/>
        <v>63</v>
      </c>
      <c r="W454" s="1" t="str">
        <f t="shared" ca="1" si="35"/>
        <v>P063</v>
      </c>
      <c r="X454" s="1">
        <v>70</v>
      </c>
      <c r="Z454" s="1">
        <f t="shared" ca="1" si="36"/>
        <v>0.68367877127631305</v>
      </c>
      <c r="AA454" s="1">
        <f t="shared" ca="1" si="37"/>
        <v>189</v>
      </c>
      <c r="AB454" s="1" t="str">
        <f t="shared" ca="1" si="38"/>
        <v>P189</v>
      </c>
      <c r="AC454" s="1">
        <v>30</v>
      </c>
      <c r="AE454" s="1">
        <f t="shared" ca="1" si="39"/>
        <v>0.35998863513095603</v>
      </c>
      <c r="AF454" s="1">
        <f t="shared" ca="1" si="40"/>
        <v>458</v>
      </c>
      <c r="AG454" s="1" t="str">
        <f t="shared" ca="1" si="41"/>
        <v>P458</v>
      </c>
      <c r="AH454" s="1">
        <v>70</v>
      </c>
    </row>
    <row r="455" spans="2:34" ht="14">
      <c r="B455" s="1">
        <v>454</v>
      </c>
      <c r="C455" s="1" t="str">
        <f t="shared" si="23"/>
        <v>P454</v>
      </c>
      <c r="F455" s="1">
        <f t="shared" ca="1" si="24"/>
        <v>0.90738536156025185</v>
      </c>
      <c r="G455" s="1">
        <f t="shared" ca="1" si="25"/>
        <v>71</v>
      </c>
      <c r="H455" s="1" t="str">
        <f t="shared" ca="1" si="26"/>
        <v>P071</v>
      </c>
      <c r="I455" s="1">
        <v>25000</v>
      </c>
      <c r="K455" s="1">
        <f t="shared" ca="1" si="27"/>
        <v>0.97118392945422438</v>
      </c>
      <c r="L455" s="1">
        <f t="shared" ca="1" si="28"/>
        <v>34</v>
      </c>
      <c r="M455" s="1" t="str">
        <f t="shared" ca="1" si="29"/>
        <v>P034</v>
      </c>
      <c r="N455" s="1" t="s">
        <v>23</v>
      </c>
      <c r="P455" s="1">
        <f t="shared" ca="1" si="30"/>
        <v>0.94176670079446956</v>
      </c>
      <c r="Q455" s="1">
        <f t="shared" ca="1" si="31"/>
        <v>50</v>
      </c>
      <c r="R455" s="1" t="str">
        <f t="shared" ca="1" si="32"/>
        <v>P050</v>
      </c>
      <c r="S455" s="1">
        <v>100</v>
      </c>
      <c r="U455" s="1">
        <f t="shared" ca="1" si="33"/>
        <v>0.41873010966131785</v>
      </c>
      <c r="V455" s="1">
        <f t="shared" ca="1" si="34"/>
        <v>435</v>
      </c>
      <c r="W455" s="1" t="str">
        <f t="shared" ca="1" si="35"/>
        <v>P435</v>
      </c>
      <c r="X455" s="1">
        <v>70</v>
      </c>
      <c r="Z455" s="1">
        <f t="shared" ca="1" si="36"/>
        <v>3.6224641322829876E-2</v>
      </c>
      <c r="AA455" s="1">
        <f t="shared" ca="1" si="37"/>
        <v>662</v>
      </c>
      <c r="AB455" s="1" t="str">
        <f t="shared" ca="1" si="38"/>
        <v>P662</v>
      </c>
      <c r="AC455" s="1">
        <v>30</v>
      </c>
      <c r="AE455" s="1">
        <f t="shared" ca="1" si="39"/>
        <v>0.18781638399155764</v>
      </c>
      <c r="AF455" s="1">
        <f t="shared" ca="1" si="40"/>
        <v>576</v>
      </c>
      <c r="AG455" s="1" t="str">
        <f t="shared" ca="1" si="41"/>
        <v>P576</v>
      </c>
      <c r="AH455" s="1">
        <v>70</v>
      </c>
    </row>
    <row r="456" spans="2:34" ht="14">
      <c r="B456" s="1">
        <v>455</v>
      </c>
      <c r="C456" s="1" t="str">
        <f t="shared" si="23"/>
        <v>P455</v>
      </c>
      <c r="F456" s="1">
        <f t="shared" ca="1" si="24"/>
        <v>0.77061741285127106</v>
      </c>
      <c r="G456" s="1">
        <f t="shared" ca="1" si="25"/>
        <v>167</v>
      </c>
      <c r="H456" s="1" t="str">
        <f t="shared" ca="1" si="26"/>
        <v>P167</v>
      </c>
      <c r="I456" s="1">
        <v>25000</v>
      </c>
      <c r="K456" s="1">
        <f t="shared" ca="1" si="27"/>
        <v>0.4781180605525287</v>
      </c>
      <c r="L456" s="1">
        <f t="shared" ca="1" si="28"/>
        <v>380</v>
      </c>
      <c r="M456" s="1" t="str">
        <f t="shared" ca="1" si="29"/>
        <v>P380</v>
      </c>
      <c r="N456" s="1" t="s">
        <v>23</v>
      </c>
      <c r="P456" s="1">
        <f t="shared" ca="1" si="30"/>
        <v>0.85363640072835445</v>
      </c>
      <c r="Q456" s="1">
        <f t="shared" ca="1" si="31"/>
        <v>114</v>
      </c>
      <c r="R456" s="1" t="str">
        <f t="shared" ca="1" si="32"/>
        <v>P114</v>
      </c>
      <c r="S456" s="1">
        <v>100</v>
      </c>
      <c r="U456" s="1">
        <f t="shared" ca="1" si="33"/>
        <v>0.92610671089024255</v>
      </c>
      <c r="V456" s="1">
        <f t="shared" ca="1" si="34"/>
        <v>53</v>
      </c>
      <c r="W456" s="1" t="str">
        <f t="shared" ca="1" si="35"/>
        <v>P053</v>
      </c>
      <c r="X456" s="1">
        <v>70</v>
      </c>
      <c r="Z456" s="1">
        <f t="shared" ca="1" si="36"/>
        <v>0.82058623099743555</v>
      </c>
      <c r="AA456" s="1">
        <f t="shared" ca="1" si="37"/>
        <v>98</v>
      </c>
      <c r="AB456" s="1" t="str">
        <f t="shared" ca="1" si="38"/>
        <v>P098</v>
      </c>
      <c r="AC456" s="1">
        <v>30</v>
      </c>
      <c r="AE456" s="1">
        <f t="shared" ca="1" si="39"/>
        <v>0.97656009569200841</v>
      </c>
      <c r="AF456" s="1">
        <f t="shared" ca="1" si="40"/>
        <v>17</v>
      </c>
      <c r="AG456" s="1" t="str">
        <f t="shared" ca="1" si="41"/>
        <v>P017</v>
      </c>
      <c r="AH456" s="1">
        <v>70</v>
      </c>
    </row>
    <row r="457" spans="2:34" ht="14">
      <c r="B457" s="1">
        <v>456</v>
      </c>
      <c r="C457" s="1" t="str">
        <f t="shared" si="23"/>
        <v>P456</v>
      </c>
      <c r="F457" s="1">
        <f t="shared" ca="1" si="24"/>
        <v>0.73587492028136992</v>
      </c>
      <c r="G457" s="1">
        <f t="shared" ca="1" si="25"/>
        <v>184</v>
      </c>
      <c r="H457" s="1" t="str">
        <f t="shared" ca="1" si="26"/>
        <v>P184</v>
      </c>
      <c r="I457" s="1">
        <v>25000</v>
      </c>
      <c r="K457" s="1">
        <f t="shared" ca="1" si="27"/>
        <v>0.62161974742347814</v>
      </c>
      <c r="L457" s="1">
        <f t="shared" ca="1" si="28"/>
        <v>280</v>
      </c>
      <c r="M457" s="1" t="str">
        <f t="shared" ca="1" si="29"/>
        <v>P280</v>
      </c>
      <c r="N457" s="1" t="s">
        <v>23</v>
      </c>
      <c r="P457" s="1">
        <f t="shared" ca="1" si="30"/>
        <v>0.85281720051208421</v>
      </c>
      <c r="Q457" s="1">
        <f t="shared" ca="1" si="31"/>
        <v>115</v>
      </c>
      <c r="R457" s="1" t="str">
        <f t="shared" ca="1" si="32"/>
        <v>P115</v>
      </c>
      <c r="S457" s="1">
        <v>100</v>
      </c>
      <c r="U457" s="1">
        <f t="shared" ca="1" si="33"/>
        <v>6.844926132496143E-2</v>
      </c>
      <c r="V457" s="1">
        <f t="shared" ca="1" si="34"/>
        <v>660</v>
      </c>
      <c r="W457" s="1" t="str">
        <f t="shared" ca="1" si="35"/>
        <v>P660</v>
      </c>
      <c r="X457" s="1">
        <v>70</v>
      </c>
      <c r="Z457" s="1">
        <f t="shared" ca="1" si="36"/>
        <v>0.4008310016774661</v>
      </c>
      <c r="AA457" s="1">
        <f t="shared" ca="1" si="37"/>
        <v>359</v>
      </c>
      <c r="AB457" s="1" t="str">
        <f t="shared" ca="1" si="38"/>
        <v>P359</v>
      </c>
      <c r="AC457" s="1">
        <v>30</v>
      </c>
      <c r="AE457" s="1">
        <f t="shared" ca="1" si="39"/>
        <v>3.8489140486174356E-2</v>
      </c>
      <c r="AF457" s="1">
        <f t="shared" ca="1" si="40"/>
        <v>687</v>
      </c>
      <c r="AG457" s="1" t="str">
        <f t="shared" ca="1" si="41"/>
        <v>P687</v>
      </c>
      <c r="AH457" s="1">
        <v>70</v>
      </c>
    </row>
    <row r="458" spans="2:34" ht="14">
      <c r="B458" s="1">
        <v>457</v>
      </c>
      <c r="C458" s="1" t="str">
        <f t="shared" si="23"/>
        <v>P457</v>
      </c>
      <c r="F458" s="1">
        <f t="shared" ca="1" si="24"/>
        <v>0.1455797104637877</v>
      </c>
      <c r="G458" s="1">
        <f t="shared" ca="1" si="25"/>
        <v>565</v>
      </c>
      <c r="H458" s="1" t="str">
        <f t="shared" ca="1" si="26"/>
        <v>P565</v>
      </c>
      <c r="I458" s="1">
        <v>25000</v>
      </c>
      <c r="K458" s="1">
        <f t="shared" ca="1" si="27"/>
        <v>0.87312027135390124</v>
      </c>
      <c r="L458" s="1">
        <f t="shared" ca="1" si="28"/>
        <v>104</v>
      </c>
      <c r="M458" s="1" t="str">
        <f t="shared" ca="1" si="29"/>
        <v>P104</v>
      </c>
      <c r="N458" s="1" t="s">
        <v>23</v>
      </c>
      <c r="P458" s="1">
        <f t="shared" ca="1" si="30"/>
        <v>0.29051002232591128</v>
      </c>
      <c r="Q458" s="1">
        <f t="shared" ca="1" si="31"/>
        <v>496</v>
      </c>
      <c r="R458" s="1" t="str">
        <f t="shared" ca="1" si="32"/>
        <v>P496</v>
      </c>
      <c r="S458" s="1">
        <v>100</v>
      </c>
      <c r="U458" s="1">
        <f t="shared" ca="1" si="33"/>
        <v>0.58138520867979482</v>
      </c>
      <c r="V458" s="1">
        <f t="shared" ca="1" si="34"/>
        <v>319</v>
      </c>
      <c r="W458" s="1" t="str">
        <f t="shared" ca="1" si="35"/>
        <v>P319</v>
      </c>
      <c r="X458" s="1">
        <v>70</v>
      </c>
      <c r="Z458" s="1">
        <f t="shared" ca="1" si="36"/>
        <v>0.60094751716968264</v>
      </c>
      <c r="AA458" s="1">
        <f t="shared" ca="1" si="37"/>
        <v>237</v>
      </c>
      <c r="AB458" s="1" t="str">
        <f t="shared" ca="1" si="38"/>
        <v>P237</v>
      </c>
      <c r="AC458" s="1">
        <v>30</v>
      </c>
      <c r="AE458" s="1">
        <f t="shared" ca="1" si="39"/>
        <v>0.57877125456674372</v>
      </c>
      <c r="AF458" s="1">
        <f t="shared" ca="1" si="40"/>
        <v>288</v>
      </c>
      <c r="AG458" s="1" t="str">
        <f t="shared" ca="1" si="41"/>
        <v>P288</v>
      </c>
      <c r="AH458" s="1">
        <v>70</v>
      </c>
    </row>
    <row r="459" spans="2:34" ht="14">
      <c r="B459" s="1">
        <v>458</v>
      </c>
      <c r="C459" s="1" t="str">
        <f t="shared" si="23"/>
        <v>P458</v>
      </c>
      <c r="F459" s="1">
        <f t="shared" ca="1" si="24"/>
        <v>0.7791889227000085</v>
      </c>
      <c r="G459" s="1">
        <f t="shared" ca="1" si="25"/>
        <v>158</v>
      </c>
      <c r="H459" s="1" t="str">
        <f t="shared" ca="1" si="26"/>
        <v>P158</v>
      </c>
      <c r="I459" s="1">
        <v>25000</v>
      </c>
      <c r="K459" s="1">
        <f t="shared" ca="1" si="27"/>
        <v>0.56644019514953914</v>
      </c>
      <c r="L459" s="1">
        <f t="shared" ca="1" si="28"/>
        <v>319</v>
      </c>
      <c r="M459" s="1" t="str">
        <f t="shared" ca="1" si="29"/>
        <v>P319</v>
      </c>
      <c r="N459" s="1" t="s">
        <v>23</v>
      </c>
      <c r="P459" s="1">
        <f t="shared" ca="1" si="30"/>
        <v>0.53919801955532531</v>
      </c>
      <c r="Q459" s="1">
        <f t="shared" ca="1" si="31"/>
        <v>342</v>
      </c>
      <c r="R459" s="1" t="str">
        <f t="shared" ca="1" si="32"/>
        <v>P342</v>
      </c>
      <c r="S459" s="1">
        <v>100</v>
      </c>
      <c r="U459" s="1">
        <f t="shared" ca="1" si="33"/>
        <v>0.8764885248361044</v>
      </c>
      <c r="V459" s="1">
        <f t="shared" ca="1" si="34"/>
        <v>90</v>
      </c>
      <c r="W459" s="1" t="str">
        <f t="shared" ca="1" si="35"/>
        <v>P090</v>
      </c>
      <c r="X459" s="1">
        <v>70</v>
      </c>
      <c r="Z459" s="1">
        <f t="shared" ca="1" si="36"/>
        <v>0.97441114129533613</v>
      </c>
      <c r="AA459" s="1">
        <f t="shared" ca="1" si="37"/>
        <v>18</v>
      </c>
      <c r="AB459" s="1" t="str">
        <f t="shared" ca="1" si="38"/>
        <v>P018</v>
      </c>
      <c r="AC459" s="1">
        <v>30</v>
      </c>
      <c r="AE459" s="1">
        <f t="shared" ca="1" si="39"/>
        <v>0.64992314829240327</v>
      </c>
      <c r="AF459" s="1">
        <f t="shared" ca="1" si="40"/>
        <v>250</v>
      </c>
      <c r="AG459" s="1" t="str">
        <f t="shared" ca="1" si="41"/>
        <v>P250</v>
      </c>
      <c r="AH459" s="1">
        <v>70</v>
      </c>
    </row>
    <row r="460" spans="2:34" ht="14">
      <c r="B460" s="1">
        <v>459</v>
      </c>
      <c r="C460" s="1" t="str">
        <f t="shared" si="23"/>
        <v>P459</v>
      </c>
      <c r="F460" s="1">
        <f t="shared" ca="1" si="24"/>
        <v>0.35691880012974597</v>
      </c>
      <c r="G460" s="1">
        <f t="shared" ca="1" si="25"/>
        <v>412</v>
      </c>
      <c r="H460" s="1" t="str">
        <f t="shared" ca="1" si="26"/>
        <v>P412</v>
      </c>
      <c r="I460" s="1">
        <v>25000</v>
      </c>
      <c r="K460" s="1">
        <f t="shared" ca="1" si="27"/>
        <v>0.89882819375705625</v>
      </c>
      <c r="L460" s="1">
        <f t="shared" ca="1" si="28"/>
        <v>87</v>
      </c>
      <c r="M460" s="1" t="str">
        <f t="shared" ca="1" si="29"/>
        <v>P087</v>
      </c>
      <c r="N460" s="1" t="s">
        <v>23</v>
      </c>
      <c r="P460" s="1">
        <f t="shared" ca="1" si="30"/>
        <v>0.22452115570382403</v>
      </c>
      <c r="Q460" s="1">
        <f t="shared" ca="1" si="31"/>
        <v>536</v>
      </c>
      <c r="R460" s="1" t="str">
        <f t="shared" ca="1" si="32"/>
        <v>P536</v>
      </c>
      <c r="S460" s="1">
        <v>100</v>
      </c>
      <c r="U460" s="1">
        <f t="shared" ca="1" si="33"/>
        <v>0.61929901670430387</v>
      </c>
      <c r="V460" s="1">
        <f t="shared" ca="1" si="34"/>
        <v>292</v>
      </c>
      <c r="W460" s="1" t="str">
        <f t="shared" ca="1" si="35"/>
        <v>P292</v>
      </c>
      <c r="X460" s="1">
        <v>70</v>
      </c>
      <c r="Z460" s="1">
        <f t="shared" ca="1" si="36"/>
        <v>0.38923408038569929</v>
      </c>
      <c r="AA460" s="1">
        <f t="shared" ca="1" si="37"/>
        <v>372</v>
      </c>
      <c r="AB460" s="1" t="str">
        <f t="shared" ca="1" si="38"/>
        <v>P372</v>
      </c>
      <c r="AC460" s="1">
        <v>30</v>
      </c>
      <c r="AE460" s="1">
        <f t="shared" ca="1" si="39"/>
        <v>0.64871983345337336</v>
      </c>
      <c r="AF460" s="1">
        <f t="shared" ca="1" si="40"/>
        <v>252</v>
      </c>
      <c r="AG460" s="1" t="str">
        <f t="shared" ca="1" si="41"/>
        <v>P252</v>
      </c>
      <c r="AH460" s="1">
        <v>70</v>
      </c>
    </row>
    <row r="461" spans="2:34" ht="14">
      <c r="B461" s="1">
        <v>460</v>
      </c>
      <c r="C461" s="1" t="str">
        <f t="shared" si="23"/>
        <v>P460</v>
      </c>
      <c r="F461" s="1">
        <f t="shared" ca="1" si="24"/>
        <v>0.47142409233410698</v>
      </c>
      <c r="G461" s="1">
        <f t="shared" ca="1" si="25"/>
        <v>340</v>
      </c>
      <c r="H461" s="1" t="str">
        <f t="shared" ca="1" si="26"/>
        <v>P340</v>
      </c>
      <c r="I461" s="1">
        <v>25000</v>
      </c>
      <c r="K461" s="1">
        <f t="shared" ca="1" si="27"/>
        <v>0.61623370507449449</v>
      </c>
      <c r="L461" s="1">
        <f t="shared" ca="1" si="28"/>
        <v>282</v>
      </c>
      <c r="M461" s="1" t="str">
        <f t="shared" ca="1" si="29"/>
        <v>P282</v>
      </c>
      <c r="N461" s="1" t="s">
        <v>23</v>
      </c>
      <c r="P461" s="1">
        <f t="shared" ca="1" si="30"/>
        <v>6.9278255198447103E-2</v>
      </c>
      <c r="Q461" s="1">
        <f t="shared" ca="1" si="31"/>
        <v>656</v>
      </c>
      <c r="R461" s="1" t="str">
        <f t="shared" ca="1" si="32"/>
        <v>P656</v>
      </c>
      <c r="S461" s="1">
        <v>100</v>
      </c>
      <c r="U461" s="1">
        <f t="shared" ca="1" si="33"/>
        <v>0.74694786385853784</v>
      </c>
      <c r="V461" s="1">
        <f t="shared" ca="1" si="34"/>
        <v>186</v>
      </c>
      <c r="W461" s="1" t="str">
        <f t="shared" ca="1" si="35"/>
        <v>P186</v>
      </c>
      <c r="X461" s="1">
        <v>70</v>
      </c>
      <c r="Z461" s="1">
        <f t="shared" ca="1" si="36"/>
        <v>0.65918085282004146</v>
      </c>
      <c r="AA461" s="1">
        <f t="shared" ca="1" si="37"/>
        <v>202</v>
      </c>
      <c r="AB461" s="1" t="str">
        <f t="shared" ca="1" si="38"/>
        <v>P202</v>
      </c>
      <c r="AC461" s="1">
        <v>30</v>
      </c>
      <c r="AE461" s="1">
        <f t="shared" ca="1" si="39"/>
        <v>3.0953098032088344E-2</v>
      </c>
      <c r="AF461" s="1">
        <f t="shared" ca="1" si="40"/>
        <v>689</v>
      </c>
      <c r="AG461" s="1" t="str">
        <f t="shared" ca="1" si="41"/>
        <v>P689</v>
      </c>
      <c r="AH461" s="1">
        <v>70</v>
      </c>
    </row>
    <row r="462" spans="2:34" ht="14">
      <c r="B462" s="1">
        <v>461</v>
      </c>
      <c r="C462" s="1" t="str">
        <f t="shared" si="23"/>
        <v>P461</v>
      </c>
      <c r="F462" s="1">
        <f t="shared" ca="1" si="24"/>
        <v>0.55526688210833308</v>
      </c>
      <c r="G462" s="1">
        <f t="shared" ca="1" si="25"/>
        <v>292</v>
      </c>
      <c r="H462" s="1" t="str">
        <f t="shared" ca="1" si="26"/>
        <v>P292</v>
      </c>
      <c r="I462" s="1">
        <v>25000</v>
      </c>
      <c r="K462" s="1">
        <f t="shared" ca="1" si="27"/>
        <v>0.35768759402246064</v>
      </c>
      <c r="L462" s="1">
        <f t="shared" ca="1" si="28"/>
        <v>464</v>
      </c>
      <c r="M462" s="1" t="str">
        <f t="shared" ca="1" si="29"/>
        <v>P464</v>
      </c>
      <c r="N462" s="1" t="s">
        <v>23</v>
      </c>
      <c r="P462" s="1">
        <f t="shared" ca="1" si="30"/>
        <v>0.94740185844237057</v>
      </c>
      <c r="Q462" s="1">
        <f t="shared" ca="1" si="31"/>
        <v>44</v>
      </c>
      <c r="R462" s="1" t="str">
        <f t="shared" ca="1" si="32"/>
        <v>P044</v>
      </c>
      <c r="S462" s="1">
        <v>100</v>
      </c>
      <c r="U462" s="1">
        <f t="shared" ca="1" si="33"/>
        <v>0.91846628040410738</v>
      </c>
      <c r="V462" s="1">
        <f t="shared" ca="1" si="34"/>
        <v>57</v>
      </c>
      <c r="W462" s="1" t="str">
        <f t="shared" ca="1" si="35"/>
        <v>P057</v>
      </c>
      <c r="X462" s="1">
        <v>70</v>
      </c>
      <c r="Z462" s="1">
        <f t="shared" ca="1" si="36"/>
        <v>0.76769001606585285</v>
      </c>
      <c r="AA462" s="1">
        <f t="shared" ca="1" si="37"/>
        <v>122</v>
      </c>
      <c r="AB462" s="1" t="str">
        <f t="shared" ca="1" si="38"/>
        <v>P122</v>
      </c>
      <c r="AC462" s="1">
        <v>30</v>
      </c>
      <c r="AE462" s="1">
        <f t="shared" ca="1" si="39"/>
        <v>0.33897136589672128</v>
      </c>
      <c r="AF462" s="1">
        <f t="shared" ca="1" si="40"/>
        <v>474</v>
      </c>
      <c r="AG462" s="1" t="str">
        <f t="shared" ca="1" si="41"/>
        <v>P474</v>
      </c>
      <c r="AH462" s="1">
        <v>70</v>
      </c>
    </row>
    <row r="463" spans="2:34" ht="14">
      <c r="B463" s="1">
        <v>462</v>
      </c>
      <c r="C463" s="1" t="str">
        <f t="shared" si="23"/>
        <v>P462</v>
      </c>
      <c r="F463" s="1">
        <f t="shared" ca="1" si="24"/>
        <v>8.563000619673744E-3</v>
      </c>
      <c r="G463" s="1">
        <f t="shared" ca="1" si="25"/>
        <v>689</v>
      </c>
      <c r="H463" s="1" t="str">
        <f t="shared" ca="1" si="26"/>
        <v>P689</v>
      </c>
      <c r="I463" s="1">
        <v>25000</v>
      </c>
      <c r="K463" s="1">
        <f t="shared" ca="1" si="27"/>
        <v>0.64186521257402751</v>
      </c>
      <c r="L463" s="1">
        <f t="shared" ca="1" si="28"/>
        <v>265</v>
      </c>
      <c r="M463" s="1" t="str">
        <f t="shared" ca="1" si="29"/>
        <v>P265</v>
      </c>
      <c r="N463" s="1" t="s">
        <v>23</v>
      </c>
      <c r="P463" s="1">
        <f t="shared" ca="1" si="30"/>
        <v>0.14789065492751585</v>
      </c>
      <c r="Q463" s="1">
        <f t="shared" ca="1" si="31"/>
        <v>590</v>
      </c>
      <c r="R463" s="1" t="str">
        <f t="shared" ca="1" si="32"/>
        <v>P590</v>
      </c>
      <c r="S463" s="1">
        <v>100</v>
      </c>
      <c r="U463" s="1">
        <f t="shared" ca="1" si="33"/>
        <v>0.30651161493010948</v>
      </c>
      <c r="V463" s="1">
        <f t="shared" ca="1" si="34"/>
        <v>497</v>
      </c>
      <c r="W463" s="1" t="str">
        <f t="shared" ca="1" si="35"/>
        <v>P497</v>
      </c>
      <c r="X463" s="1">
        <v>70</v>
      </c>
      <c r="Z463" s="1">
        <f t="shared" ca="1" si="36"/>
        <v>0.18684272349226816</v>
      </c>
      <c r="AA463" s="1">
        <f t="shared" ca="1" si="37"/>
        <v>530</v>
      </c>
      <c r="AB463" s="1" t="str">
        <f t="shared" ca="1" si="38"/>
        <v>P530</v>
      </c>
      <c r="AC463" s="1">
        <v>30</v>
      </c>
      <c r="AE463" s="1">
        <f t="shared" ca="1" si="39"/>
        <v>0.33903178972932169</v>
      </c>
      <c r="AF463" s="1">
        <f t="shared" ca="1" si="40"/>
        <v>473</v>
      </c>
      <c r="AG463" s="1" t="str">
        <f t="shared" ca="1" si="41"/>
        <v>P473</v>
      </c>
      <c r="AH463" s="1">
        <v>70</v>
      </c>
    </row>
    <row r="464" spans="2:34" ht="14">
      <c r="B464" s="1">
        <v>463</v>
      </c>
      <c r="C464" s="1" t="str">
        <f t="shared" si="23"/>
        <v>P463</v>
      </c>
      <c r="F464" s="1">
        <f t="shared" ca="1" si="24"/>
        <v>0.70967232742511843</v>
      </c>
      <c r="G464" s="1">
        <f t="shared" ca="1" si="25"/>
        <v>196</v>
      </c>
      <c r="H464" s="1" t="str">
        <f t="shared" ca="1" si="26"/>
        <v>P196</v>
      </c>
      <c r="I464" s="1">
        <v>25000</v>
      </c>
      <c r="K464" s="1">
        <f t="shared" ca="1" si="27"/>
        <v>0.41605133349165679</v>
      </c>
      <c r="L464" s="1">
        <f t="shared" ca="1" si="28"/>
        <v>421</v>
      </c>
      <c r="M464" s="1" t="str">
        <f t="shared" ca="1" si="29"/>
        <v>P421</v>
      </c>
      <c r="N464" s="1" t="s">
        <v>23</v>
      </c>
      <c r="P464" s="1">
        <f t="shared" ca="1" si="30"/>
        <v>0.98335413543986749</v>
      </c>
      <c r="Q464" s="1">
        <f t="shared" ca="1" si="31"/>
        <v>18</v>
      </c>
      <c r="R464" s="1" t="str">
        <f t="shared" ca="1" si="32"/>
        <v>P018</v>
      </c>
      <c r="S464" s="1">
        <v>100</v>
      </c>
      <c r="U464" s="1">
        <f t="shared" ca="1" si="33"/>
        <v>0.25425459170445641</v>
      </c>
      <c r="V464" s="1">
        <f t="shared" ca="1" si="34"/>
        <v>525</v>
      </c>
      <c r="W464" s="1" t="str">
        <f t="shared" ca="1" si="35"/>
        <v>P525</v>
      </c>
      <c r="X464" s="1">
        <v>70</v>
      </c>
      <c r="Z464" s="1">
        <f t="shared" ca="1" si="36"/>
        <v>0.32688717540187495</v>
      </c>
      <c r="AA464" s="1">
        <f t="shared" ca="1" si="37"/>
        <v>423</v>
      </c>
      <c r="AB464" s="1" t="str">
        <f t="shared" ca="1" si="38"/>
        <v>P423</v>
      </c>
      <c r="AC464" s="1">
        <v>30</v>
      </c>
      <c r="AE464" s="1">
        <f t="shared" ca="1" si="39"/>
        <v>0.3548227822406026</v>
      </c>
      <c r="AF464" s="1">
        <f t="shared" ca="1" si="40"/>
        <v>463</v>
      </c>
      <c r="AG464" s="1" t="str">
        <f t="shared" ca="1" si="41"/>
        <v>P463</v>
      </c>
      <c r="AH464" s="1">
        <v>70</v>
      </c>
    </row>
    <row r="465" spans="2:34" ht="14">
      <c r="B465" s="1">
        <v>464</v>
      </c>
      <c r="C465" s="1" t="str">
        <f t="shared" si="23"/>
        <v>P464</v>
      </c>
      <c r="F465" s="1">
        <f t="shared" ca="1" si="24"/>
        <v>0.23176864885806248</v>
      </c>
      <c r="G465" s="1">
        <f t="shared" ca="1" si="25"/>
        <v>510</v>
      </c>
      <c r="H465" s="1" t="str">
        <f t="shared" ca="1" si="26"/>
        <v>P510</v>
      </c>
      <c r="I465" s="1">
        <v>25000</v>
      </c>
      <c r="K465" s="1">
        <f t="shared" ca="1" si="27"/>
        <v>0.63296498626424358</v>
      </c>
      <c r="L465" s="1">
        <f t="shared" ca="1" si="28"/>
        <v>271</v>
      </c>
      <c r="M465" s="1" t="str">
        <f t="shared" ca="1" si="29"/>
        <v>P271</v>
      </c>
      <c r="N465" s="1" t="s">
        <v>23</v>
      </c>
      <c r="P465" s="1">
        <f t="shared" ca="1" si="30"/>
        <v>9.7027312327537696E-2</v>
      </c>
      <c r="Q465" s="1">
        <f t="shared" ca="1" si="31"/>
        <v>637</v>
      </c>
      <c r="R465" s="1" t="str">
        <f t="shared" ca="1" si="32"/>
        <v>P637</v>
      </c>
      <c r="S465" s="1">
        <v>100</v>
      </c>
      <c r="U465" s="1">
        <f t="shared" ca="1" si="33"/>
        <v>0.38648216989486539</v>
      </c>
      <c r="V465" s="1">
        <f t="shared" ca="1" si="34"/>
        <v>451</v>
      </c>
      <c r="W465" s="1" t="str">
        <f t="shared" ca="1" si="35"/>
        <v>P451</v>
      </c>
      <c r="X465" s="1">
        <v>70</v>
      </c>
      <c r="Z465" s="1">
        <f t="shared" ca="1" si="36"/>
        <v>2.1767343910865766E-2</v>
      </c>
      <c r="AA465" s="1">
        <f t="shared" ca="1" si="37"/>
        <v>681</v>
      </c>
      <c r="AB465" s="1" t="str">
        <f t="shared" ca="1" si="38"/>
        <v>P681</v>
      </c>
      <c r="AC465" s="1">
        <v>30</v>
      </c>
      <c r="AE465" s="1">
        <f t="shared" ca="1" si="39"/>
        <v>0.81196369758759301</v>
      </c>
      <c r="AF465" s="1">
        <f t="shared" ca="1" si="40"/>
        <v>118</v>
      </c>
      <c r="AG465" s="1" t="str">
        <f t="shared" ca="1" si="41"/>
        <v>P118</v>
      </c>
      <c r="AH465" s="1">
        <v>70</v>
      </c>
    </row>
    <row r="466" spans="2:34" ht="14">
      <c r="B466" s="1">
        <v>465</v>
      </c>
      <c r="C466" s="1" t="str">
        <f t="shared" si="23"/>
        <v>P465</v>
      </c>
      <c r="F466" s="1">
        <f t="shared" ca="1" si="24"/>
        <v>0.95752387083284052</v>
      </c>
      <c r="G466" s="1">
        <f t="shared" ca="1" si="25"/>
        <v>30</v>
      </c>
      <c r="H466" s="1" t="str">
        <f t="shared" ca="1" si="26"/>
        <v>P030</v>
      </c>
      <c r="I466" s="1">
        <v>25000</v>
      </c>
      <c r="K466" s="1">
        <f t="shared" ca="1" si="27"/>
        <v>0.51187065774032314</v>
      </c>
      <c r="L466" s="1">
        <f t="shared" ca="1" si="28"/>
        <v>357</v>
      </c>
      <c r="M466" s="1" t="str">
        <f t="shared" ca="1" si="29"/>
        <v>P357</v>
      </c>
      <c r="N466" s="1" t="s">
        <v>23</v>
      </c>
      <c r="P466" s="1">
        <f t="shared" ca="1" si="30"/>
        <v>0.53810611842813316</v>
      </c>
      <c r="Q466" s="1">
        <f t="shared" ca="1" si="31"/>
        <v>344</v>
      </c>
      <c r="R466" s="1" t="str">
        <f t="shared" ca="1" si="32"/>
        <v>P344</v>
      </c>
      <c r="S466" s="1">
        <v>100</v>
      </c>
      <c r="U466" s="1">
        <f t="shared" ca="1" si="33"/>
        <v>0.31639335367052701</v>
      </c>
      <c r="V466" s="1">
        <f t="shared" ca="1" si="34"/>
        <v>492</v>
      </c>
      <c r="W466" s="1" t="str">
        <f t="shared" ca="1" si="35"/>
        <v>P492</v>
      </c>
      <c r="X466" s="1">
        <v>70</v>
      </c>
      <c r="Z466" s="1">
        <f t="shared" ca="1" si="36"/>
        <v>0.36367990235678727</v>
      </c>
      <c r="AA466" s="1">
        <f t="shared" ca="1" si="37"/>
        <v>391</v>
      </c>
      <c r="AB466" s="1" t="str">
        <f t="shared" ca="1" si="38"/>
        <v>P391</v>
      </c>
      <c r="AC466" s="1">
        <v>30</v>
      </c>
      <c r="AE466" s="1">
        <f t="shared" ca="1" si="39"/>
        <v>0.43244874530706479</v>
      </c>
      <c r="AF466" s="1">
        <f t="shared" ca="1" si="40"/>
        <v>406</v>
      </c>
      <c r="AG466" s="1" t="str">
        <f t="shared" ca="1" si="41"/>
        <v>P406</v>
      </c>
      <c r="AH466" s="1">
        <v>70</v>
      </c>
    </row>
    <row r="467" spans="2:34" ht="14">
      <c r="B467" s="1">
        <v>466</v>
      </c>
      <c r="C467" s="1" t="str">
        <f t="shared" si="23"/>
        <v>P466</v>
      </c>
      <c r="F467" s="1">
        <f t="shared" ca="1" si="24"/>
        <v>6.2735960131984903E-2</v>
      </c>
      <c r="G467" s="1">
        <f t="shared" ca="1" si="25"/>
        <v>644</v>
      </c>
      <c r="H467" s="1" t="str">
        <f t="shared" ca="1" si="26"/>
        <v>P644</v>
      </c>
      <c r="I467" s="1">
        <v>25000</v>
      </c>
      <c r="K467" s="1">
        <f t="shared" ca="1" si="27"/>
        <v>0.21357761780312179</v>
      </c>
      <c r="L467" s="1">
        <f t="shared" ca="1" si="28"/>
        <v>564</v>
      </c>
      <c r="M467" s="1" t="str">
        <f t="shared" ca="1" si="29"/>
        <v>P564</v>
      </c>
      <c r="N467" s="1" t="s">
        <v>23</v>
      </c>
      <c r="P467" s="1">
        <f t="shared" ca="1" si="30"/>
        <v>0.42667027143230851</v>
      </c>
      <c r="Q467" s="1">
        <f t="shared" ca="1" si="31"/>
        <v>401</v>
      </c>
      <c r="R467" s="1" t="str">
        <f t="shared" ca="1" si="32"/>
        <v>P401</v>
      </c>
      <c r="S467" s="1">
        <v>100</v>
      </c>
      <c r="U467" s="1">
        <f t="shared" ca="1" si="33"/>
        <v>0.14429685236372614</v>
      </c>
      <c r="V467" s="1">
        <f t="shared" ca="1" si="34"/>
        <v>598</v>
      </c>
      <c r="W467" s="1" t="str">
        <f t="shared" ca="1" si="35"/>
        <v>P598</v>
      </c>
      <c r="X467" s="1">
        <v>70</v>
      </c>
      <c r="Z467" s="1">
        <f t="shared" ca="1" si="36"/>
        <v>0.52180301233280468</v>
      </c>
      <c r="AA467" s="1">
        <f t="shared" ca="1" si="37"/>
        <v>291</v>
      </c>
      <c r="AB467" s="1" t="str">
        <f t="shared" ca="1" si="38"/>
        <v>P291</v>
      </c>
      <c r="AC467" s="1">
        <v>30</v>
      </c>
      <c r="AE467" s="1">
        <f t="shared" ca="1" si="39"/>
        <v>0.44113278734376005</v>
      </c>
      <c r="AF467" s="1">
        <f t="shared" ca="1" si="40"/>
        <v>398</v>
      </c>
      <c r="AG467" s="1" t="str">
        <f t="shared" ca="1" si="41"/>
        <v>P398</v>
      </c>
      <c r="AH467" s="1">
        <v>70</v>
      </c>
    </row>
    <row r="468" spans="2:34" ht="14">
      <c r="B468" s="1">
        <v>467</v>
      </c>
      <c r="C468" s="1" t="str">
        <f t="shared" si="23"/>
        <v>P467</v>
      </c>
      <c r="F468" s="1">
        <f t="shared" ca="1" si="24"/>
        <v>0.87111951326437798</v>
      </c>
      <c r="G468" s="1">
        <f t="shared" ca="1" si="25"/>
        <v>94</v>
      </c>
      <c r="H468" s="1" t="str">
        <f t="shared" ca="1" si="26"/>
        <v>P094</v>
      </c>
      <c r="I468" s="1">
        <v>25000</v>
      </c>
      <c r="K468" s="1">
        <f t="shared" ca="1" si="27"/>
        <v>0.25495487963313979</v>
      </c>
      <c r="L468" s="1">
        <f t="shared" ca="1" si="28"/>
        <v>537</v>
      </c>
      <c r="M468" s="1" t="str">
        <f t="shared" ca="1" si="29"/>
        <v>P537</v>
      </c>
      <c r="N468" s="1" t="s">
        <v>23</v>
      </c>
      <c r="P468" s="1">
        <f t="shared" ca="1" si="30"/>
        <v>0.12429704053005719</v>
      </c>
      <c r="Q468" s="1">
        <f t="shared" ca="1" si="31"/>
        <v>616</v>
      </c>
      <c r="R468" s="1" t="str">
        <f t="shared" ca="1" si="32"/>
        <v>P616</v>
      </c>
      <c r="S468" s="1">
        <v>100</v>
      </c>
      <c r="U468" s="1">
        <f t="shared" ca="1" si="33"/>
        <v>0.67452266510819903</v>
      </c>
      <c r="V468" s="1">
        <f t="shared" ca="1" si="34"/>
        <v>247</v>
      </c>
      <c r="W468" s="1" t="str">
        <f t="shared" ca="1" si="35"/>
        <v>P247</v>
      </c>
      <c r="X468" s="1">
        <v>70</v>
      </c>
      <c r="Z468" s="1">
        <f t="shared" ca="1" si="36"/>
        <v>0.10311503229763241</v>
      </c>
      <c r="AA468" s="1">
        <f t="shared" ca="1" si="37"/>
        <v>617</v>
      </c>
      <c r="AB468" s="1" t="str">
        <f t="shared" ca="1" si="38"/>
        <v>P617</v>
      </c>
      <c r="AC468" s="1">
        <v>30</v>
      </c>
      <c r="AE468" s="1">
        <f t="shared" ca="1" si="39"/>
        <v>0.67582784685674113</v>
      </c>
      <c r="AF468" s="1">
        <f t="shared" ca="1" si="40"/>
        <v>228</v>
      </c>
      <c r="AG468" s="1" t="str">
        <f t="shared" ca="1" si="41"/>
        <v>P228</v>
      </c>
      <c r="AH468" s="1">
        <v>70</v>
      </c>
    </row>
    <row r="469" spans="2:34" ht="14">
      <c r="B469" s="1">
        <v>468</v>
      </c>
      <c r="C469" s="1" t="str">
        <f t="shared" si="23"/>
        <v>P468</v>
      </c>
      <c r="F469" s="1">
        <f t="shared" ca="1" si="24"/>
        <v>0.78051987127045541</v>
      </c>
      <c r="G469" s="1">
        <f t="shared" ca="1" si="25"/>
        <v>157</v>
      </c>
      <c r="H469" s="1" t="str">
        <f t="shared" ca="1" si="26"/>
        <v>P157</v>
      </c>
      <c r="I469" s="1">
        <v>25000</v>
      </c>
      <c r="K469" s="1">
        <f t="shared" ca="1" si="27"/>
        <v>0.55328720400211184</v>
      </c>
      <c r="L469" s="1">
        <f t="shared" ca="1" si="28"/>
        <v>331</v>
      </c>
      <c r="M469" s="1" t="str">
        <f t="shared" ca="1" si="29"/>
        <v>P331</v>
      </c>
      <c r="N469" s="1" t="s">
        <v>23</v>
      </c>
      <c r="P469" s="1">
        <f t="shared" ca="1" si="30"/>
        <v>0.59041056290692284</v>
      </c>
      <c r="Q469" s="1">
        <f t="shared" ca="1" si="31"/>
        <v>309</v>
      </c>
      <c r="R469" s="1" t="str">
        <f t="shared" ca="1" si="32"/>
        <v>P309</v>
      </c>
      <c r="S469" s="1">
        <v>100</v>
      </c>
      <c r="U469" s="1">
        <f t="shared" ca="1" si="33"/>
        <v>6.9772145491364457E-2</v>
      </c>
      <c r="V469" s="1">
        <f t="shared" ca="1" si="34"/>
        <v>659</v>
      </c>
      <c r="W469" s="1" t="str">
        <f t="shared" ca="1" si="35"/>
        <v>P659</v>
      </c>
      <c r="X469" s="1">
        <v>70</v>
      </c>
      <c r="Z469" s="1">
        <f t="shared" ca="1" si="36"/>
        <v>0.69526718813214738</v>
      </c>
      <c r="AA469" s="1">
        <f t="shared" ca="1" si="37"/>
        <v>180</v>
      </c>
      <c r="AB469" s="1" t="str">
        <f t="shared" ca="1" si="38"/>
        <v>P180</v>
      </c>
      <c r="AC469" s="1">
        <v>30</v>
      </c>
      <c r="AE469" s="1">
        <f t="shared" ca="1" si="39"/>
        <v>0.71246966889960206</v>
      </c>
      <c r="AF469" s="1">
        <f t="shared" ca="1" si="40"/>
        <v>205</v>
      </c>
      <c r="AG469" s="1" t="str">
        <f t="shared" ca="1" si="41"/>
        <v>P205</v>
      </c>
      <c r="AH469" s="1">
        <v>70</v>
      </c>
    </row>
    <row r="470" spans="2:34" ht="14">
      <c r="B470" s="1">
        <v>469</v>
      </c>
      <c r="C470" s="1" t="str">
        <f t="shared" si="23"/>
        <v>P469</v>
      </c>
      <c r="F470" s="1">
        <f t="shared" ca="1" si="24"/>
        <v>0.79357387268628776</v>
      </c>
      <c r="G470" s="1">
        <f t="shared" ca="1" si="25"/>
        <v>145</v>
      </c>
      <c r="H470" s="1" t="str">
        <f t="shared" ca="1" si="26"/>
        <v>P145</v>
      </c>
      <c r="I470" s="1">
        <v>25000</v>
      </c>
      <c r="K470" s="1">
        <f t="shared" ca="1" si="27"/>
        <v>0.67435266796341331</v>
      </c>
      <c r="L470" s="1">
        <f t="shared" ca="1" si="28"/>
        <v>235</v>
      </c>
      <c r="M470" s="1" t="str">
        <f t="shared" ca="1" si="29"/>
        <v>P235</v>
      </c>
      <c r="N470" s="1" t="s">
        <v>23</v>
      </c>
      <c r="P470" s="1">
        <f t="shared" ca="1" si="30"/>
        <v>0.31363300543885175</v>
      </c>
      <c r="Q470" s="1">
        <f t="shared" ca="1" si="31"/>
        <v>479</v>
      </c>
      <c r="R470" s="1" t="str">
        <f t="shared" ca="1" si="32"/>
        <v>P479</v>
      </c>
      <c r="S470" s="1">
        <v>100</v>
      </c>
      <c r="U470" s="1">
        <f t="shared" ca="1" si="33"/>
        <v>0.17552784719152026</v>
      </c>
      <c r="V470" s="1">
        <f t="shared" ca="1" si="34"/>
        <v>581</v>
      </c>
      <c r="W470" s="1" t="str">
        <f t="shared" ca="1" si="35"/>
        <v>P581</v>
      </c>
      <c r="X470" s="1">
        <v>70</v>
      </c>
      <c r="Z470" s="1">
        <f t="shared" ca="1" si="36"/>
        <v>0.16954758013386029</v>
      </c>
      <c r="AA470" s="1">
        <f t="shared" ca="1" si="37"/>
        <v>553</v>
      </c>
      <c r="AB470" s="1" t="str">
        <f t="shared" ca="1" si="38"/>
        <v>P553</v>
      </c>
      <c r="AC470" s="1">
        <v>30</v>
      </c>
      <c r="AE470" s="1">
        <f t="shared" ca="1" si="39"/>
        <v>0.39819114779923559</v>
      </c>
      <c r="AF470" s="1">
        <f t="shared" ca="1" si="40"/>
        <v>429</v>
      </c>
      <c r="AG470" s="1" t="str">
        <f t="shared" ca="1" si="41"/>
        <v>P429</v>
      </c>
      <c r="AH470" s="1">
        <v>70</v>
      </c>
    </row>
    <row r="471" spans="2:34" ht="14">
      <c r="B471" s="1">
        <v>470</v>
      </c>
      <c r="C471" s="1" t="str">
        <f t="shared" si="23"/>
        <v>P470</v>
      </c>
      <c r="F471" s="1">
        <f t="shared" ca="1" si="24"/>
        <v>7.6294191694719626E-2</v>
      </c>
      <c r="G471" s="1">
        <f t="shared" ca="1" si="25"/>
        <v>635</v>
      </c>
      <c r="H471" s="1" t="str">
        <f t="shared" ca="1" si="26"/>
        <v>P635</v>
      </c>
      <c r="I471" s="1">
        <v>20000</v>
      </c>
      <c r="K471" s="1">
        <f t="shared" ca="1" si="27"/>
        <v>0.16224190449132592</v>
      </c>
      <c r="L471" s="1">
        <f t="shared" ca="1" si="28"/>
        <v>599</v>
      </c>
      <c r="M471" s="1" t="str">
        <f t="shared" ca="1" si="29"/>
        <v>P599</v>
      </c>
      <c r="N471" s="1" t="s">
        <v>23</v>
      </c>
      <c r="P471" s="1">
        <f t="shared" ca="1" si="30"/>
        <v>0.271988134846195</v>
      </c>
      <c r="Q471" s="1">
        <f t="shared" ca="1" si="31"/>
        <v>506</v>
      </c>
      <c r="R471" s="1" t="str">
        <f t="shared" ca="1" si="32"/>
        <v>P506</v>
      </c>
      <c r="S471" s="1">
        <v>100</v>
      </c>
      <c r="U471" s="1">
        <f t="shared" ca="1" si="33"/>
        <v>0.57965001203314115</v>
      </c>
      <c r="V471" s="1">
        <f t="shared" ca="1" si="34"/>
        <v>322</v>
      </c>
      <c r="W471" s="1" t="str">
        <f t="shared" ca="1" si="35"/>
        <v>P322</v>
      </c>
      <c r="X471" s="1">
        <v>70</v>
      </c>
      <c r="Z471" s="1">
        <f t="shared" ca="1" si="36"/>
        <v>0.15332344632330264</v>
      </c>
      <c r="AA471" s="1">
        <f t="shared" ca="1" si="37"/>
        <v>565</v>
      </c>
      <c r="AB471" s="1" t="str">
        <f t="shared" ca="1" si="38"/>
        <v>P565</v>
      </c>
      <c r="AC471" s="1">
        <v>30</v>
      </c>
      <c r="AE471" s="1">
        <f t="shared" ca="1" si="39"/>
        <v>0.66007248063233404</v>
      </c>
      <c r="AF471" s="1">
        <f t="shared" ca="1" si="40"/>
        <v>240</v>
      </c>
      <c r="AG471" s="1" t="str">
        <f t="shared" ca="1" si="41"/>
        <v>P240</v>
      </c>
      <c r="AH471" s="1">
        <v>70</v>
      </c>
    </row>
    <row r="472" spans="2:34" ht="14">
      <c r="B472" s="1">
        <v>471</v>
      </c>
      <c r="C472" s="1" t="str">
        <f t="shared" si="23"/>
        <v>P471</v>
      </c>
      <c r="F472" s="1">
        <f t="shared" ca="1" si="24"/>
        <v>5.0050932503474477E-2</v>
      </c>
      <c r="G472" s="1">
        <f t="shared" ca="1" si="25"/>
        <v>657</v>
      </c>
      <c r="H472" s="1" t="str">
        <f t="shared" ca="1" si="26"/>
        <v>P657</v>
      </c>
      <c r="I472" s="1">
        <v>20000</v>
      </c>
      <c r="K472" s="1">
        <f t="shared" ca="1" si="27"/>
        <v>0.83577623355576125</v>
      </c>
      <c r="L472" s="1">
        <f t="shared" ca="1" si="28"/>
        <v>132</v>
      </c>
      <c r="M472" s="1" t="str">
        <f t="shared" ca="1" si="29"/>
        <v>P132</v>
      </c>
      <c r="N472" s="1" t="s">
        <v>23</v>
      </c>
      <c r="P472" s="1">
        <f t="shared" ca="1" si="30"/>
        <v>0.85997511279864836</v>
      </c>
      <c r="Q472" s="1">
        <f t="shared" ca="1" si="31"/>
        <v>109</v>
      </c>
      <c r="R472" s="1" t="str">
        <f t="shared" ca="1" si="32"/>
        <v>P109</v>
      </c>
      <c r="S472" s="1">
        <v>100</v>
      </c>
      <c r="U472" s="1">
        <f t="shared" ca="1" si="33"/>
        <v>0.31080912045135201</v>
      </c>
      <c r="V472" s="1">
        <f t="shared" ca="1" si="34"/>
        <v>495</v>
      </c>
      <c r="W472" s="1" t="str">
        <f t="shared" ca="1" si="35"/>
        <v>P495</v>
      </c>
      <c r="X472" s="1">
        <v>70</v>
      </c>
      <c r="Z472" s="1">
        <f t="shared" ca="1" si="36"/>
        <v>0.17432933733459333</v>
      </c>
      <c r="AA472" s="1">
        <f t="shared" ca="1" si="37"/>
        <v>545</v>
      </c>
      <c r="AB472" s="1" t="str">
        <f t="shared" ca="1" si="38"/>
        <v>P545</v>
      </c>
      <c r="AC472" s="1">
        <v>30</v>
      </c>
      <c r="AE472" s="1">
        <f t="shared" ca="1" si="39"/>
        <v>0.82633286046901322</v>
      </c>
      <c r="AF472" s="1">
        <f t="shared" ca="1" si="40"/>
        <v>106</v>
      </c>
      <c r="AG472" s="1" t="str">
        <f t="shared" ca="1" si="41"/>
        <v>P106</v>
      </c>
      <c r="AH472" s="1">
        <v>70</v>
      </c>
    </row>
    <row r="473" spans="2:34" ht="14">
      <c r="B473" s="1">
        <v>472</v>
      </c>
      <c r="C473" s="1" t="str">
        <f t="shared" si="23"/>
        <v>P472</v>
      </c>
      <c r="F473" s="1">
        <f t="shared" ca="1" si="24"/>
        <v>0.60735916269309376</v>
      </c>
      <c r="G473" s="1">
        <f t="shared" ca="1" si="25"/>
        <v>261</v>
      </c>
      <c r="H473" s="1" t="str">
        <f t="shared" ca="1" si="26"/>
        <v>P261</v>
      </c>
      <c r="I473" s="1">
        <v>20000</v>
      </c>
      <c r="K473" s="1">
        <f t="shared" ca="1" si="27"/>
        <v>0.60396762980564001</v>
      </c>
      <c r="L473" s="1">
        <f t="shared" ca="1" si="28"/>
        <v>288</v>
      </c>
      <c r="M473" s="1" t="str">
        <f t="shared" ca="1" si="29"/>
        <v>P288</v>
      </c>
      <c r="N473" s="1" t="s">
        <v>23</v>
      </c>
      <c r="P473" s="1">
        <f t="shared" ca="1" si="30"/>
        <v>0.68151815101688606</v>
      </c>
      <c r="Q473" s="1">
        <f t="shared" ca="1" si="31"/>
        <v>238</v>
      </c>
      <c r="R473" s="1" t="str">
        <f t="shared" ca="1" si="32"/>
        <v>P238</v>
      </c>
      <c r="S473" s="1">
        <v>100</v>
      </c>
      <c r="U473" s="1">
        <f t="shared" ca="1" si="33"/>
        <v>0.42388992739291953</v>
      </c>
      <c r="V473" s="1">
        <f t="shared" ca="1" si="34"/>
        <v>430</v>
      </c>
      <c r="W473" s="1" t="str">
        <f t="shared" ca="1" si="35"/>
        <v>P430</v>
      </c>
      <c r="X473" s="1">
        <v>70</v>
      </c>
      <c r="Z473" s="1">
        <f t="shared" ca="1" si="36"/>
        <v>0.68412906049668665</v>
      </c>
      <c r="AA473" s="1">
        <f t="shared" ca="1" si="37"/>
        <v>188</v>
      </c>
      <c r="AB473" s="1" t="str">
        <f t="shared" ca="1" si="38"/>
        <v>P188</v>
      </c>
      <c r="AC473" s="1">
        <v>30</v>
      </c>
      <c r="AE473" s="1">
        <f t="shared" ca="1" si="39"/>
        <v>0.3577213596218024</v>
      </c>
      <c r="AF473" s="1">
        <f t="shared" ca="1" si="40"/>
        <v>460</v>
      </c>
      <c r="AG473" s="1" t="str">
        <f t="shared" ca="1" si="41"/>
        <v>P460</v>
      </c>
      <c r="AH473" s="1">
        <v>70</v>
      </c>
    </row>
    <row r="474" spans="2:34" ht="14">
      <c r="B474" s="1">
        <v>473</v>
      </c>
      <c r="C474" s="1" t="str">
        <f t="shared" si="23"/>
        <v>P473</v>
      </c>
      <c r="F474" s="1">
        <f t="shared" ca="1" si="24"/>
        <v>0.30115011901071842</v>
      </c>
      <c r="G474" s="1">
        <f t="shared" ca="1" si="25"/>
        <v>453</v>
      </c>
      <c r="H474" s="1" t="str">
        <f t="shared" ca="1" si="26"/>
        <v>P453</v>
      </c>
      <c r="I474" s="1">
        <v>20000</v>
      </c>
      <c r="K474" s="1">
        <f t="shared" ca="1" si="27"/>
        <v>0.1477842801956597</v>
      </c>
      <c r="L474" s="1">
        <f t="shared" ca="1" si="28"/>
        <v>612</v>
      </c>
      <c r="M474" s="1" t="str">
        <f t="shared" ca="1" si="29"/>
        <v>P612</v>
      </c>
      <c r="N474" s="1" t="s">
        <v>23</v>
      </c>
      <c r="P474" s="1">
        <f t="shared" ca="1" si="30"/>
        <v>0.48370962739190793</v>
      </c>
      <c r="Q474" s="1">
        <f t="shared" ca="1" si="31"/>
        <v>372</v>
      </c>
      <c r="R474" s="1" t="str">
        <f t="shared" ca="1" si="32"/>
        <v>P372</v>
      </c>
      <c r="S474" s="1">
        <v>100</v>
      </c>
      <c r="U474" s="1">
        <f t="shared" ca="1" si="33"/>
        <v>0.71745970559615913</v>
      </c>
      <c r="V474" s="1">
        <f t="shared" ca="1" si="34"/>
        <v>208</v>
      </c>
      <c r="W474" s="1" t="str">
        <f t="shared" ca="1" si="35"/>
        <v>P208</v>
      </c>
      <c r="X474" s="1">
        <v>70</v>
      </c>
      <c r="Z474" s="1">
        <f t="shared" ca="1" si="36"/>
        <v>0.2176177116470065</v>
      </c>
      <c r="AA474" s="1">
        <f t="shared" ca="1" si="37"/>
        <v>510</v>
      </c>
      <c r="AB474" s="1" t="str">
        <f t="shared" ca="1" si="38"/>
        <v>P510</v>
      </c>
      <c r="AC474" s="1">
        <v>30</v>
      </c>
      <c r="AE474" s="1">
        <f t="shared" ca="1" si="39"/>
        <v>0.70752070561711033</v>
      </c>
      <c r="AF474" s="1">
        <f t="shared" ca="1" si="40"/>
        <v>207</v>
      </c>
      <c r="AG474" s="1" t="str">
        <f t="shared" ca="1" si="41"/>
        <v>P207</v>
      </c>
      <c r="AH474" s="1">
        <v>70</v>
      </c>
    </row>
    <row r="475" spans="2:34" ht="14">
      <c r="B475" s="1">
        <v>474</v>
      </c>
      <c r="C475" s="1" t="str">
        <f t="shared" si="23"/>
        <v>P474</v>
      </c>
      <c r="F475" s="1">
        <f t="shared" ca="1" si="24"/>
        <v>0.63788230627342568</v>
      </c>
      <c r="G475" s="1">
        <f t="shared" ca="1" si="25"/>
        <v>239</v>
      </c>
      <c r="H475" s="1" t="str">
        <f t="shared" ca="1" si="26"/>
        <v>P239</v>
      </c>
      <c r="I475" s="1">
        <v>20000</v>
      </c>
      <c r="K475" s="1">
        <f t="shared" ca="1" si="27"/>
        <v>0.15957298563620104</v>
      </c>
      <c r="L475" s="1">
        <f t="shared" ca="1" si="28"/>
        <v>605</v>
      </c>
      <c r="M475" s="1" t="str">
        <f t="shared" ca="1" si="29"/>
        <v>P605</v>
      </c>
      <c r="N475" s="1" t="s">
        <v>23</v>
      </c>
      <c r="P475" s="1">
        <f t="shared" ca="1" si="30"/>
        <v>0.39553273916714016</v>
      </c>
      <c r="Q475" s="1">
        <f t="shared" ca="1" si="31"/>
        <v>418</v>
      </c>
      <c r="R475" s="1" t="str">
        <f t="shared" ca="1" si="32"/>
        <v>P418</v>
      </c>
      <c r="S475" s="1">
        <v>100</v>
      </c>
      <c r="U475" s="1">
        <f t="shared" ca="1" si="33"/>
        <v>0.75708053770728034</v>
      </c>
      <c r="V475" s="1">
        <f t="shared" ca="1" si="34"/>
        <v>175</v>
      </c>
      <c r="W475" s="1" t="str">
        <f t="shared" ca="1" si="35"/>
        <v>P175</v>
      </c>
      <c r="X475" s="1">
        <v>70</v>
      </c>
      <c r="Z475" s="1">
        <f t="shared" ca="1" si="36"/>
        <v>0.31597436232090692</v>
      </c>
      <c r="AA475" s="1">
        <f t="shared" ca="1" si="37"/>
        <v>434</v>
      </c>
      <c r="AB475" s="1" t="str">
        <f t="shared" ca="1" si="38"/>
        <v>P434</v>
      </c>
      <c r="AC475" s="1">
        <v>30</v>
      </c>
      <c r="AE475" s="1">
        <f t="shared" ca="1" si="39"/>
        <v>0.25880098724666567</v>
      </c>
      <c r="AF475" s="1">
        <f t="shared" ca="1" si="40"/>
        <v>532</v>
      </c>
      <c r="AG475" s="1" t="str">
        <f t="shared" ca="1" si="41"/>
        <v>P532</v>
      </c>
      <c r="AH475" s="1">
        <v>70</v>
      </c>
    </row>
    <row r="476" spans="2:34" ht="14">
      <c r="B476" s="1">
        <v>475</v>
      </c>
      <c r="C476" s="1" t="str">
        <f t="shared" si="23"/>
        <v>P475</v>
      </c>
      <c r="F476" s="1">
        <f t="shared" ca="1" si="24"/>
        <v>0.51685066317047801</v>
      </c>
      <c r="G476" s="1">
        <f t="shared" ca="1" si="25"/>
        <v>315</v>
      </c>
      <c r="H476" s="1" t="str">
        <f t="shared" ca="1" si="26"/>
        <v>P315</v>
      </c>
      <c r="I476" s="1">
        <v>20000</v>
      </c>
      <c r="K476" s="1">
        <f t="shared" ca="1" si="27"/>
        <v>0.26158255962782773</v>
      </c>
      <c r="L476" s="1">
        <f t="shared" ca="1" si="28"/>
        <v>526</v>
      </c>
      <c r="M476" s="1" t="str">
        <f t="shared" ca="1" si="29"/>
        <v>P526</v>
      </c>
      <c r="N476" s="1" t="s">
        <v>23</v>
      </c>
      <c r="P476" s="1">
        <f t="shared" ca="1" si="30"/>
        <v>0.30183242311197012</v>
      </c>
      <c r="Q476" s="1">
        <f t="shared" ca="1" si="31"/>
        <v>488</v>
      </c>
      <c r="R476" s="1" t="str">
        <f t="shared" ca="1" si="32"/>
        <v>P488</v>
      </c>
      <c r="S476" s="1">
        <v>100</v>
      </c>
      <c r="U476" s="1">
        <f t="shared" ca="1" si="33"/>
        <v>1.1792618679315914E-2</v>
      </c>
      <c r="V476" s="1">
        <f t="shared" ca="1" si="34"/>
        <v>696</v>
      </c>
      <c r="W476" s="1" t="str">
        <f t="shared" ca="1" si="35"/>
        <v>P696</v>
      </c>
      <c r="X476" s="1">
        <v>70</v>
      </c>
      <c r="Z476" s="1">
        <f t="shared" ca="1" si="36"/>
        <v>0.32016330272696436</v>
      </c>
      <c r="AA476" s="1">
        <f t="shared" ca="1" si="37"/>
        <v>429</v>
      </c>
      <c r="AB476" s="1" t="str">
        <f t="shared" ca="1" si="38"/>
        <v>P429</v>
      </c>
      <c r="AC476" s="1">
        <v>30</v>
      </c>
      <c r="AE476" s="1">
        <f t="shared" ca="1" si="39"/>
        <v>0.62634019278399966</v>
      </c>
      <c r="AF476" s="1">
        <f t="shared" ca="1" si="40"/>
        <v>267</v>
      </c>
      <c r="AG476" s="1" t="str">
        <f t="shared" ca="1" si="41"/>
        <v>P267</v>
      </c>
      <c r="AH476" s="1">
        <v>70</v>
      </c>
    </row>
    <row r="477" spans="2:34" ht="14">
      <c r="B477" s="1">
        <v>476</v>
      </c>
      <c r="C477" s="1" t="str">
        <f t="shared" si="23"/>
        <v>P476</v>
      </c>
      <c r="F477" s="1">
        <f t="shared" ca="1" si="24"/>
        <v>6.548161724042767E-2</v>
      </c>
      <c r="G477" s="1">
        <f t="shared" ca="1" si="25"/>
        <v>642</v>
      </c>
      <c r="H477" s="1" t="str">
        <f t="shared" ca="1" si="26"/>
        <v>P642</v>
      </c>
      <c r="I477" s="1">
        <v>20000</v>
      </c>
      <c r="K477" s="1">
        <f t="shared" ca="1" si="27"/>
        <v>0.47871224653104438</v>
      </c>
      <c r="L477" s="1">
        <f t="shared" ca="1" si="28"/>
        <v>377</v>
      </c>
      <c r="M477" s="1" t="str">
        <f t="shared" ca="1" si="29"/>
        <v>P377</v>
      </c>
      <c r="N477" s="1" t="s">
        <v>23</v>
      </c>
      <c r="P477" s="1">
        <f t="shared" ca="1" si="30"/>
        <v>1.0080454254191018E-2</v>
      </c>
      <c r="Q477" s="1">
        <f t="shared" ca="1" si="31"/>
        <v>695</v>
      </c>
      <c r="R477" s="1" t="str">
        <f t="shared" ca="1" si="32"/>
        <v>P695</v>
      </c>
      <c r="S477" s="1">
        <v>100</v>
      </c>
      <c r="U477" s="1">
        <f t="shared" ca="1" si="33"/>
        <v>0.25193625799867592</v>
      </c>
      <c r="V477" s="1">
        <f t="shared" ca="1" si="34"/>
        <v>529</v>
      </c>
      <c r="W477" s="1" t="str">
        <f t="shared" ca="1" si="35"/>
        <v>P529</v>
      </c>
      <c r="X477" s="1">
        <v>70</v>
      </c>
      <c r="Z477" s="1">
        <f t="shared" ca="1" si="36"/>
        <v>0.32131648412142721</v>
      </c>
      <c r="AA477" s="1">
        <f t="shared" ca="1" si="37"/>
        <v>427</v>
      </c>
      <c r="AB477" s="1" t="str">
        <f t="shared" ca="1" si="38"/>
        <v>P427</v>
      </c>
      <c r="AC477" s="1">
        <v>30</v>
      </c>
      <c r="AE477" s="1">
        <f t="shared" ca="1" si="39"/>
        <v>7.8835395606352665E-2</v>
      </c>
      <c r="AF477" s="1">
        <f t="shared" ca="1" si="40"/>
        <v>656</v>
      </c>
      <c r="AG477" s="1" t="str">
        <f t="shared" ca="1" si="41"/>
        <v>P656</v>
      </c>
      <c r="AH477" s="1">
        <v>70</v>
      </c>
    </row>
    <row r="478" spans="2:34" ht="14">
      <c r="B478" s="1">
        <v>477</v>
      </c>
      <c r="C478" s="1" t="str">
        <f t="shared" si="23"/>
        <v>P477</v>
      </c>
      <c r="F478" s="1">
        <f t="shared" ca="1" si="24"/>
        <v>0.50932704081296953</v>
      </c>
      <c r="G478" s="1">
        <f t="shared" ca="1" si="25"/>
        <v>320</v>
      </c>
      <c r="H478" s="1" t="str">
        <f t="shared" ca="1" si="26"/>
        <v>P320</v>
      </c>
      <c r="I478" s="1">
        <v>20000</v>
      </c>
      <c r="K478" s="1">
        <f t="shared" ca="1" si="27"/>
        <v>0.73072268881641111</v>
      </c>
      <c r="L478" s="1">
        <f t="shared" ca="1" si="28"/>
        <v>198</v>
      </c>
      <c r="M478" s="1" t="str">
        <f t="shared" ca="1" si="29"/>
        <v>P198</v>
      </c>
      <c r="N478" s="1" t="s">
        <v>23</v>
      </c>
      <c r="P478" s="1">
        <f t="shared" ca="1" si="30"/>
        <v>0.20718175972635788</v>
      </c>
      <c r="Q478" s="1">
        <f t="shared" ca="1" si="31"/>
        <v>544</v>
      </c>
      <c r="R478" s="1" t="str">
        <f t="shared" ca="1" si="32"/>
        <v>P544</v>
      </c>
      <c r="S478" s="1">
        <v>100</v>
      </c>
      <c r="U478" s="1">
        <f t="shared" ca="1" si="33"/>
        <v>0.40895529553775278</v>
      </c>
      <c r="V478" s="1">
        <f t="shared" ca="1" si="34"/>
        <v>438</v>
      </c>
      <c r="W478" s="1" t="str">
        <f t="shared" ca="1" si="35"/>
        <v>P438</v>
      </c>
      <c r="X478" s="1">
        <v>70</v>
      </c>
      <c r="Z478" s="1">
        <f t="shared" ca="1" si="36"/>
        <v>0.21801679912625493</v>
      </c>
      <c r="AA478" s="1">
        <f t="shared" ca="1" si="37"/>
        <v>508</v>
      </c>
      <c r="AB478" s="1" t="str">
        <f t="shared" ca="1" si="38"/>
        <v>P508</v>
      </c>
      <c r="AC478" s="1">
        <v>30</v>
      </c>
      <c r="AE478" s="1">
        <f t="shared" ca="1" si="39"/>
        <v>0.70208140768040173</v>
      </c>
      <c r="AF478" s="1">
        <f t="shared" ca="1" si="40"/>
        <v>214</v>
      </c>
      <c r="AG478" s="1" t="str">
        <f t="shared" ca="1" si="41"/>
        <v>P214</v>
      </c>
      <c r="AH478" s="1">
        <v>70</v>
      </c>
    </row>
    <row r="479" spans="2:34" ht="14">
      <c r="B479" s="1">
        <v>478</v>
      </c>
      <c r="C479" s="1" t="str">
        <f t="shared" si="23"/>
        <v>P478</v>
      </c>
      <c r="F479" s="1">
        <f t="shared" ca="1" si="24"/>
        <v>0.97975129457594345</v>
      </c>
      <c r="G479" s="1">
        <f t="shared" ca="1" si="25"/>
        <v>14</v>
      </c>
      <c r="H479" s="1" t="str">
        <f t="shared" ca="1" si="26"/>
        <v>P014</v>
      </c>
      <c r="I479" s="1">
        <v>20000</v>
      </c>
      <c r="K479" s="1">
        <f t="shared" ca="1" si="27"/>
        <v>0.88952229858047727</v>
      </c>
      <c r="L479" s="1">
        <f t="shared" ca="1" si="28"/>
        <v>95</v>
      </c>
      <c r="M479" s="1" t="str">
        <f t="shared" ca="1" si="29"/>
        <v>P095</v>
      </c>
      <c r="N479" s="1" t="s">
        <v>23</v>
      </c>
      <c r="P479" s="1">
        <f t="shared" ca="1" si="30"/>
        <v>0.98562623884051248</v>
      </c>
      <c r="Q479" s="1">
        <f t="shared" ca="1" si="31"/>
        <v>16</v>
      </c>
      <c r="R479" s="1" t="str">
        <f t="shared" ca="1" si="32"/>
        <v>P016</v>
      </c>
      <c r="S479" s="1">
        <v>100</v>
      </c>
      <c r="U479" s="1">
        <f t="shared" ca="1" si="33"/>
        <v>5.3716059619526968E-2</v>
      </c>
      <c r="V479" s="1">
        <f t="shared" ca="1" si="34"/>
        <v>673</v>
      </c>
      <c r="W479" s="1" t="str">
        <f t="shared" ca="1" si="35"/>
        <v>P673</v>
      </c>
      <c r="X479" s="1">
        <v>70</v>
      </c>
      <c r="Z479" s="1">
        <f t="shared" ca="1" si="36"/>
        <v>0.12874532224572299</v>
      </c>
      <c r="AA479" s="1">
        <f t="shared" ca="1" si="37"/>
        <v>589</v>
      </c>
      <c r="AB479" s="1" t="str">
        <f t="shared" ca="1" si="38"/>
        <v>P589</v>
      </c>
      <c r="AC479" s="1">
        <v>30</v>
      </c>
      <c r="AE479" s="1">
        <f t="shared" ca="1" si="39"/>
        <v>0.45345715085673932</v>
      </c>
      <c r="AF479" s="1">
        <f t="shared" ca="1" si="40"/>
        <v>386</v>
      </c>
      <c r="AG479" s="1" t="str">
        <f t="shared" ca="1" si="41"/>
        <v>P386</v>
      </c>
      <c r="AH479" s="1">
        <v>70</v>
      </c>
    </row>
    <row r="480" spans="2:34" ht="14">
      <c r="B480" s="1">
        <v>479</v>
      </c>
      <c r="C480" s="1" t="str">
        <f t="shared" si="23"/>
        <v>P479</v>
      </c>
      <c r="F480" s="1">
        <f t="shared" ca="1" si="24"/>
        <v>0.27243431585386191</v>
      </c>
      <c r="G480" s="1">
        <f t="shared" ca="1" si="25"/>
        <v>481</v>
      </c>
      <c r="H480" s="1" t="str">
        <f t="shared" ca="1" si="26"/>
        <v>P481</v>
      </c>
      <c r="I480" s="1">
        <v>20000</v>
      </c>
      <c r="K480" s="1">
        <f t="shared" ca="1" si="27"/>
        <v>0.48058278648207031</v>
      </c>
      <c r="L480" s="1">
        <f t="shared" ca="1" si="28"/>
        <v>374</v>
      </c>
      <c r="M480" s="1" t="str">
        <f t="shared" ca="1" si="29"/>
        <v>P374</v>
      </c>
      <c r="N480" s="1" t="s">
        <v>23</v>
      </c>
      <c r="P480" s="1">
        <f t="shared" ca="1" si="30"/>
        <v>0.40364084446721948</v>
      </c>
      <c r="Q480" s="1">
        <f t="shared" ca="1" si="31"/>
        <v>413</v>
      </c>
      <c r="R480" s="1" t="str">
        <f t="shared" ca="1" si="32"/>
        <v>P413</v>
      </c>
      <c r="S480" s="1">
        <v>100</v>
      </c>
      <c r="U480" s="1">
        <f t="shared" ca="1" si="33"/>
        <v>6.7559115164383288E-2</v>
      </c>
      <c r="V480" s="1">
        <f t="shared" ca="1" si="34"/>
        <v>662</v>
      </c>
      <c r="W480" s="1" t="str">
        <f t="shared" ca="1" si="35"/>
        <v>P662</v>
      </c>
      <c r="X480" s="1">
        <v>70</v>
      </c>
      <c r="Z480" s="1">
        <f t="shared" ca="1" si="36"/>
        <v>0.28660588495289452</v>
      </c>
      <c r="AA480" s="1">
        <f t="shared" ca="1" si="37"/>
        <v>459</v>
      </c>
      <c r="AB480" s="1" t="str">
        <f t="shared" ca="1" si="38"/>
        <v>P459</v>
      </c>
      <c r="AC480" s="1">
        <v>30</v>
      </c>
      <c r="AE480" s="1">
        <f t="shared" ca="1" si="39"/>
        <v>0.21015958462389417</v>
      </c>
      <c r="AF480" s="1">
        <f t="shared" ca="1" si="40"/>
        <v>564</v>
      </c>
      <c r="AG480" s="1" t="str">
        <f t="shared" ca="1" si="41"/>
        <v>P564</v>
      </c>
      <c r="AH480" s="1">
        <v>70</v>
      </c>
    </row>
    <row r="481" spans="2:34" ht="14">
      <c r="B481" s="1">
        <v>480</v>
      </c>
      <c r="C481" s="1" t="str">
        <f t="shared" si="23"/>
        <v>P480</v>
      </c>
      <c r="F481" s="1">
        <f t="shared" ca="1" si="24"/>
        <v>3.4026714008579151E-2</v>
      </c>
      <c r="G481" s="1">
        <f t="shared" ca="1" si="25"/>
        <v>671</v>
      </c>
      <c r="H481" s="1" t="str">
        <f t="shared" ca="1" si="26"/>
        <v>P671</v>
      </c>
      <c r="I481" s="1">
        <v>20000</v>
      </c>
      <c r="K481" s="1">
        <f t="shared" ca="1" si="27"/>
        <v>0.37381079305284648</v>
      </c>
      <c r="L481" s="1">
        <f t="shared" ca="1" si="28"/>
        <v>454</v>
      </c>
      <c r="M481" s="1" t="str">
        <f t="shared" ca="1" si="29"/>
        <v>P454</v>
      </c>
      <c r="N481" s="1" t="s">
        <v>23</v>
      </c>
      <c r="P481" s="1">
        <f t="shared" ca="1" si="30"/>
        <v>0.15411383614743035</v>
      </c>
      <c r="Q481" s="1">
        <f t="shared" ca="1" si="31"/>
        <v>587</v>
      </c>
      <c r="R481" s="1" t="str">
        <f t="shared" ca="1" si="32"/>
        <v>P587</v>
      </c>
      <c r="S481" s="1">
        <v>100</v>
      </c>
      <c r="U481" s="1">
        <f t="shared" ca="1" si="33"/>
        <v>9.2568129345114714E-2</v>
      </c>
      <c r="V481" s="1">
        <f t="shared" ca="1" si="34"/>
        <v>641</v>
      </c>
      <c r="W481" s="1" t="str">
        <f t="shared" ca="1" si="35"/>
        <v>P641</v>
      </c>
      <c r="X481" s="1">
        <v>70</v>
      </c>
      <c r="Z481" s="1">
        <f t="shared" ca="1" si="36"/>
        <v>0.39653242076615958</v>
      </c>
      <c r="AA481" s="1">
        <f t="shared" ca="1" si="37"/>
        <v>366</v>
      </c>
      <c r="AB481" s="1" t="str">
        <f t="shared" ca="1" si="38"/>
        <v>P366</v>
      </c>
      <c r="AC481" s="1">
        <v>30</v>
      </c>
      <c r="AE481" s="1">
        <f t="shared" ca="1" si="39"/>
        <v>0.17948796939626133</v>
      </c>
      <c r="AF481" s="1">
        <f t="shared" ca="1" si="40"/>
        <v>584</v>
      </c>
      <c r="AG481" s="1" t="str">
        <f t="shared" ca="1" si="41"/>
        <v>P584</v>
      </c>
      <c r="AH481" s="1">
        <v>70</v>
      </c>
    </row>
    <row r="482" spans="2:34" ht="14">
      <c r="B482" s="1">
        <v>481</v>
      </c>
      <c r="C482" s="1" t="str">
        <f t="shared" si="23"/>
        <v>P481</v>
      </c>
      <c r="F482" s="1">
        <f t="shared" ca="1" si="24"/>
        <v>0.35256774739372576</v>
      </c>
      <c r="G482" s="1">
        <f t="shared" ca="1" si="25"/>
        <v>418</v>
      </c>
      <c r="H482" s="1" t="str">
        <f t="shared" ca="1" si="26"/>
        <v>P418</v>
      </c>
      <c r="I482" s="1">
        <v>20000</v>
      </c>
      <c r="K482" s="1">
        <f t="shared" ca="1" si="27"/>
        <v>0.58819236067905145</v>
      </c>
      <c r="L482" s="1">
        <f t="shared" ca="1" si="28"/>
        <v>304</v>
      </c>
      <c r="M482" s="1" t="str">
        <f t="shared" ca="1" si="29"/>
        <v>P304</v>
      </c>
      <c r="N482" s="1" t="s">
        <v>23</v>
      </c>
      <c r="P482" s="1">
        <f t="shared" ca="1" si="30"/>
        <v>0.73791549544552593</v>
      </c>
      <c r="Q482" s="1">
        <f t="shared" ca="1" si="31"/>
        <v>198</v>
      </c>
      <c r="R482" s="1" t="str">
        <f t="shared" ca="1" si="32"/>
        <v>P198</v>
      </c>
      <c r="S482" s="1">
        <v>100</v>
      </c>
      <c r="U482" s="1">
        <f t="shared" ca="1" si="33"/>
        <v>0.22364379998341166</v>
      </c>
      <c r="V482" s="1">
        <f t="shared" ca="1" si="34"/>
        <v>547</v>
      </c>
      <c r="W482" s="1" t="str">
        <f t="shared" ca="1" si="35"/>
        <v>P547</v>
      </c>
      <c r="X482" s="1">
        <v>70</v>
      </c>
      <c r="Z482" s="1">
        <f t="shared" ca="1" si="36"/>
        <v>2.1798285943362306E-2</v>
      </c>
      <c r="AA482" s="1">
        <f t="shared" ca="1" si="37"/>
        <v>680</v>
      </c>
      <c r="AB482" s="1" t="str">
        <f t="shared" ca="1" si="38"/>
        <v>P680</v>
      </c>
      <c r="AC482" s="1">
        <v>30</v>
      </c>
      <c r="AE482" s="1">
        <f t="shared" ca="1" si="39"/>
        <v>0.19415563974667727</v>
      </c>
      <c r="AF482" s="1">
        <f t="shared" ca="1" si="40"/>
        <v>572</v>
      </c>
      <c r="AG482" s="1" t="str">
        <f t="shared" ca="1" si="41"/>
        <v>P572</v>
      </c>
      <c r="AH482" s="1">
        <v>70</v>
      </c>
    </row>
    <row r="483" spans="2:34" ht="14">
      <c r="B483" s="1">
        <v>482</v>
      </c>
      <c r="C483" s="1" t="str">
        <f t="shared" si="23"/>
        <v>P482</v>
      </c>
      <c r="F483" s="1">
        <f t="shared" ca="1" si="24"/>
        <v>0.54975445523373434</v>
      </c>
      <c r="G483" s="1">
        <f t="shared" ca="1" si="25"/>
        <v>298</v>
      </c>
      <c r="H483" s="1" t="str">
        <f t="shared" ca="1" si="26"/>
        <v>P298</v>
      </c>
      <c r="I483" s="1">
        <v>20000</v>
      </c>
      <c r="K483" s="1">
        <f t="shared" ca="1" si="27"/>
        <v>0.98517069790094169</v>
      </c>
      <c r="L483" s="1">
        <f t="shared" ca="1" si="28"/>
        <v>17</v>
      </c>
      <c r="M483" s="1" t="str">
        <f t="shared" ca="1" si="29"/>
        <v>P017</v>
      </c>
      <c r="N483" s="1" t="s">
        <v>23</v>
      </c>
      <c r="P483" s="1">
        <f t="shared" ca="1" si="30"/>
        <v>0.16610352970969777</v>
      </c>
      <c r="Q483" s="1">
        <f t="shared" ca="1" si="31"/>
        <v>576</v>
      </c>
      <c r="R483" s="1" t="str">
        <f t="shared" ca="1" si="32"/>
        <v>P576</v>
      </c>
      <c r="S483" s="1">
        <v>100</v>
      </c>
      <c r="U483" s="1">
        <f t="shared" ca="1" si="33"/>
        <v>0.85414270610281917</v>
      </c>
      <c r="V483" s="1">
        <f t="shared" ca="1" si="34"/>
        <v>99</v>
      </c>
      <c r="W483" s="1" t="str">
        <f t="shared" ca="1" si="35"/>
        <v>P099</v>
      </c>
      <c r="X483" s="1">
        <v>70</v>
      </c>
      <c r="Z483" s="1">
        <f t="shared" ca="1" si="36"/>
        <v>0.13250111795158348</v>
      </c>
      <c r="AA483" s="1">
        <f t="shared" ca="1" si="37"/>
        <v>583</v>
      </c>
      <c r="AB483" s="1" t="str">
        <f t="shared" ca="1" si="38"/>
        <v>P583</v>
      </c>
      <c r="AC483" s="1">
        <v>30</v>
      </c>
      <c r="AE483" s="1">
        <f t="shared" ca="1" si="39"/>
        <v>0.18207047698102319</v>
      </c>
      <c r="AF483" s="1">
        <f t="shared" ca="1" si="40"/>
        <v>583</v>
      </c>
      <c r="AG483" s="1" t="str">
        <f t="shared" ca="1" si="41"/>
        <v>P583</v>
      </c>
      <c r="AH483" s="1">
        <v>70</v>
      </c>
    </row>
    <row r="484" spans="2:34" ht="14">
      <c r="B484" s="1">
        <v>483</v>
      </c>
      <c r="C484" s="1" t="str">
        <f t="shared" si="23"/>
        <v>P483</v>
      </c>
      <c r="F484" s="1">
        <f t="shared" ca="1" si="24"/>
        <v>0.83070313479852576</v>
      </c>
      <c r="G484" s="1">
        <f t="shared" ca="1" si="25"/>
        <v>120</v>
      </c>
      <c r="H484" s="1" t="str">
        <f t="shared" ca="1" si="26"/>
        <v>P120</v>
      </c>
      <c r="I484" s="1">
        <v>20000</v>
      </c>
      <c r="K484" s="1">
        <f t="shared" ca="1" si="27"/>
        <v>0.99555566513351668</v>
      </c>
      <c r="L484" s="1">
        <f t="shared" ca="1" si="28"/>
        <v>9</v>
      </c>
      <c r="M484" s="1" t="str">
        <f t="shared" ca="1" si="29"/>
        <v>P009</v>
      </c>
      <c r="N484" s="1" t="s">
        <v>23</v>
      </c>
      <c r="P484" s="1">
        <f t="shared" ca="1" si="30"/>
        <v>0.75553802565337946</v>
      </c>
      <c r="Q484" s="1">
        <f t="shared" ca="1" si="31"/>
        <v>186</v>
      </c>
      <c r="R484" s="1" t="str">
        <f t="shared" ca="1" si="32"/>
        <v>P186</v>
      </c>
      <c r="S484" s="1">
        <v>100</v>
      </c>
      <c r="U484" s="1">
        <f t="shared" ca="1" si="33"/>
        <v>0.95681424440430596</v>
      </c>
      <c r="V484" s="1">
        <f t="shared" ca="1" si="34"/>
        <v>35</v>
      </c>
      <c r="W484" s="1" t="str">
        <f t="shared" ca="1" si="35"/>
        <v>P035</v>
      </c>
      <c r="X484" s="1">
        <v>70</v>
      </c>
      <c r="Z484" s="1">
        <f t="shared" ca="1" si="36"/>
        <v>0.37963692663980686</v>
      </c>
      <c r="AA484" s="1">
        <f t="shared" ca="1" si="37"/>
        <v>379</v>
      </c>
      <c r="AB484" s="1" t="str">
        <f t="shared" ca="1" si="38"/>
        <v>P379</v>
      </c>
      <c r="AC484" s="1">
        <v>30</v>
      </c>
      <c r="AE484" s="1">
        <f t="shared" ca="1" si="39"/>
        <v>0.6425660765742055</v>
      </c>
      <c r="AF484" s="1">
        <f t="shared" ca="1" si="40"/>
        <v>261</v>
      </c>
      <c r="AG484" s="1" t="str">
        <f t="shared" ca="1" si="41"/>
        <v>P261</v>
      </c>
      <c r="AH484" s="1">
        <v>70</v>
      </c>
    </row>
    <row r="485" spans="2:34" ht="14">
      <c r="B485" s="1">
        <v>484</v>
      </c>
      <c r="C485" s="1" t="str">
        <f t="shared" si="23"/>
        <v>P484</v>
      </c>
      <c r="F485" s="1">
        <f t="shared" ca="1" si="24"/>
        <v>0.45582322325909508</v>
      </c>
      <c r="G485" s="1">
        <f t="shared" ca="1" si="25"/>
        <v>353</v>
      </c>
      <c r="H485" s="1" t="str">
        <f t="shared" ca="1" si="26"/>
        <v>P353</v>
      </c>
      <c r="I485" s="1">
        <v>20000</v>
      </c>
      <c r="K485" s="1">
        <f t="shared" ca="1" si="27"/>
        <v>0.80315960173529954</v>
      </c>
      <c r="L485" s="1">
        <f t="shared" ca="1" si="28"/>
        <v>157</v>
      </c>
      <c r="M485" s="1" t="str">
        <f t="shared" ca="1" si="29"/>
        <v>P157</v>
      </c>
      <c r="N485" s="1" t="s">
        <v>23</v>
      </c>
      <c r="P485" s="1">
        <f t="shared" ca="1" si="30"/>
        <v>0.34899587026962431</v>
      </c>
      <c r="Q485" s="1">
        <f t="shared" ca="1" si="31"/>
        <v>455</v>
      </c>
      <c r="R485" s="1" t="str">
        <f t="shared" ca="1" si="32"/>
        <v>P455</v>
      </c>
      <c r="S485" s="1">
        <v>90</v>
      </c>
      <c r="U485" s="1">
        <f t="shared" ca="1" si="33"/>
        <v>0.36344243402064202</v>
      </c>
      <c r="V485" s="1">
        <f t="shared" ca="1" si="34"/>
        <v>467</v>
      </c>
      <c r="W485" s="1" t="str">
        <f t="shared" ca="1" si="35"/>
        <v>P467</v>
      </c>
      <c r="X485" s="1">
        <v>60</v>
      </c>
      <c r="Z485" s="1">
        <f t="shared" ca="1" si="36"/>
        <v>0.43303729098172417</v>
      </c>
      <c r="AA485" s="1">
        <f t="shared" ca="1" si="37"/>
        <v>342</v>
      </c>
      <c r="AB485" s="1" t="str">
        <f t="shared" ca="1" si="38"/>
        <v>P342</v>
      </c>
      <c r="AC485" s="1">
        <v>30</v>
      </c>
      <c r="AE485" s="1">
        <f t="shared" ca="1" si="39"/>
        <v>0.66890301777307581</v>
      </c>
      <c r="AF485" s="1">
        <f t="shared" ca="1" si="40"/>
        <v>232</v>
      </c>
      <c r="AG485" s="1" t="str">
        <f t="shared" ca="1" si="41"/>
        <v>P232</v>
      </c>
      <c r="AH485" s="1">
        <v>70</v>
      </c>
    </row>
    <row r="486" spans="2:34" ht="14">
      <c r="B486" s="1">
        <v>485</v>
      </c>
      <c r="C486" s="1" t="str">
        <f t="shared" si="23"/>
        <v>P485</v>
      </c>
      <c r="F486" s="1">
        <f t="shared" ca="1" si="24"/>
        <v>8.0029490545096671E-2</v>
      </c>
      <c r="G486" s="1">
        <f t="shared" ca="1" si="25"/>
        <v>630</v>
      </c>
      <c r="H486" s="1" t="str">
        <f t="shared" ca="1" si="26"/>
        <v>P630</v>
      </c>
      <c r="I486" s="1">
        <v>20000</v>
      </c>
      <c r="K486" s="1">
        <f t="shared" ca="1" si="27"/>
        <v>0.87473543922058261</v>
      </c>
      <c r="L486" s="1">
        <f t="shared" ca="1" si="28"/>
        <v>103</v>
      </c>
      <c r="M486" s="1" t="str">
        <f t="shared" ca="1" si="29"/>
        <v>P103</v>
      </c>
      <c r="N486" s="1" t="s">
        <v>23</v>
      </c>
      <c r="P486" s="1">
        <f t="shared" ca="1" si="30"/>
        <v>0.70266261190838397</v>
      </c>
      <c r="Q486" s="1">
        <f t="shared" ca="1" si="31"/>
        <v>222</v>
      </c>
      <c r="R486" s="1" t="str">
        <f t="shared" ca="1" si="32"/>
        <v>P222</v>
      </c>
      <c r="S486" s="1">
        <v>90</v>
      </c>
      <c r="U486" s="1">
        <f t="shared" ca="1" si="33"/>
        <v>0.90889174883486434</v>
      </c>
      <c r="V486" s="1">
        <f t="shared" ca="1" si="34"/>
        <v>67</v>
      </c>
      <c r="W486" s="1" t="str">
        <f t="shared" ca="1" si="35"/>
        <v>P067</v>
      </c>
      <c r="X486" s="1">
        <v>60</v>
      </c>
      <c r="Z486" s="1">
        <f t="shared" ca="1" si="36"/>
        <v>0.29548031402465302</v>
      </c>
      <c r="AA486" s="1">
        <f t="shared" ca="1" si="37"/>
        <v>452</v>
      </c>
      <c r="AB486" s="1" t="str">
        <f t="shared" ca="1" si="38"/>
        <v>P452</v>
      </c>
      <c r="AC486" s="1">
        <v>30</v>
      </c>
      <c r="AE486" s="1">
        <f t="shared" ca="1" si="39"/>
        <v>4.1423694014875001E-2</v>
      </c>
      <c r="AF486" s="1">
        <f t="shared" ca="1" si="40"/>
        <v>683</v>
      </c>
      <c r="AG486" s="1" t="str">
        <f t="shared" ca="1" si="41"/>
        <v>P683</v>
      </c>
      <c r="AH486" s="1">
        <v>70</v>
      </c>
    </row>
    <row r="487" spans="2:34" ht="14">
      <c r="B487" s="1">
        <v>486</v>
      </c>
      <c r="C487" s="1" t="str">
        <f t="shared" si="23"/>
        <v>P486</v>
      </c>
      <c r="F487" s="1">
        <f t="shared" ca="1" si="24"/>
        <v>0.3761979409652163</v>
      </c>
      <c r="G487" s="1">
        <f t="shared" ca="1" si="25"/>
        <v>402</v>
      </c>
      <c r="H487" s="1" t="str">
        <f t="shared" ca="1" si="26"/>
        <v>P402</v>
      </c>
      <c r="I487" s="1">
        <v>20000</v>
      </c>
      <c r="K487" s="1">
        <f t="shared" ca="1" si="27"/>
        <v>1.3164468337237167E-2</v>
      </c>
      <c r="L487" s="1">
        <f t="shared" ca="1" si="28"/>
        <v>693</v>
      </c>
      <c r="M487" s="1" t="str">
        <f t="shared" ca="1" si="29"/>
        <v>P693</v>
      </c>
      <c r="N487" s="1" t="s">
        <v>23</v>
      </c>
      <c r="P487" s="1">
        <f t="shared" ca="1" si="30"/>
        <v>0.8839128668943923</v>
      </c>
      <c r="Q487" s="1">
        <f t="shared" ca="1" si="31"/>
        <v>91</v>
      </c>
      <c r="R487" s="1" t="str">
        <f t="shared" ca="1" si="32"/>
        <v>P091</v>
      </c>
      <c r="S487" s="1">
        <v>90</v>
      </c>
      <c r="U487" s="1">
        <f t="shared" ca="1" si="33"/>
        <v>0.87925030513979419</v>
      </c>
      <c r="V487" s="1">
        <f t="shared" ca="1" si="34"/>
        <v>87</v>
      </c>
      <c r="W487" s="1" t="str">
        <f t="shared" ca="1" si="35"/>
        <v>P087</v>
      </c>
      <c r="X487" s="1">
        <v>60</v>
      </c>
      <c r="Z487" s="1">
        <f t="shared" ca="1" si="36"/>
        <v>0.32748059763755888</v>
      </c>
      <c r="AA487" s="1">
        <f t="shared" ca="1" si="37"/>
        <v>422</v>
      </c>
      <c r="AB487" s="1" t="str">
        <f t="shared" ca="1" si="38"/>
        <v>P422</v>
      </c>
      <c r="AC487" s="1">
        <v>30</v>
      </c>
      <c r="AE487" s="1">
        <f t="shared" ca="1" si="39"/>
        <v>0.7430263186389291</v>
      </c>
      <c r="AF487" s="1">
        <f t="shared" ca="1" si="40"/>
        <v>188</v>
      </c>
      <c r="AG487" s="1" t="str">
        <f t="shared" ca="1" si="41"/>
        <v>P188</v>
      </c>
      <c r="AH487" s="1">
        <v>70</v>
      </c>
    </row>
    <row r="488" spans="2:34" ht="14">
      <c r="B488" s="1">
        <v>487</v>
      </c>
      <c r="C488" s="1" t="str">
        <f t="shared" si="23"/>
        <v>P487</v>
      </c>
      <c r="F488" s="1">
        <f t="shared" ca="1" si="24"/>
        <v>0.78391447233033473</v>
      </c>
      <c r="G488" s="1">
        <f t="shared" ca="1" si="25"/>
        <v>154</v>
      </c>
      <c r="H488" s="1" t="str">
        <f t="shared" ca="1" si="26"/>
        <v>P154</v>
      </c>
      <c r="I488" s="1">
        <v>20000</v>
      </c>
      <c r="K488" s="1">
        <f t="shared" ca="1" si="27"/>
        <v>0.68378367372879056</v>
      </c>
      <c r="L488" s="1">
        <f t="shared" ca="1" si="28"/>
        <v>227</v>
      </c>
      <c r="M488" s="1" t="str">
        <f t="shared" ca="1" si="29"/>
        <v>P227</v>
      </c>
      <c r="N488" s="1" t="s">
        <v>23</v>
      </c>
      <c r="P488" s="1">
        <f t="shared" ca="1" si="30"/>
        <v>0.55569504195792963</v>
      </c>
      <c r="Q488" s="1">
        <f t="shared" ca="1" si="31"/>
        <v>329</v>
      </c>
      <c r="R488" s="1" t="str">
        <f t="shared" ca="1" si="32"/>
        <v>P329</v>
      </c>
      <c r="S488" s="1">
        <v>90</v>
      </c>
      <c r="U488" s="1">
        <f t="shared" ca="1" si="33"/>
        <v>0.31827872522861755</v>
      </c>
      <c r="V488" s="1">
        <f t="shared" ca="1" si="34"/>
        <v>491</v>
      </c>
      <c r="W488" s="1" t="str">
        <f t="shared" ca="1" si="35"/>
        <v>P491</v>
      </c>
      <c r="X488" s="1">
        <v>60</v>
      </c>
      <c r="Z488" s="1">
        <f t="shared" ca="1" si="36"/>
        <v>0.97428144530616634</v>
      </c>
      <c r="AA488" s="1">
        <f t="shared" ca="1" si="37"/>
        <v>19</v>
      </c>
      <c r="AB488" s="1" t="str">
        <f t="shared" ca="1" si="38"/>
        <v>P019</v>
      </c>
      <c r="AC488" s="1">
        <v>30</v>
      </c>
      <c r="AE488" s="1">
        <f t="shared" ca="1" si="39"/>
        <v>0.15155920692176683</v>
      </c>
      <c r="AF488" s="1">
        <f t="shared" ca="1" si="40"/>
        <v>601</v>
      </c>
      <c r="AG488" s="1" t="str">
        <f t="shared" ca="1" si="41"/>
        <v>P601</v>
      </c>
      <c r="AH488" s="1">
        <v>70</v>
      </c>
    </row>
    <row r="489" spans="2:34" ht="14">
      <c r="B489" s="1">
        <v>488</v>
      </c>
      <c r="C489" s="1" t="str">
        <f t="shared" si="23"/>
        <v>P488</v>
      </c>
      <c r="F489" s="1">
        <f t="shared" ca="1" si="24"/>
        <v>0.26246656858173811</v>
      </c>
      <c r="G489" s="1">
        <f t="shared" ca="1" si="25"/>
        <v>487</v>
      </c>
      <c r="H489" s="1" t="str">
        <f t="shared" ca="1" si="26"/>
        <v>P487</v>
      </c>
      <c r="I489" s="1">
        <v>20000</v>
      </c>
      <c r="K489" s="1">
        <f t="shared" ca="1" si="27"/>
        <v>0.38850445912224418</v>
      </c>
      <c r="L489" s="1">
        <f t="shared" ca="1" si="28"/>
        <v>447</v>
      </c>
      <c r="M489" s="1" t="str">
        <f t="shared" ca="1" si="29"/>
        <v>P447</v>
      </c>
      <c r="N489" s="1" t="s">
        <v>23</v>
      </c>
      <c r="P489" s="1">
        <f t="shared" ca="1" si="30"/>
        <v>0.88164355600297972</v>
      </c>
      <c r="Q489" s="1">
        <f t="shared" ca="1" si="31"/>
        <v>92</v>
      </c>
      <c r="R489" s="1" t="str">
        <f t="shared" ca="1" si="32"/>
        <v>P092</v>
      </c>
      <c r="S489" s="1">
        <v>90</v>
      </c>
      <c r="U489" s="1">
        <f t="shared" ca="1" si="33"/>
        <v>0.50559749434968082</v>
      </c>
      <c r="V489" s="1">
        <f t="shared" ca="1" si="34"/>
        <v>377</v>
      </c>
      <c r="W489" s="1" t="str">
        <f t="shared" ca="1" si="35"/>
        <v>P377</v>
      </c>
      <c r="X489" s="1">
        <v>60</v>
      </c>
      <c r="Z489" s="1">
        <f t="shared" ca="1" si="36"/>
        <v>0.15742989646542316</v>
      </c>
      <c r="AA489" s="1">
        <f t="shared" ca="1" si="37"/>
        <v>561</v>
      </c>
      <c r="AB489" s="1" t="str">
        <f t="shared" ca="1" si="38"/>
        <v>P561</v>
      </c>
      <c r="AC489" s="1">
        <v>30</v>
      </c>
      <c r="AE489" s="1">
        <f t="shared" ca="1" si="39"/>
        <v>0.59572432126557506</v>
      </c>
      <c r="AF489" s="1">
        <f t="shared" ca="1" si="40"/>
        <v>280</v>
      </c>
      <c r="AG489" s="1" t="str">
        <f t="shared" ca="1" si="41"/>
        <v>P280</v>
      </c>
      <c r="AH489" s="1">
        <v>70</v>
      </c>
    </row>
    <row r="490" spans="2:34" ht="14">
      <c r="B490" s="1">
        <v>489</v>
      </c>
      <c r="C490" s="1" t="str">
        <f t="shared" si="23"/>
        <v>P489</v>
      </c>
      <c r="F490" s="1">
        <f t="shared" ca="1" si="24"/>
        <v>0.46166780425052489</v>
      </c>
      <c r="G490" s="1">
        <f t="shared" ca="1" si="25"/>
        <v>348</v>
      </c>
      <c r="H490" s="1" t="str">
        <f t="shared" ca="1" si="26"/>
        <v>P348</v>
      </c>
      <c r="I490" s="1">
        <v>20000</v>
      </c>
      <c r="K490" s="1">
        <f t="shared" ca="1" si="27"/>
        <v>0.89274932350764147</v>
      </c>
      <c r="L490" s="1">
        <f t="shared" ca="1" si="28"/>
        <v>93</v>
      </c>
      <c r="M490" s="1" t="str">
        <f t="shared" ca="1" si="29"/>
        <v>P093</v>
      </c>
      <c r="N490" s="1" t="s">
        <v>23</v>
      </c>
      <c r="P490" s="1">
        <f t="shared" ca="1" si="30"/>
        <v>0.73926740597119756</v>
      </c>
      <c r="Q490" s="1">
        <f t="shared" ca="1" si="31"/>
        <v>196</v>
      </c>
      <c r="R490" s="1" t="str">
        <f t="shared" ca="1" si="32"/>
        <v>P196</v>
      </c>
      <c r="S490" s="1">
        <v>90</v>
      </c>
      <c r="U490" s="1">
        <f t="shared" ca="1" si="33"/>
        <v>6.2377638427455029E-2</v>
      </c>
      <c r="V490" s="1">
        <f t="shared" ca="1" si="34"/>
        <v>669</v>
      </c>
      <c r="W490" s="1" t="str">
        <f t="shared" ca="1" si="35"/>
        <v>P669</v>
      </c>
      <c r="X490" s="1">
        <v>60</v>
      </c>
      <c r="Z490" s="1">
        <f t="shared" ca="1" si="36"/>
        <v>1.3091346370644019E-2</v>
      </c>
      <c r="AA490" s="1">
        <f t="shared" ca="1" si="37"/>
        <v>691</v>
      </c>
      <c r="AB490" s="1" t="str">
        <f t="shared" ca="1" si="38"/>
        <v>P691</v>
      </c>
      <c r="AC490" s="1">
        <v>30</v>
      </c>
      <c r="AE490" s="1">
        <f t="shared" ca="1" si="39"/>
        <v>0.55792134282566697</v>
      </c>
      <c r="AF490" s="1">
        <f t="shared" ca="1" si="40"/>
        <v>300</v>
      </c>
      <c r="AG490" s="1" t="str">
        <f t="shared" ca="1" si="41"/>
        <v>P300</v>
      </c>
      <c r="AH490" s="1">
        <v>70</v>
      </c>
    </row>
    <row r="491" spans="2:34" ht="14">
      <c r="B491" s="1">
        <v>490</v>
      </c>
      <c r="C491" s="1" t="str">
        <f t="shared" si="23"/>
        <v>P490</v>
      </c>
      <c r="F491" s="1">
        <f t="shared" ca="1" si="24"/>
        <v>0.63083576730396806</v>
      </c>
      <c r="G491" s="1">
        <f t="shared" ca="1" si="25"/>
        <v>243</v>
      </c>
      <c r="H491" s="1" t="str">
        <f t="shared" ca="1" si="26"/>
        <v>P243</v>
      </c>
      <c r="I491" s="1">
        <v>20000</v>
      </c>
      <c r="K491" s="1">
        <f t="shared" ca="1" si="27"/>
        <v>0.91433464301176548</v>
      </c>
      <c r="L491" s="1">
        <f t="shared" ca="1" si="28"/>
        <v>71</v>
      </c>
      <c r="M491" s="1" t="str">
        <f t="shared" ca="1" si="29"/>
        <v>P071</v>
      </c>
      <c r="N491" s="1" t="s">
        <v>23</v>
      </c>
      <c r="P491" s="1">
        <f t="shared" ca="1" si="30"/>
        <v>0.26922347659613055</v>
      </c>
      <c r="Q491" s="1">
        <f t="shared" ca="1" si="31"/>
        <v>508</v>
      </c>
      <c r="R491" s="1" t="str">
        <f t="shared" ca="1" si="32"/>
        <v>P508</v>
      </c>
      <c r="S491" s="1">
        <v>90</v>
      </c>
      <c r="U491" s="1">
        <f t="shared" ca="1" si="33"/>
        <v>0.2207263216635289</v>
      </c>
      <c r="V491" s="1">
        <f t="shared" ca="1" si="34"/>
        <v>549</v>
      </c>
      <c r="W491" s="1" t="str">
        <f t="shared" ca="1" si="35"/>
        <v>P549</v>
      </c>
      <c r="X491" s="1">
        <v>60</v>
      </c>
      <c r="Z491" s="1">
        <f t="shared" ca="1" si="36"/>
        <v>0.63061706020375097</v>
      </c>
      <c r="AA491" s="1">
        <f t="shared" ca="1" si="37"/>
        <v>224</v>
      </c>
      <c r="AB491" s="1" t="str">
        <f t="shared" ca="1" si="38"/>
        <v>P224</v>
      </c>
      <c r="AC491" s="1">
        <v>30</v>
      </c>
      <c r="AE491" s="1">
        <f t="shared" ca="1" si="39"/>
        <v>0.92680412912848609</v>
      </c>
      <c r="AF491" s="1">
        <f t="shared" ca="1" si="40"/>
        <v>45</v>
      </c>
      <c r="AG491" s="1" t="str">
        <f t="shared" ca="1" si="41"/>
        <v>P045</v>
      </c>
      <c r="AH491" s="1">
        <v>70</v>
      </c>
    </row>
    <row r="492" spans="2:34" ht="14">
      <c r="B492" s="1">
        <v>491</v>
      </c>
      <c r="C492" s="1" t="str">
        <f t="shared" si="23"/>
        <v>P491</v>
      </c>
      <c r="F492" s="1">
        <f t="shared" ca="1" si="24"/>
        <v>0.52687350129194255</v>
      </c>
      <c r="G492" s="1">
        <f t="shared" ca="1" si="25"/>
        <v>310</v>
      </c>
      <c r="H492" s="1" t="str">
        <f t="shared" ca="1" si="26"/>
        <v>P310</v>
      </c>
      <c r="I492" s="1">
        <v>20000</v>
      </c>
      <c r="K492" s="1">
        <f t="shared" ca="1" si="27"/>
        <v>0.41705427451499222</v>
      </c>
      <c r="L492" s="1">
        <f t="shared" ca="1" si="28"/>
        <v>418</v>
      </c>
      <c r="M492" s="1" t="str">
        <f t="shared" ca="1" si="29"/>
        <v>P418</v>
      </c>
      <c r="N492" s="1" t="s">
        <v>16</v>
      </c>
      <c r="P492" s="1">
        <f t="shared" ca="1" si="30"/>
        <v>0.21637844476757051</v>
      </c>
      <c r="Q492" s="1">
        <f t="shared" ca="1" si="31"/>
        <v>538</v>
      </c>
      <c r="R492" s="1" t="str">
        <f t="shared" ca="1" si="32"/>
        <v>P538</v>
      </c>
      <c r="S492" s="1">
        <v>90</v>
      </c>
      <c r="U492" s="1">
        <f t="shared" ca="1" si="33"/>
        <v>0.90149192765563779</v>
      </c>
      <c r="V492" s="1">
        <f t="shared" ca="1" si="34"/>
        <v>71</v>
      </c>
      <c r="W492" s="1" t="str">
        <f t="shared" ca="1" si="35"/>
        <v>P071</v>
      </c>
      <c r="X492" s="1">
        <v>60</v>
      </c>
      <c r="Z492" s="1">
        <f t="shared" ca="1" si="36"/>
        <v>0.57338679231798151</v>
      </c>
      <c r="AA492" s="1">
        <f t="shared" ca="1" si="37"/>
        <v>251</v>
      </c>
      <c r="AB492" s="1" t="str">
        <f t="shared" ca="1" si="38"/>
        <v>P251</v>
      </c>
      <c r="AC492" s="1">
        <v>30</v>
      </c>
      <c r="AE492" s="1">
        <f t="shared" ca="1" si="39"/>
        <v>0.52687119928432413</v>
      </c>
      <c r="AF492" s="1">
        <f t="shared" ca="1" si="40"/>
        <v>323</v>
      </c>
      <c r="AG492" s="1" t="str">
        <f t="shared" ca="1" si="41"/>
        <v>P323</v>
      </c>
      <c r="AH492" s="1">
        <v>70</v>
      </c>
    </row>
    <row r="493" spans="2:34" ht="14">
      <c r="B493" s="1">
        <v>492</v>
      </c>
      <c r="C493" s="1" t="str">
        <f t="shared" si="23"/>
        <v>P492</v>
      </c>
      <c r="F493" s="1">
        <f t="shared" ca="1" si="24"/>
        <v>0.44657319024469988</v>
      </c>
      <c r="G493" s="1">
        <f t="shared" ca="1" si="25"/>
        <v>356</v>
      </c>
      <c r="H493" s="1" t="str">
        <f t="shared" ca="1" si="26"/>
        <v>P356</v>
      </c>
      <c r="I493" s="1">
        <v>20000</v>
      </c>
      <c r="K493" s="1">
        <f t="shared" ca="1" si="27"/>
        <v>0.20112583304242793</v>
      </c>
      <c r="L493" s="1">
        <f t="shared" ca="1" si="28"/>
        <v>573</v>
      </c>
      <c r="M493" s="1" t="str">
        <f t="shared" ca="1" si="29"/>
        <v>P573</v>
      </c>
      <c r="N493" s="1" t="s">
        <v>16</v>
      </c>
      <c r="P493" s="1">
        <f t="shared" ca="1" si="30"/>
        <v>0.44507190682123976</v>
      </c>
      <c r="Q493" s="1">
        <f t="shared" ca="1" si="31"/>
        <v>394</v>
      </c>
      <c r="R493" s="1" t="str">
        <f t="shared" ca="1" si="32"/>
        <v>P394</v>
      </c>
      <c r="S493" s="1">
        <v>90</v>
      </c>
      <c r="U493" s="1">
        <f t="shared" ca="1" si="33"/>
        <v>0.91346194708241546</v>
      </c>
      <c r="V493" s="1">
        <f t="shared" ca="1" si="34"/>
        <v>62</v>
      </c>
      <c r="W493" s="1" t="str">
        <f t="shared" ca="1" si="35"/>
        <v>P062</v>
      </c>
      <c r="X493" s="1">
        <v>60</v>
      </c>
      <c r="Z493" s="1">
        <f t="shared" ca="1" si="36"/>
        <v>0.73787119432983561</v>
      </c>
      <c r="AA493" s="1">
        <f t="shared" ca="1" si="37"/>
        <v>146</v>
      </c>
      <c r="AB493" s="1" t="str">
        <f t="shared" ca="1" si="38"/>
        <v>P146</v>
      </c>
      <c r="AC493" s="1">
        <v>30</v>
      </c>
      <c r="AE493" s="1">
        <f t="shared" ca="1" si="39"/>
        <v>0.80536554338413702</v>
      </c>
      <c r="AF493" s="1">
        <f t="shared" ca="1" si="40"/>
        <v>121</v>
      </c>
      <c r="AG493" s="1" t="str">
        <f t="shared" ca="1" si="41"/>
        <v>P121</v>
      </c>
      <c r="AH493" s="1">
        <v>70</v>
      </c>
    </row>
    <row r="494" spans="2:34" ht="14">
      <c r="B494" s="1">
        <v>493</v>
      </c>
      <c r="C494" s="1" t="str">
        <f t="shared" si="23"/>
        <v>P493</v>
      </c>
      <c r="F494" s="1">
        <f t="shared" ca="1" si="24"/>
        <v>0.11506725518466576</v>
      </c>
      <c r="G494" s="1">
        <f t="shared" ca="1" si="25"/>
        <v>591</v>
      </c>
      <c r="H494" s="1" t="str">
        <f t="shared" ca="1" si="26"/>
        <v>P591</v>
      </c>
      <c r="I494" s="1">
        <v>20000</v>
      </c>
      <c r="K494" s="1">
        <f t="shared" ca="1" si="27"/>
        <v>0.78868429180152555</v>
      </c>
      <c r="L494" s="1">
        <f t="shared" ca="1" si="28"/>
        <v>166</v>
      </c>
      <c r="M494" s="1" t="str">
        <f t="shared" ca="1" si="29"/>
        <v>P166</v>
      </c>
      <c r="N494" s="1" t="s">
        <v>16</v>
      </c>
      <c r="P494" s="1">
        <f t="shared" ca="1" si="30"/>
        <v>7.7718508225479321E-2</v>
      </c>
      <c r="Q494" s="1">
        <f t="shared" ca="1" si="31"/>
        <v>650</v>
      </c>
      <c r="R494" s="1" t="str">
        <f t="shared" ca="1" si="32"/>
        <v>P650</v>
      </c>
      <c r="S494" s="1">
        <v>90</v>
      </c>
      <c r="U494" s="1">
        <f t="shared" ca="1" si="33"/>
        <v>0.29834009014229457</v>
      </c>
      <c r="V494" s="1">
        <f t="shared" ca="1" si="34"/>
        <v>501</v>
      </c>
      <c r="W494" s="1" t="str">
        <f t="shared" ca="1" si="35"/>
        <v>P501</v>
      </c>
      <c r="X494" s="1">
        <v>60</v>
      </c>
      <c r="Z494" s="1">
        <f t="shared" ca="1" si="36"/>
        <v>0.4351877140520154</v>
      </c>
      <c r="AA494" s="1">
        <f t="shared" ca="1" si="37"/>
        <v>341</v>
      </c>
      <c r="AB494" s="1" t="str">
        <f t="shared" ca="1" si="38"/>
        <v>P341</v>
      </c>
      <c r="AC494" s="1">
        <v>30</v>
      </c>
      <c r="AE494" s="1">
        <f t="shared" ca="1" si="39"/>
        <v>0.47347219228854287</v>
      </c>
      <c r="AF494" s="1">
        <f t="shared" ca="1" si="40"/>
        <v>367</v>
      </c>
      <c r="AG494" s="1" t="str">
        <f t="shared" ca="1" si="41"/>
        <v>P367</v>
      </c>
      <c r="AH494" s="1">
        <v>70</v>
      </c>
    </row>
    <row r="495" spans="2:34" ht="14">
      <c r="B495" s="1">
        <v>494</v>
      </c>
      <c r="C495" s="1" t="str">
        <f t="shared" si="23"/>
        <v>P494</v>
      </c>
      <c r="F495" s="1">
        <f t="shared" ca="1" si="24"/>
        <v>5.7957430102536067E-2</v>
      </c>
      <c r="G495" s="1">
        <f t="shared" ca="1" si="25"/>
        <v>649</v>
      </c>
      <c r="H495" s="1" t="str">
        <f t="shared" ca="1" si="26"/>
        <v>P649</v>
      </c>
      <c r="I495" s="1">
        <v>20000</v>
      </c>
      <c r="K495" s="1">
        <f t="shared" ca="1" si="27"/>
        <v>2.5407984205656375E-2</v>
      </c>
      <c r="L495" s="1">
        <f t="shared" ca="1" si="28"/>
        <v>684</v>
      </c>
      <c r="M495" s="1" t="str">
        <f t="shared" ca="1" si="29"/>
        <v>P684</v>
      </c>
      <c r="N495" s="1" t="s">
        <v>16</v>
      </c>
      <c r="P495" s="1">
        <f t="shared" ca="1" si="30"/>
        <v>0.85808585655237635</v>
      </c>
      <c r="Q495" s="1">
        <f t="shared" ca="1" si="31"/>
        <v>110</v>
      </c>
      <c r="R495" s="1" t="str">
        <f t="shared" ca="1" si="32"/>
        <v>P110</v>
      </c>
      <c r="S495" s="1">
        <v>90</v>
      </c>
      <c r="U495" s="1">
        <f t="shared" ca="1" si="33"/>
        <v>0.44961996168429785</v>
      </c>
      <c r="V495" s="1">
        <f t="shared" ca="1" si="34"/>
        <v>409</v>
      </c>
      <c r="W495" s="1" t="str">
        <f t="shared" ca="1" si="35"/>
        <v>P409</v>
      </c>
      <c r="X495" s="1">
        <v>60</v>
      </c>
      <c r="Z495" s="1">
        <f t="shared" ca="1" si="36"/>
        <v>0.12383230752059926</v>
      </c>
      <c r="AA495" s="1">
        <f t="shared" ca="1" si="37"/>
        <v>596</v>
      </c>
      <c r="AB495" s="1" t="str">
        <f t="shared" ca="1" si="38"/>
        <v>P596</v>
      </c>
      <c r="AC495" s="1">
        <v>30</v>
      </c>
      <c r="AE495" s="1">
        <f t="shared" ca="1" si="39"/>
        <v>0.29561451831713814</v>
      </c>
      <c r="AF495" s="1">
        <f t="shared" ca="1" si="40"/>
        <v>509</v>
      </c>
      <c r="AG495" s="1" t="str">
        <f t="shared" ca="1" si="41"/>
        <v>P509</v>
      </c>
      <c r="AH495" s="1">
        <v>70</v>
      </c>
    </row>
    <row r="496" spans="2:34" ht="14">
      <c r="B496" s="1">
        <v>495</v>
      </c>
      <c r="C496" s="1" t="str">
        <f t="shared" si="23"/>
        <v>P495</v>
      </c>
      <c r="F496" s="1">
        <f t="shared" ca="1" si="24"/>
        <v>0.42929081124079527</v>
      </c>
      <c r="G496" s="1">
        <f t="shared" ca="1" si="25"/>
        <v>368</v>
      </c>
      <c r="H496" s="1" t="str">
        <f t="shared" ca="1" si="26"/>
        <v>P368</v>
      </c>
      <c r="I496" s="1">
        <v>20000</v>
      </c>
      <c r="K496" s="1">
        <f t="shared" ca="1" si="27"/>
        <v>0.56464176344871952</v>
      </c>
      <c r="L496" s="1">
        <f t="shared" ca="1" si="28"/>
        <v>320</v>
      </c>
      <c r="M496" s="1" t="str">
        <f t="shared" ca="1" si="29"/>
        <v>P320</v>
      </c>
      <c r="N496" s="1" t="s">
        <v>16</v>
      </c>
      <c r="P496" s="1">
        <f t="shared" ca="1" si="30"/>
        <v>0.19657938280829412</v>
      </c>
      <c r="Q496" s="1">
        <f t="shared" ca="1" si="31"/>
        <v>552</v>
      </c>
      <c r="R496" s="1" t="str">
        <f t="shared" ca="1" si="32"/>
        <v>P552</v>
      </c>
      <c r="S496" s="1">
        <v>90</v>
      </c>
      <c r="U496" s="1">
        <f t="shared" ca="1" si="33"/>
        <v>0.71145337771381079</v>
      </c>
      <c r="V496" s="1">
        <f t="shared" ca="1" si="34"/>
        <v>213</v>
      </c>
      <c r="W496" s="1" t="str">
        <f t="shared" ca="1" si="35"/>
        <v>P213</v>
      </c>
      <c r="X496" s="1">
        <v>60</v>
      </c>
      <c r="Z496" s="1">
        <f t="shared" ca="1" si="36"/>
        <v>0.32827411954900776</v>
      </c>
      <c r="AA496" s="1">
        <f t="shared" ca="1" si="37"/>
        <v>421</v>
      </c>
      <c r="AB496" s="1" t="str">
        <f t="shared" ca="1" si="38"/>
        <v>P421</v>
      </c>
      <c r="AC496" s="1">
        <v>30</v>
      </c>
      <c r="AE496" s="1">
        <f t="shared" ca="1" si="39"/>
        <v>0.17743518954530701</v>
      </c>
      <c r="AF496" s="1">
        <f t="shared" ca="1" si="40"/>
        <v>585</v>
      </c>
      <c r="AG496" s="1" t="str">
        <f t="shared" ca="1" si="41"/>
        <v>P585</v>
      </c>
      <c r="AH496" s="1">
        <v>70</v>
      </c>
    </row>
    <row r="497" spans="2:34" ht="14">
      <c r="B497" s="1">
        <v>496</v>
      </c>
      <c r="C497" s="1" t="str">
        <f t="shared" si="23"/>
        <v>P496</v>
      </c>
      <c r="F497" s="1">
        <f t="shared" ca="1" si="24"/>
        <v>0.1599298149719578</v>
      </c>
      <c r="G497" s="1">
        <f t="shared" ca="1" si="25"/>
        <v>555</v>
      </c>
      <c r="H497" s="1" t="str">
        <f t="shared" ca="1" si="26"/>
        <v>P555</v>
      </c>
      <c r="I497" s="1">
        <v>20000</v>
      </c>
      <c r="K497" s="1">
        <f t="shared" ca="1" si="27"/>
        <v>0.17585941208769018</v>
      </c>
      <c r="L497" s="1">
        <f t="shared" ca="1" si="28"/>
        <v>590</v>
      </c>
      <c r="M497" s="1" t="str">
        <f t="shared" ca="1" si="29"/>
        <v>P590</v>
      </c>
      <c r="N497" s="1" t="s">
        <v>16</v>
      </c>
      <c r="P497" s="1">
        <f t="shared" ca="1" si="30"/>
        <v>0.20270080565350046</v>
      </c>
      <c r="Q497" s="1">
        <f t="shared" ca="1" si="31"/>
        <v>548</v>
      </c>
      <c r="R497" s="1" t="str">
        <f t="shared" ca="1" si="32"/>
        <v>P548</v>
      </c>
      <c r="S497" s="1">
        <v>90</v>
      </c>
      <c r="U497" s="1">
        <f t="shared" ca="1" si="33"/>
        <v>0.75090029669766345</v>
      </c>
      <c r="V497" s="1">
        <f t="shared" ca="1" si="34"/>
        <v>182</v>
      </c>
      <c r="W497" s="1" t="str">
        <f t="shared" ca="1" si="35"/>
        <v>P182</v>
      </c>
      <c r="X497" s="1">
        <v>60</v>
      </c>
      <c r="Z497" s="1">
        <f t="shared" ca="1" si="36"/>
        <v>0.77923875633313611</v>
      </c>
      <c r="AA497" s="1">
        <f t="shared" ca="1" si="37"/>
        <v>113</v>
      </c>
      <c r="AB497" s="1" t="str">
        <f t="shared" ca="1" si="38"/>
        <v>P113</v>
      </c>
      <c r="AC497" s="1">
        <v>30</v>
      </c>
      <c r="AE497" s="1">
        <f t="shared" ca="1" si="39"/>
        <v>0.4409704550137723</v>
      </c>
      <c r="AF497" s="1">
        <f t="shared" ca="1" si="40"/>
        <v>399</v>
      </c>
      <c r="AG497" s="1" t="str">
        <f t="shared" ca="1" si="41"/>
        <v>P399</v>
      </c>
      <c r="AH497" s="1">
        <v>70</v>
      </c>
    </row>
    <row r="498" spans="2:34" ht="14">
      <c r="B498" s="1">
        <v>497</v>
      </c>
      <c r="C498" s="1" t="str">
        <f t="shared" si="23"/>
        <v>P497</v>
      </c>
      <c r="F498" s="1">
        <f t="shared" ca="1" si="24"/>
        <v>0.3812407812622215</v>
      </c>
      <c r="G498" s="1">
        <f t="shared" ca="1" si="25"/>
        <v>399</v>
      </c>
      <c r="H498" s="1" t="str">
        <f t="shared" ca="1" si="26"/>
        <v>P399</v>
      </c>
      <c r="I498" s="1">
        <v>20000</v>
      </c>
      <c r="K498" s="1">
        <f t="shared" ca="1" si="27"/>
        <v>0.56234353176391794</v>
      </c>
      <c r="L498" s="1">
        <f t="shared" ca="1" si="28"/>
        <v>323</v>
      </c>
      <c r="M498" s="1" t="str">
        <f t="shared" ca="1" si="29"/>
        <v>P323</v>
      </c>
      <c r="N498" s="1" t="s">
        <v>16</v>
      </c>
      <c r="P498" s="1">
        <f t="shared" ca="1" si="30"/>
        <v>0.38423301860310577</v>
      </c>
      <c r="Q498" s="1">
        <f t="shared" ca="1" si="31"/>
        <v>428</v>
      </c>
      <c r="R498" s="1" t="str">
        <f t="shared" ca="1" si="32"/>
        <v>P428</v>
      </c>
      <c r="S498" s="1">
        <v>90</v>
      </c>
      <c r="U498" s="1">
        <f t="shared" ca="1" si="33"/>
        <v>0.69611727536197676</v>
      </c>
      <c r="V498" s="1">
        <f t="shared" ca="1" si="34"/>
        <v>229</v>
      </c>
      <c r="W498" s="1" t="str">
        <f t="shared" ca="1" si="35"/>
        <v>P229</v>
      </c>
      <c r="X498" s="1">
        <v>60</v>
      </c>
      <c r="Z498" s="1">
        <f t="shared" ca="1" si="36"/>
        <v>8.936240788162908E-2</v>
      </c>
      <c r="AA498" s="1">
        <f t="shared" ca="1" si="37"/>
        <v>625</v>
      </c>
      <c r="AB498" s="1" t="str">
        <f t="shared" ca="1" si="38"/>
        <v>P625</v>
      </c>
      <c r="AC498" s="1">
        <v>30</v>
      </c>
      <c r="AE498" s="1">
        <f t="shared" ca="1" si="39"/>
        <v>0.52474580525277881</v>
      </c>
      <c r="AF498" s="1">
        <f t="shared" ca="1" si="40"/>
        <v>325</v>
      </c>
      <c r="AG498" s="1" t="str">
        <f t="shared" ca="1" si="41"/>
        <v>P325</v>
      </c>
      <c r="AH498" s="1">
        <v>70</v>
      </c>
    </row>
    <row r="499" spans="2:34" ht="14">
      <c r="B499" s="1">
        <v>498</v>
      </c>
      <c r="C499" s="1" t="str">
        <f t="shared" si="23"/>
        <v>P498</v>
      </c>
      <c r="F499" s="1">
        <f t="shared" ca="1" si="24"/>
        <v>0.78084290660521061</v>
      </c>
      <c r="G499" s="1">
        <f t="shared" ca="1" si="25"/>
        <v>156</v>
      </c>
      <c r="H499" s="1" t="str">
        <f t="shared" ca="1" si="26"/>
        <v>P156</v>
      </c>
      <c r="I499" s="1">
        <v>20000</v>
      </c>
      <c r="K499" s="1">
        <f t="shared" ca="1" si="27"/>
        <v>0.90151685965629369</v>
      </c>
      <c r="L499" s="1">
        <f t="shared" ca="1" si="28"/>
        <v>82</v>
      </c>
      <c r="M499" s="1" t="str">
        <f t="shared" ca="1" si="29"/>
        <v>P082</v>
      </c>
      <c r="N499" s="1" t="s">
        <v>16</v>
      </c>
      <c r="P499" s="1">
        <f t="shared" ca="1" si="30"/>
        <v>3.5824820546175862E-2</v>
      </c>
      <c r="Q499" s="1">
        <f t="shared" ca="1" si="31"/>
        <v>680</v>
      </c>
      <c r="R499" s="1" t="str">
        <f t="shared" ca="1" si="32"/>
        <v>P680</v>
      </c>
      <c r="S499" s="1">
        <v>90</v>
      </c>
      <c r="U499" s="1">
        <f t="shared" ca="1" si="33"/>
        <v>0.11363585290416689</v>
      </c>
      <c r="V499" s="1">
        <f t="shared" ca="1" si="34"/>
        <v>622</v>
      </c>
      <c r="W499" s="1" t="str">
        <f t="shared" ca="1" si="35"/>
        <v>P622</v>
      </c>
      <c r="X499" s="1">
        <v>60</v>
      </c>
      <c r="Z499" s="1">
        <f t="shared" ca="1" si="36"/>
        <v>0.54889861119700867</v>
      </c>
      <c r="AA499" s="1">
        <f t="shared" ca="1" si="37"/>
        <v>266</v>
      </c>
      <c r="AB499" s="1" t="str">
        <f t="shared" ca="1" si="38"/>
        <v>P266</v>
      </c>
      <c r="AC499" s="1">
        <v>30</v>
      </c>
      <c r="AE499" s="1">
        <f t="shared" ca="1" si="39"/>
        <v>0.88294502423359023</v>
      </c>
      <c r="AF499" s="1">
        <f t="shared" ca="1" si="40"/>
        <v>70</v>
      </c>
      <c r="AG499" s="1" t="str">
        <f t="shared" ca="1" si="41"/>
        <v>P070</v>
      </c>
      <c r="AH499" s="1">
        <v>70</v>
      </c>
    </row>
    <row r="500" spans="2:34" ht="14">
      <c r="B500" s="1">
        <v>499</v>
      </c>
      <c r="C500" s="1" t="str">
        <f t="shared" si="23"/>
        <v>P499</v>
      </c>
      <c r="F500" s="1">
        <f t="shared" ca="1" si="24"/>
        <v>0.55373615059660786</v>
      </c>
      <c r="G500" s="1">
        <f t="shared" ca="1" si="25"/>
        <v>294</v>
      </c>
      <c r="H500" s="1" t="str">
        <f t="shared" ca="1" si="26"/>
        <v>P294</v>
      </c>
      <c r="I500" s="1">
        <v>20000</v>
      </c>
      <c r="K500" s="1">
        <f t="shared" ca="1" si="27"/>
        <v>0.91747185087407335</v>
      </c>
      <c r="L500" s="1">
        <f t="shared" ca="1" si="28"/>
        <v>69</v>
      </c>
      <c r="M500" s="1" t="str">
        <f t="shared" ca="1" si="29"/>
        <v>P069</v>
      </c>
      <c r="N500" s="1" t="s">
        <v>16</v>
      </c>
      <c r="P500" s="1">
        <f t="shared" ca="1" si="30"/>
        <v>0.97889302407528145</v>
      </c>
      <c r="Q500" s="1">
        <f t="shared" ca="1" si="31"/>
        <v>26</v>
      </c>
      <c r="R500" s="1" t="str">
        <f t="shared" ca="1" si="32"/>
        <v>P026</v>
      </c>
      <c r="S500" s="1">
        <v>90</v>
      </c>
      <c r="U500" s="1">
        <f t="shared" ca="1" si="33"/>
        <v>0.88734541622184449</v>
      </c>
      <c r="V500" s="1">
        <f t="shared" ca="1" si="34"/>
        <v>82</v>
      </c>
      <c r="W500" s="1" t="str">
        <f t="shared" ca="1" si="35"/>
        <v>P082</v>
      </c>
      <c r="X500" s="1">
        <v>60</v>
      </c>
      <c r="Z500" s="1">
        <f t="shared" ca="1" si="36"/>
        <v>0.53282010193529772</v>
      </c>
      <c r="AA500" s="1">
        <f t="shared" ca="1" si="37"/>
        <v>279</v>
      </c>
      <c r="AB500" s="1" t="str">
        <f t="shared" ca="1" si="38"/>
        <v>P279</v>
      </c>
      <c r="AC500" s="1">
        <v>30</v>
      </c>
      <c r="AE500" s="1">
        <f t="shared" ca="1" si="39"/>
        <v>0.5724682708011487</v>
      </c>
      <c r="AF500" s="1">
        <f t="shared" ca="1" si="40"/>
        <v>292</v>
      </c>
      <c r="AG500" s="1" t="str">
        <f t="shared" ca="1" si="41"/>
        <v>P292</v>
      </c>
      <c r="AH500" s="1">
        <v>70</v>
      </c>
    </row>
    <row r="501" spans="2:34" ht="14">
      <c r="B501" s="1">
        <v>500</v>
      </c>
      <c r="C501" s="1" t="str">
        <f t="shared" si="23"/>
        <v>P500</v>
      </c>
      <c r="F501" s="1">
        <f t="shared" ca="1" si="24"/>
        <v>0.41681867387530824</v>
      </c>
      <c r="G501" s="1">
        <f t="shared" ca="1" si="25"/>
        <v>376</v>
      </c>
      <c r="H501" s="1" t="str">
        <f t="shared" ca="1" si="26"/>
        <v>P376</v>
      </c>
      <c r="I501" s="1">
        <v>20000</v>
      </c>
      <c r="K501" s="1">
        <f t="shared" ca="1" si="27"/>
        <v>0.3426802041316882</v>
      </c>
      <c r="L501" s="1">
        <f t="shared" ca="1" si="28"/>
        <v>471</v>
      </c>
      <c r="M501" s="1" t="str">
        <f t="shared" ca="1" si="29"/>
        <v>P471</v>
      </c>
      <c r="N501" s="1" t="s">
        <v>16</v>
      </c>
      <c r="P501" s="1">
        <f t="shared" ca="1" si="30"/>
        <v>0.18056567005534518</v>
      </c>
      <c r="Q501" s="1">
        <f t="shared" ca="1" si="31"/>
        <v>563</v>
      </c>
      <c r="R501" s="1" t="str">
        <f t="shared" ca="1" si="32"/>
        <v>P563</v>
      </c>
      <c r="S501" s="1">
        <v>90</v>
      </c>
      <c r="U501" s="1">
        <f t="shared" ca="1" si="33"/>
        <v>0.28023300279817787</v>
      </c>
      <c r="V501" s="1">
        <f t="shared" ca="1" si="34"/>
        <v>510</v>
      </c>
      <c r="W501" s="1" t="str">
        <f t="shared" ca="1" si="35"/>
        <v>P510</v>
      </c>
      <c r="X501" s="1">
        <v>60</v>
      </c>
      <c r="Z501" s="1">
        <f t="shared" ca="1" si="36"/>
        <v>0.42019382283998363</v>
      </c>
      <c r="AA501" s="1">
        <f t="shared" ca="1" si="37"/>
        <v>351</v>
      </c>
      <c r="AB501" s="1" t="str">
        <f t="shared" ca="1" si="38"/>
        <v>P351</v>
      </c>
      <c r="AC501" s="1">
        <v>30</v>
      </c>
      <c r="AE501" s="1">
        <f t="shared" ca="1" si="39"/>
        <v>0.21599182617603807</v>
      </c>
      <c r="AF501" s="1">
        <f t="shared" ca="1" si="40"/>
        <v>558</v>
      </c>
      <c r="AG501" s="1" t="str">
        <f t="shared" ca="1" si="41"/>
        <v>P558</v>
      </c>
      <c r="AH501" s="1">
        <v>70</v>
      </c>
    </row>
    <row r="502" spans="2:34" ht="14">
      <c r="B502" s="1">
        <v>501</v>
      </c>
      <c r="C502" s="1" t="str">
        <f t="shared" si="23"/>
        <v>P501</v>
      </c>
      <c r="F502" s="1">
        <f t="shared" ca="1" si="24"/>
        <v>0.78721705639833806</v>
      </c>
      <c r="G502" s="1">
        <f t="shared" ca="1" si="25"/>
        <v>152</v>
      </c>
      <c r="H502" s="1" t="str">
        <f t="shared" ca="1" si="26"/>
        <v>P152</v>
      </c>
      <c r="I502" s="1">
        <v>20000</v>
      </c>
      <c r="K502" s="1">
        <f t="shared" ca="1" si="27"/>
        <v>0.80962151080319189</v>
      </c>
      <c r="L502" s="1">
        <f t="shared" ca="1" si="28"/>
        <v>156</v>
      </c>
      <c r="M502" s="1" t="str">
        <f t="shared" ca="1" si="29"/>
        <v>P156</v>
      </c>
      <c r="N502" s="1" t="s">
        <v>16</v>
      </c>
      <c r="P502" s="1">
        <f t="shared" ca="1" si="30"/>
        <v>0.30791048879978999</v>
      </c>
      <c r="Q502" s="1">
        <f t="shared" ca="1" si="31"/>
        <v>481</v>
      </c>
      <c r="R502" s="1" t="str">
        <f t="shared" ca="1" si="32"/>
        <v>P481</v>
      </c>
      <c r="S502" s="1">
        <v>90</v>
      </c>
      <c r="U502" s="1">
        <f t="shared" ca="1" si="33"/>
        <v>0.95359239921852512</v>
      </c>
      <c r="V502" s="1">
        <f t="shared" ca="1" si="34"/>
        <v>38</v>
      </c>
      <c r="W502" s="1" t="str">
        <f t="shared" ca="1" si="35"/>
        <v>P038</v>
      </c>
      <c r="X502" s="1">
        <v>60</v>
      </c>
      <c r="Z502" s="1">
        <f t="shared" ca="1" si="36"/>
        <v>0.54993549414473375</v>
      </c>
      <c r="AA502" s="1">
        <f t="shared" ca="1" si="37"/>
        <v>265</v>
      </c>
      <c r="AB502" s="1" t="str">
        <f t="shared" ca="1" si="38"/>
        <v>P265</v>
      </c>
      <c r="AC502" s="1">
        <v>30</v>
      </c>
      <c r="AE502" s="1">
        <f t="shared" ca="1" si="39"/>
        <v>0.76318274481716875</v>
      </c>
      <c r="AF502" s="1">
        <f t="shared" ca="1" si="40"/>
        <v>163</v>
      </c>
      <c r="AG502" s="1" t="str">
        <f t="shared" ca="1" si="41"/>
        <v>P163</v>
      </c>
      <c r="AH502" s="1">
        <v>70</v>
      </c>
    </row>
    <row r="503" spans="2:34" ht="14">
      <c r="B503" s="1">
        <v>502</v>
      </c>
      <c r="C503" s="1" t="str">
        <f t="shared" si="23"/>
        <v>P502</v>
      </c>
      <c r="F503" s="1">
        <f t="shared" ca="1" si="24"/>
        <v>0.64906747432489298</v>
      </c>
      <c r="G503" s="1">
        <f t="shared" ca="1" si="25"/>
        <v>233</v>
      </c>
      <c r="H503" s="1" t="str">
        <f t="shared" ca="1" si="26"/>
        <v>P233</v>
      </c>
      <c r="I503" s="1">
        <v>20000</v>
      </c>
      <c r="K503" s="1">
        <f t="shared" ca="1" si="27"/>
        <v>0.91317735343267736</v>
      </c>
      <c r="L503" s="1">
        <f t="shared" ca="1" si="28"/>
        <v>74</v>
      </c>
      <c r="M503" s="1" t="str">
        <f t="shared" ca="1" si="29"/>
        <v>P074</v>
      </c>
      <c r="N503" s="1" t="s">
        <v>16</v>
      </c>
      <c r="P503" s="1">
        <f t="shared" ca="1" si="30"/>
        <v>0.15226075033952702</v>
      </c>
      <c r="Q503" s="1">
        <f t="shared" ca="1" si="31"/>
        <v>588</v>
      </c>
      <c r="R503" s="1" t="str">
        <f t="shared" ca="1" si="32"/>
        <v>P588</v>
      </c>
      <c r="S503" s="1">
        <v>90</v>
      </c>
      <c r="U503" s="1">
        <f t="shared" ca="1" si="33"/>
        <v>0.9353029956136194</v>
      </c>
      <c r="V503" s="1">
        <f t="shared" ca="1" si="34"/>
        <v>45</v>
      </c>
      <c r="W503" s="1" t="str">
        <f t="shared" ca="1" si="35"/>
        <v>P045</v>
      </c>
      <c r="X503" s="1">
        <v>60</v>
      </c>
      <c r="Z503" s="1">
        <f t="shared" ca="1" si="36"/>
        <v>0.15472644582203166</v>
      </c>
      <c r="AA503" s="1">
        <f t="shared" ca="1" si="37"/>
        <v>564</v>
      </c>
      <c r="AB503" s="1" t="str">
        <f t="shared" ca="1" si="38"/>
        <v>P564</v>
      </c>
      <c r="AC503" s="1">
        <v>30</v>
      </c>
      <c r="AE503" s="1">
        <f t="shared" ca="1" si="39"/>
        <v>0.52415983090488705</v>
      </c>
      <c r="AF503" s="1">
        <f t="shared" ca="1" si="40"/>
        <v>327</v>
      </c>
      <c r="AG503" s="1" t="str">
        <f t="shared" ca="1" si="41"/>
        <v>P327</v>
      </c>
      <c r="AH503" s="1">
        <v>70</v>
      </c>
    </row>
    <row r="504" spans="2:34" ht="14">
      <c r="B504" s="1">
        <v>503</v>
      </c>
      <c r="C504" s="1" t="str">
        <f t="shared" si="23"/>
        <v>P503</v>
      </c>
      <c r="F504" s="1">
        <f t="shared" ca="1" si="24"/>
        <v>0.11084848591950991</v>
      </c>
      <c r="G504" s="1">
        <f t="shared" ca="1" si="25"/>
        <v>595</v>
      </c>
      <c r="H504" s="1" t="str">
        <f t="shared" ca="1" si="26"/>
        <v>P595</v>
      </c>
      <c r="I504" s="1">
        <v>20000</v>
      </c>
      <c r="K504" s="1">
        <f t="shared" ca="1" si="27"/>
        <v>0.28196732413074932</v>
      </c>
      <c r="L504" s="1">
        <f t="shared" ca="1" si="28"/>
        <v>516</v>
      </c>
      <c r="M504" s="1" t="str">
        <f t="shared" ca="1" si="29"/>
        <v>P516</v>
      </c>
      <c r="N504" s="1" t="s">
        <v>16</v>
      </c>
      <c r="P504" s="1">
        <f t="shared" ca="1" si="30"/>
        <v>0.48689774963592536</v>
      </c>
      <c r="Q504" s="1">
        <f t="shared" ca="1" si="31"/>
        <v>370</v>
      </c>
      <c r="R504" s="1" t="str">
        <f t="shared" ca="1" si="32"/>
        <v>P370</v>
      </c>
      <c r="S504" s="1">
        <v>90</v>
      </c>
      <c r="U504" s="1">
        <f t="shared" ca="1" si="33"/>
        <v>0.32964839282108649</v>
      </c>
      <c r="V504" s="1">
        <f t="shared" ca="1" si="34"/>
        <v>481</v>
      </c>
      <c r="W504" s="1" t="str">
        <f t="shared" ca="1" si="35"/>
        <v>P481</v>
      </c>
      <c r="X504" s="1">
        <v>60</v>
      </c>
      <c r="Z504" s="1">
        <f t="shared" ca="1" si="36"/>
        <v>0.34645620250553999</v>
      </c>
      <c r="AA504" s="1">
        <f t="shared" ca="1" si="37"/>
        <v>404</v>
      </c>
      <c r="AB504" s="1" t="str">
        <f t="shared" ca="1" si="38"/>
        <v>P404</v>
      </c>
      <c r="AC504" s="1">
        <v>30</v>
      </c>
      <c r="AE504" s="1">
        <f t="shared" ca="1" si="39"/>
        <v>0.30745553701887163</v>
      </c>
      <c r="AF504" s="1">
        <f t="shared" ca="1" si="40"/>
        <v>499</v>
      </c>
      <c r="AG504" s="1" t="str">
        <f t="shared" ca="1" si="41"/>
        <v>P499</v>
      </c>
      <c r="AH504" s="1">
        <v>70</v>
      </c>
    </row>
    <row r="505" spans="2:34" ht="14">
      <c r="B505" s="1">
        <v>504</v>
      </c>
      <c r="C505" s="1" t="str">
        <f t="shared" si="23"/>
        <v>P504</v>
      </c>
      <c r="F505" s="1">
        <f t="shared" ca="1" si="24"/>
        <v>0.51591865546519133</v>
      </c>
      <c r="G505" s="1">
        <f t="shared" ca="1" si="25"/>
        <v>316</v>
      </c>
      <c r="H505" s="1" t="str">
        <f t="shared" ca="1" si="26"/>
        <v>P316</v>
      </c>
      <c r="I505" s="1">
        <v>20000</v>
      </c>
      <c r="K505" s="1">
        <f t="shared" ca="1" si="27"/>
        <v>0.99729092596731295</v>
      </c>
      <c r="L505" s="1">
        <f t="shared" ca="1" si="28"/>
        <v>6</v>
      </c>
      <c r="M505" s="1" t="str">
        <f t="shared" ca="1" si="29"/>
        <v>P006</v>
      </c>
      <c r="N505" s="1" t="s">
        <v>16</v>
      </c>
      <c r="P505" s="1">
        <f t="shared" ca="1" si="30"/>
        <v>0.84633901472682138</v>
      </c>
      <c r="Q505" s="1">
        <f t="shared" ca="1" si="31"/>
        <v>121</v>
      </c>
      <c r="R505" s="1" t="str">
        <f t="shared" ca="1" si="32"/>
        <v>P121</v>
      </c>
      <c r="S505" s="1">
        <v>90</v>
      </c>
      <c r="U505" s="1">
        <f t="shared" ca="1" si="33"/>
        <v>0.39040753877660428</v>
      </c>
      <c r="V505" s="1">
        <f t="shared" ca="1" si="34"/>
        <v>448</v>
      </c>
      <c r="W505" s="1" t="str">
        <f t="shared" ca="1" si="35"/>
        <v>P448</v>
      </c>
      <c r="X505" s="1">
        <v>60</v>
      </c>
      <c r="Z505" s="1">
        <f t="shared" ca="1" si="36"/>
        <v>0.1148019781734011</v>
      </c>
      <c r="AA505" s="1">
        <f t="shared" ca="1" si="37"/>
        <v>603</v>
      </c>
      <c r="AB505" s="1" t="str">
        <f t="shared" ca="1" si="38"/>
        <v>P603</v>
      </c>
      <c r="AC505" s="1">
        <v>30</v>
      </c>
      <c r="AE505" s="1">
        <f t="shared" ca="1" si="39"/>
        <v>0.76385475691682947</v>
      </c>
      <c r="AF505" s="1">
        <f t="shared" ca="1" si="40"/>
        <v>160</v>
      </c>
      <c r="AG505" s="1" t="str">
        <f t="shared" ca="1" si="41"/>
        <v>P160</v>
      </c>
      <c r="AH505" s="1">
        <v>70</v>
      </c>
    </row>
    <row r="506" spans="2:34" ht="14">
      <c r="B506" s="1">
        <v>505</v>
      </c>
      <c r="C506" s="1" t="str">
        <f t="shared" si="23"/>
        <v>P505</v>
      </c>
      <c r="F506" s="1">
        <f t="shared" ca="1" si="24"/>
        <v>0.57331941456513213</v>
      </c>
      <c r="G506" s="1">
        <f t="shared" ca="1" si="25"/>
        <v>282</v>
      </c>
      <c r="H506" s="1" t="str">
        <f t="shared" ca="1" si="26"/>
        <v>P282</v>
      </c>
      <c r="I506" s="1">
        <v>20000</v>
      </c>
      <c r="K506" s="1">
        <f t="shared" ca="1" si="27"/>
        <v>0.51360458322721181</v>
      </c>
      <c r="L506" s="1">
        <f t="shared" ca="1" si="28"/>
        <v>355</v>
      </c>
      <c r="M506" s="1" t="str">
        <f t="shared" ca="1" si="29"/>
        <v>P355</v>
      </c>
      <c r="N506" s="1" t="s">
        <v>16</v>
      </c>
      <c r="P506" s="1">
        <f t="shared" ca="1" si="30"/>
        <v>0.79897560445911742</v>
      </c>
      <c r="Q506" s="1">
        <f t="shared" ca="1" si="31"/>
        <v>161</v>
      </c>
      <c r="R506" s="1" t="str">
        <f t="shared" ca="1" si="32"/>
        <v>P161</v>
      </c>
      <c r="S506" s="1">
        <v>90</v>
      </c>
      <c r="U506" s="1">
        <f t="shared" ca="1" si="33"/>
        <v>0.7262137943550111</v>
      </c>
      <c r="V506" s="1">
        <f t="shared" ca="1" si="34"/>
        <v>197</v>
      </c>
      <c r="W506" s="1" t="str">
        <f t="shared" ca="1" si="35"/>
        <v>P197</v>
      </c>
      <c r="X506" s="1">
        <v>60</v>
      </c>
      <c r="Z506" s="1">
        <f t="shared" ca="1" si="36"/>
        <v>0.66665382775142068</v>
      </c>
      <c r="AA506" s="1">
        <f t="shared" ca="1" si="37"/>
        <v>199</v>
      </c>
      <c r="AB506" s="1" t="str">
        <f t="shared" ca="1" si="38"/>
        <v>P199</v>
      </c>
      <c r="AC506" s="1">
        <v>30</v>
      </c>
      <c r="AE506" s="1">
        <f t="shared" ca="1" si="39"/>
        <v>0.74754406534130791</v>
      </c>
      <c r="AF506" s="1">
        <f t="shared" ca="1" si="40"/>
        <v>177</v>
      </c>
      <c r="AG506" s="1" t="str">
        <f t="shared" ca="1" si="41"/>
        <v>P177</v>
      </c>
      <c r="AH506" s="1">
        <v>70</v>
      </c>
    </row>
    <row r="507" spans="2:34" ht="14">
      <c r="B507" s="1">
        <v>506</v>
      </c>
      <c r="C507" s="1" t="str">
        <f t="shared" si="23"/>
        <v>P506</v>
      </c>
      <c r="F507" s="1">
        <f t="shared" ca="1" si="24"/>
        <v>0.91704677526431755</v>
      </c>
      <c r="G507" s="1">
        <f t="shared" ca="1" si="25"/>
        <v>65</v>
      </c>
      <c r="H507" s="1" t="str">
        <f t="shared" ca="1" si="26"/>
        <v>P065</v>
      </c>
      <c r="I507" s="1">
        <v>20000</v>
      </c>
      <c r="K507" s="1">
        <f t="shared" ca="1" si="27"/>
        <v>0.98378877636933504</v>
      </c>
      <c r="L507" s="1">
        <f t="shared" ca="1" si="28"/>
        <v>19</v>
      </c>
      <c r="M507" s="1" t="str">
        <f t="shared" ca="1" si="29"/>
        <v>P019</v>
      </c>
      <c r="N507" s="1" t="s">
        <v>16</v>
      </c>
      <c r="P507" s="1">
        <f t="shared" ca="1" si="30"/>
        <v>0.88965603502716228</v>
      </c>
      <c r="Q507" s="1">
        <f t="shared" ca="1" si="31"/>
        <v>89</v>
      </c>
      <c r="R507" s="1" t="str">
        <f t="shared" ca="1" si="32"/>
        <v>P089</v>
      </c>
      <c r="S507" s="1">
        <v>90</v>
      </c>
      <c r="U507" s="1">
        <f t="shared" ca="1" si="33"/>
        <v>0.14622713710670521</v>
      </c>
      <c r="V507" s="1">
        <f t="shared" ca="1" si="34"/>
        <v>594</v>
      </c>
      <c r="W507" s="1" t="str">
        <f t="shared" ca="1" si="35"/>
        <v>P594</v>
      </c>
      <c r="X507" s="1">
        <v>60</v>
      </c>
      <c r="Z507" s="1">
        <f t="shared" ca="1" si="36"/>
        <v>0.77022451661532276</v>
      </c>
      <c r="AA507" s="1">
        <f t="shared" ca="1" si="37"/>
        <v>119</v>
      </c>
      <c r="AB507" s="1" t="str">
        <f t="shared" ca="1" si="38"/>
        <v>P119</v>
      </c>
      <c r="AC507" s="1">
        <v>30</v>
      </c>
      <c r="AE507" s="1">
        <f t="shared" ca="1" si="39"/>
        <v>0.36723037270062853</v>
      </c>
      <c r="AF507" s="1">
        <f t="shared" ca="1" si="40"/>
        <v>452</v>
      </c>
      <c r="AG507" s="1" t="str">
        <f t="shared" ca="1" si="41"/>
        <v>P452</v>
      </c>
      <c r="AH507" s="1">
        <v>70</v>
      </c>
    </row>
    <row r="508" spans="2:34" ht="14">
      <c r="B508" s="1">
        <v>507</v>
      </c>
      <c r="C508" s="1" t="str">
        <f t="shared" si="23"/>
        <v>P507</v>
      </c>
      <c r="F508" s="1">
        <f t="shared" ca="1" si="24"/>
        <v>0.27918180975598306</v>
      </c>
      <c r="G508" s="1">
        <f t="shared" ca="1" si="25"/>
        <v>475</v>
      </c>
      <c r="H508" s="1" t="str">
        <f t="shared" ca="1" si="26"/>
        <v>P475</v>
      </c>
      <c r="I508" s="1">
        <v>20000</v>
      </c>
      <c r="K508" s="1">
        <f t="shared" ca="1" si="27"/>
        <v>0.64957387743138417</v>
      </c>
      <c r="L508" s="1">
        <f t="shared" ca="1" si="28"/>
        <v>262</v>
      </c>
      <c r="M508" s="1" t="str">
        <f t="shared" ca="1" si="29"/>
        <v>P262</v>
      </c>
      <c r="N508" s="1" t="s">
        <v>16</v>
      </c>
      <c r="P508" s="1">
        <f t="shared" ca="1" si="30"/>
        <v>0.46025326826018853</v>
      </c>
      <c r="Q508" s="1">
        <f t="shared" ca="1" si="31"/>
        <v>384</v>
      </c>
      <c r="R508" s="1" t="str">
        <f t="shared" ca="1" si="32"/>
        <v>P384</v>
      </c>
      <c r="S508" s="1">
        <v>90</v>
      </c>
      <c r="U508" s="1">
        <f t="shared" ca="1" si="33"/>
        <v>0.9058362851334395</v>
      </c>
      <c r="V508" s="1">
        <f t="shared" ca="1" si="34"/>
        <v>68</v>
      </c>
      <c r="W508" s="1" t="str">
        <f t="shared" ca="1" si="35"/>
        <v>P068</v>
      </c>
      <c r="X508" s="1">
        <v>60</v>
      </c>
      <c r="Z508" s="1">
        <f t="shared" ca="1" si="36"/>
        <v>0.56259157914271996</v>
      </c>
      <c r="AA508" s="1">
        <f t="shared" ca="1" si="37"/>
        <v>254</v>
      </c>
      <c r="AB508" s="1" t="str">
        <f t="shared" ca="1" si="38"/>
        <v>P254</v>
      </c>
      <c r="AC508" s="1">
        <v>30</v>
      </c>
      <c r="AE508" s="1">
        <f t="shared" ca="1" si="39"/>
        <v>0.66606709843898548</v>
      </c>
      <c r="AF508" s="1">
        <f t="shared" ca="1" si="40"/>
        <v>236</v>
      </c>
      <c r="AG508" s="1" t="str">
        <f t="shared" ca="1" si="41"/>
        <v>P236</v>
      </c>
      <c r="AH508" s="1">
        <v>70</v>
      </c>
    </row>
    <row r="509" spans="2:34" ht="14">
      <c r="B509" s="1">
        <v>508</v>
      </c>
      <c r="C509" s="1" t="str">
        <f t="shared" si="23"/>
        <v>P508</v>
      </c>
      <c r="F509" s="1">
        <f t="shared" ca="1" si="24"/>
        <v>0.52790686429151701</v>
      </c>
      <c r="G509" s="1">
        <f t="shared" ca="1" si="25"/>
        <v>309</v>
      </c>
      <c r="H509" s="1" t="str">
        <f t="shared" ca="1" si="26"/>
        <v>P309</v>
      </c>
      <c r="I509" s="1">
        <v>20000</v>
      </c>
      <c r="K509" s="1">
        <f t="shared" ca="1" si="27"/>
        <v>0.78169273841959208</v>
      </c>
      <c r="L509" s="1">
        <f t="shared" ca="1" si="28"/>
        <v>173</v>
      </c>
      <c r="M509" s="1" t="str">
        <f t="shared" ca="1" si="29"/>
        <v>P173</v>
      </c>
      <c r="N509" s="1" t="s">
        <v>16</v>
      </c>
      <c r="P509" s="1">
        <f t="shared" ca="1" si="30"/>
        <v>0.91930708717268972</v>
      </c>
      <c r="Q509" s="1">
        <f t="shared" ca="1" si="31"/>
        <v>67</v>
      </c>
      <c r="R509" s="1" t="str">
        <f t="shared" ca="1" si="32"/>
        <v>P067</v>
      </c>
      <c r="S509" s="1">
        <v>90</v>
      </c>
      <c r="U509" s="1">
        <f t="shared" ca="1" si="33"/>
        <v>0.49060242581223235</v>
      </c>
      <c r="V509" s="1">
        <f t="shared" ca="1" si="34"/>
        <v>384</v>
      </c>
      <c r="W509" s="1" t="str">
        <f t="shared" ca="1" si="35"/>
        <v>P384</v>
      </c>
      <c r="X509" s="1">
        <v>60</v>
      </c>
      <c r="Z509" s="1">
        <f t="shared" ca="1" si="36"/>
        <v>0.58364906973063668</v>
      </c>
      <c r="AA509" s="1">
        <f t="shared" ca="1" si="37"/>
        <v>247</v>
      </c>
      <c r="AB509" s="1" t="str">
        <f t="shared" ca="1" si="38"/>
        <v>P247</v>
      </c>
      <c r="AC509" s="1">
        <v>30</v>
      </c>
      <c r="AE509" s="1">
        <f t="shared" ca="1" si="39"/>
        <v>0.42997268769593677</v>
      </c>
      <c r="AF509" s="1">
        <f t="shared" ca="1" si="40"/>
        <v>408</v>
      </c>
      <c r="AG509" s="1" t="str">
        <f t="shared" ca="1" si="41"/>
        <v>P408</v>
      </c>
      <c r="AH509" s="1">
        <v>70</v>
      </c>
    </row>
    <row r="510" spans="2:34" ht="14">
      <c r="B510" s="1">
        <v>509</v>
      </c>
      <c r="C510" s="1" t="str">
        <f t="shared" si="23"/>
        <v>P509</v>
      </c>
      <c r="F510" s="1">
        <f t="shared" ca="1" si="24"/>
        <v>0.59158747318968352</v>
      </c>
      <c r="G510" s="1">
        <f t="shared" ca="1" si="25"/>
        <v>269</v>
      </c>
      <c r="H510" s="1" t="str">
        <f t="shared" ca="1" si="26"/>
        <v>P269</v>
      </c>
      <c r="I510" s="1">
        <v>20000</v>
      </c>
      <c r="K510" s="1">
        <f t="shared" ca="1" si="27"/>
        <v>0.28803525938454377</v>
      </c>
      <c r="L510" s="1">
        <f t="shared" ca="1" si="28"/>
        <v>511</v>
      </c>
      <c r="M510" s="1" t="str">
        <f t="shared" ca="1" si="29"/>
        <v>P511</v>
      </c>
      <c r="N510" s="1" t="s">
        <v>16</v>
      </c>
      <c r="P510" s="1">
        <f t="shared" ca="1" si="30"/>
        <v>0.811458823045351</v>
      </c>
      <c r="Q510" s="1">
        <f t="shared" ca="1" si="31"/>
        <v>148</v>
      </c>
      <c r="R510" s="1" t="str">
        <f t="shared" ca="1" si="32"/>
        <v>P148</v>
      </c>
      <c r="S510" s="1">
        <v>90</v>
      </c>
      <c r="U510" s="1">
        <f t="shared" ca="1" si="33"/>
        <v>0.87212986643416102</v>
      </c>
      <c r="V510" s="1">
        <f t="shared" ca="1" si="34"/>
        <v>93</v>
      </c>
      <c r="W510" s="1" t="str">
        <f t="shared" ca="1" si="35"/>
        <v>P093</v>
      </c>
      <c r="X510" s="1">
        <v>60</v>
      </c>
      <c r="Z510" s="1">
        <f t="shared" ca="1" si="36"/>
        <v>0.22509954289881484</v>
      </c>
      <c r="AA510" s="1">
        <f t="shared" ca="1" si="37"/>
        <v>503</v>
      </c>
      <c r="AB510" s="1" t="str">
        <f t="shared" ca="1" si="38"/>
        <v>P503</v>
      </c>
      <c r="AC510" s="1">
        <v>30</v>
      </c>
      <c r="AE510" s="1">
        <f t="shared" ca="1" si="39"/>
        <v>0.59646592714371727</v>
      </c>
      <c r="AF510" s="1">
        <f t="shared" ca="1" si="40"/>
        <v>279</v>
      </c>
      <c r="AG510" s="1" t="str">
        <f t="shared" ca="1" si="41"/>
        <v>P279</v>
      </c>
      <c r="AH510" s="1">
        <v>70</v>
      </c>
    </row>
    <row r="511" spans="2:34" ht="14">
      <c r="B511" s="1">
        <v>510</v>
      </c>
      <c r="C511" s="1" t="str">
        <f t="shared" si="23"/>
        <v>P510</v>
      </c>
      <c r="F511" s="1">
        <f t="shared" ca="1" si="24"/>
        <v>0.71139074059840424</v>
      </c>
      <c r="G511" s="1">
        <f t="shared" ca="1" si="25"/>
        <v>195</v>
      </c>
      <c r="H511" s="1" t="str">
        <f t="shared" ca="1" si="26"/>
        <v>P195</v>
      </c>
      <c r="I511" s="1">
        <v>20000</v>
      </c>
      <c r="K511" s="1">
        <f t="shared" ca="1" si="27"/>
        <v>0.30321343814584822</v>
      </c>
      <c r="L511" s="1">
        <f t="shared" ca="1" si="28"/>
        <v>499</v>
      </c>
      <c r="M511" s="1" t="str">
        <f t="shared" ca="1" si="29"/>
        <v>P499</v>
      </c>
      <c r="N511" s="1" t="s">
        <v>16</v>
      </c>
      <c r="P511" s="1">
        <f t="shared" ca="1" si="30"/>
        <v>5.7190444962855858E-2</v>
      </c>
      <c r="Q511" s="1">
        <f t="shared" ca="1" si="31"/>
        <v>667</v>
      </c>
      <c r="R511" s="1" t="str">
        <f t="shared" ca="1" si="32"/>
        <v>P667</v>
      </c>
      <c r="S511" s="1">
        <v>90</v>
      </c>
      <c r="U511" s="1">
        <f t="shared" ca="1" si="33"/>
        <v>0.6820733584133315</v>
      </c>
      <c r="V511" s="1">
        <f t="shared" ca="1" si="34"/>
        <v>242</v>
      </c>
      <c r="W511" s="1" t="str">
        <f t="shared" ca="1" si="35"/>
        <v>P242</v>
      </c>
      <c r="X511" s="1">
        <v>60</v>
      </c>
      <c r="Z511" s="1">
        <f t="shared" ca="1" si="36"/>
        <v>0.56136978198210674</v>
      </c>
      <c r="AA511" s="1">
        <f t="shared" ca="1" si="37"/>
        <v>256</v>
      </c>
      <c r="AB511" s="1" t="str">
        <f t="shared" ca="1" si="38"/>
        <v>P256</v>
      </c>
      <c r="AC511" s="1">
        <v>30</v>
      </c>
      <c r="AE511" s="1">
        <f t="shared" ca="1" si="39"/>
        <v>0.89535552275470376</v>
      </c>
      <c r="AF511" s="1">
        <f t="shared" ca="1" si="40"/>
        <v>61</v>
      </c>
      <c r="AG511" s="1" t="str">
        <f t="shared" ca="1" si="41"/>
        <v>P061</v>
      </c>
      <c r="AH511" s="1">
        <v>70</v>
      </c>
    </row>
    <row r="512" spans="2:34" ht="14">
      <c r="B512" s="1">
        <v>511</v>
      </c>
      <c r="C512" s="1" t="str">
        <f t="shared" ref="C512:C701" si="42">TEXT(B512,"P000")</f>
        <v>P511</v>
      </c>
      <c r="F512" s="1">
        <f t="shared" ref="F512:F701" ca="1" si="43">RAND()</f>
        <v>9.2691822727254958E-2</v>
      </c>
      <c r="G512" s="1">
        <f t="shared" ref="G512:G701" ca="1" si="44">_xlfn.RANK.EQ(F512,F$2:F$701)+COUNTIF(F$2:F512,F512)-1</f>
        <v>613</v>
      </c>
      <c r="H512" s="1" t="str">
        <f t="shared" ref="H512:H701" ca="1" si="45">TEXT(G512,"P000")</f>
        <v>P613</v>
      </c>
      <c r="I512" s="1">
        <v>20000</v>
      </c>
      <c r="K512" s="1">
        <f t="shared" ref="K512:K701" ca="1" si="46">RAND()</f>
        <v>0.89794822317042755</v>
      </c>
      <c r="L512" s="1">
        <f t="shared" ref="L512:L701" ca="1" si="47">_xlfn.RANK.EQ(K512,K$2:K$701)+COUNTIF(K$2:K512,K512)-1</f>
        <v>88</v>
      </c>
      <c r="M512" s="1" t="str">
        <f t="shared" ref="M512:M701" ca="1" si="48">TEXT(L512,"P000")</f>
        <v>P088</v>
      </c>
      <c r="N512" s="1" t="s">
        <v>16</v>
      </c>
      <c r="P512" s="1">
        <f t="shared" ref="P512:P701" ca="1" si="49">RAND()</f>
        <v>0.64434369842587458</v>
      </c>
      <c r="Q512" s="1">
        <f t="shared" ref="Q512:Q701" ca="1" si="50">_xlfn.RANK.EQ(P512,P$2:P$701)+COUNTIF(P$2:P512,P512)-1</f>
        <v>264</v>
      </c>
      <c r="R512" s="1" t="str">
        <f t="shared" ref="R512:R701" ca="1" si="51">TEXT(Q512,"P000")</f>
        <v>P264</v>
      </c>
      <c r="S512" s="1">
        <v>90</v>
      </c>
      <c r="U512" s="1">
        <f t="shared" ref="U512:U701" ca="1" si="52">RAND()</f>
        <v>0.84838496123028428</v>
      </c>
      <c r="V512" s="1">
        <f t="shared" ref="V512:V701" ca="1" si="53">_xlfn.RANK.EQ(U512,U$2:U$701)+COUNTIF(U$2:U512,U512)-1</f>
        <v>103</v>
      </c>
      <c r="W512" s="1" t="str">
        <f t="shared" ref="W512:W701" ca="1" si="54">TEXT(V512,"P000")</f>
        <v>P103</v>
      </c>
      <c r="X512" s="1">
        <v>60</v>
      </c>
      <c r="Z512" s="1">
        <f t="shared" ref="Z512:Z701" ca="1" si="55">RAND()</f>
        <v>0.25699141583321239</v>
      </c>
      <c r="AA512" s="1">
        <f t="shared" ref="AA512:AA701" ca="1" si="56">_xlfn.RANK.EQ(Z512,Z$2:Z$701)+COUNTIF(Z$2:Z512,Z512)-1</f>
        <v>483</v>
      </c>
      <c r="AB512" s="1" t="str">
        <f t="shared" ref="AB512:AB701" ca="1" si="57">TEXT(AA512,"P000")</f>
        <v>P483</v>
      </c>
      <c r="AC512" s="1">
        <v>30</v>
      </c>
      <c r="AE512" s="1">
        <f t="shared" ref="AE512:AE701" ca="1" si="58">RAND()</f>
        <v>7.473875972268651E-2</v>
      </c>
      <c r="AF512" s="1">
        <f t="shared" ref="AF512:AF701" ca="1" si="59">_xlfn.RANK.EQ(AE512,AE$2:AE$701)+COUNTIF(AE$2:AE512,AE512)-1</f>
        <v>661</v>
      </c>
      <c r="AG512" s="1" t="str">
        <f t="shared" ref="AG512:AG701" ca="1" si="60">TEXT(AF512,"P000")</f>
        <v>P661</v>
      </c>
      <c r="AH512" s="1">
        <v>70</v>
      </c>
    </row>
    <row r="513" spans="2:34" ht="14">
      <c r="B513" s="1">
        <v>512</v>
      </c>
      <c r="C513" s="1" t="str">
        <f t="shared" si="42"/>
        <v>P512</v>
      </c>
      <c r="F513" s="1">
        <f t="shared" ca="1" si="43"/>
        <v>0.26870156774630527</v>
      </c>
      <c r="G513" s="1">
        <f t="shared" ca="1" si="44"/>
        <v>486</v>
      </c>
      <c r="H513" s="1" t="str">
        <f t="shared" ca="1" si="45"/>
        <v>P486</v>
      </c>
      <c r="I513" s="1">
        <v>20000</v>
      </c>
      <c r="K513" s="1">
        <f t="shared" ca="1" si="46"/>
        <v>0.95297707088502581</v>
      </c>
      <c r="L513" s="1">
        <f t="shared" ca="1" si="47"/>
        <v>47</v>
      </c>
      <c r="M513" s="1" t="str">
        <f t="shared" ca="1" si="48"/>
        <v>P047</v>
      </c>
      <c r="N513" s="1" t="s">
        <v>16</v>
      </c>
      <c r="P513" s="1">
        <f t="shared" ca="1" si="49"/>
        <v>0.92408050197183822</v>
      </c>
      <c r="Q513" s="1">
        <f t="shared" ca="1" si="50"/>
        <v>62</v>
      </c>
      <c r="R513" s="1" t="str">
        <f t="shared" ca="1" si="51"/>
        <v>P062</v>
      </c>
      <c r="S513" s="1">
        <v>90</v>
      </c>
      <c r="U513" s="1">
        <f t="shared" ca="1" si="52"/>
        <v>0.98064768433808047</v>
      </c>
      <c r="V513" s="1">
        <f t="shared" ca="1" si="53"/>
        <v>14</v>
      </c>
      <c r="W513" s="1" t="str">
        <f t="shared" ca="1" si="54"/>
        <v>P014</v>
      </c>
      <c r="X513" s="1">
        <v>60</v>
      </c>
      <c r="Z513" s="1">
        <f t="shared" ca="1" si="55"/>
        <v>0.19145418928259739</v>
      </c>
      <c r="AA513" s="1">
        <f t="shared" ca="1" si="56"/>
        <v>525</v>
      </c>
      <c r="AB513" s="1" t="str">
        <f t="shared" ca="1" si="57"/>
        <v>P525</v>
      </c>
      <c r="AC513" s="1">
        <v>30</v>
      </c>
      <c r="AE513" s="1">
        <f t="shared" ca="1" si="58"/>
        <v>0.8511854655445884</v>
      </c>
      <c r="AF513" s="1">
        <f t="shared" ca="1" si="59"/>
        <v>94</v>
      </c>
      <c r="AG513" s="1" t="str">
        <f t="shared" ca="1" si="60"/>
        <v>P094</v>
      </c>
      <c r="AH513" s="1">
        <v>70</v>
      </c>
    </row>
    <row r="514" spans="2:34" ht="14">
      <c r="B514" s="1">
        <v>513</v>
      </c>
      <c r="C514" s="1" t="str">
        <f t="shared" si="42"/>
        <v>P513</v>
      </c>
      <c r="F514" s="1">
        <f t="shared" ca="1" si="43"/>
        <v>0.10952973562064228</v>
      </c>
      <c r="G514" s="1">
        <f t="shared" ca="1" si="44"/>
        <v>597</v>
      </c>
      <c r="H514" s="1" t="str">
        <f t="shared" ca="1" si="45"/>
        <v>P597</v>
      </c>
      <c r="I514" s="1">
        <v>20000</v>
      </c>
      <c r="K514" s="1">
        <f t="shared" ca="1" si="46"/>
        <v>0.16857471993454343</v>
      </c>
      <c r="L514" s="1">
        <f t="shared" ca="1" si="47"/>
        <v>596</v>
      </c>
      <c r="M514" s="1" t="str">
        <f t="shared" ca="1" si="48"/>
        <v>P596</v>
      </c>
      <c r="N514" s="1" t="s">
        <v>16</v>
      </c>
      <c r="P514" s="1">
        <f t="shared" ca="1" si="49"/>
        <v>0.3789832770827728</v>
      </c>
      <c r="Q514" s="1">
        <f t="shared" ca="1" si="50"/>
        <v>434</v>
      </c>
      <c r="R514" s="1" t="str">
        <f t="shared" ca="1" si="51"/>
        <v>P434</v>
      </c>
      <c r="S514" s="1">
        <v>90</v>
      </c>
      <c r="U514" s="1">
        <f t="shared" ca="1" si="52"/>
        <v>0.26702718741153608</v>
      </c>
      <c r="V514" s="1">
        <f t="shared" ca="1" si="53"/>
        <v>516</v>
      </c>
      <c r="W514" s="1" t="str">
        <f t="shared" ca="1" si="54"/>
        <v>P516</v>
      </c>
      <c r="X514" s="1">
        <v>60</v>
      </c>
      <c r="Z514" s="1">
        <f t="shared" ca="1" si="55"/>
        <v>2.6357166713837588E-2</v>
      </c>
      <c r="AA514" s="1">
        <f t="shared" ca="1" si="56"/>
        <v>677</v>
      </c>
      <c r="AB514" s="1" t="str">
        <f t="shared" ca="1" si="57"/>
        <v>P677</v>
      </c>
      <c r="AC514" s="1">
        <v>30</v>
      </c>
      <c r="AE514" s="1">
        <f t="shared" ca="1" si="58"/>
        <v>0.10327004218763214</v>
      </c>
      <c r="AF514" s="1">
        <f t="shared" ca="1" si="59"/>
        <v>636</v>
      </c>
      <c r="AG514" s="1" t="str">
        <f t="shared" ca="1" si="60"/>
        <v>P636</v>
      </c>
      <c r="AH514" s="1">
        <v>70</v>
      </c>
    </row>
    <row r="515" spans="2:34" ht="14">
      <c r="B515" s="1">
        <v>514</v>
      </c>
      <c r="C515" s="1" t="str">
        <f t="shared" si="42"/>
        <v>P514</v>
      </c>
      <c r="F515" s="1">
        <f t="shared" ca="1" si="43"/>
        <v>0.5478003332987853</v>
      </c>
      <c r="G515" s="1">
        <f t="shared" ca="1" si="44"/>
        <v>299</v>
      </c>
      <c r="H515" s="1" t="str">
        <f t="shared" ca="1" si="45"/>
        <v>P299</v>
      </c>
      <c r="I515" s="1">
        <v>20000</v>
      </c>
      <c r="K515" s="1">
        <f t="shared" ca="1" si="46"/>
        <v>0.18302407013328537</v>
      </c>
      <c r="L515" s="1">
        <f t="shared" ca="1" si="47"/>
        <v>582</v>
      </c>
      <c r="M515" s="1" t="str">
        <f t="shared" ca="1" si="48"/>
        <v>P582</v>
      </c>
      <c r="N515" s="1" t="s">
        <v>16</v>
      </c>
      <c r="P515" s="1">
        <f t="shared" ca="1" si="49"/>
        <v>0.91346455949098604</v>
      </c>
      <c r="Q515" s="1">
        <f t="shared" ca="1" si="50"/>
        <v>69</v>
      </c>
      <c r="R515" s="1" t="str">
        <f t="shared" ca="1" si="51"/>
        <v>P069</v>
      </c>
      <c r="S515" s="1">
        <v>90</v>
      </c>
      <c r="U515" s="1">
        <f t="shared" ca="1" si="52"/>
        <v>0.44169348129752606</v>
      </c>
      <c r="V515" s="1">
        <f t="shared" ca="1" si="53"/>
        <v>419</v>
      </c>
      <c r="W515" s="1" t="str">
        <f t="shared" ca="1" si="54"/>
        <v>P419</v>
      </c>
      <c r="X515" s="1">
        <v>60</v>
      </c>
      <c r="Z515" s="1">
        <f t="shared" ca="1" si="55"/>
        <v>0.62319331389483379</v>
      </c>
      <c r="AA515" s="1">
        <f t="shared" ca="1" si="56"/>
        <v>229</v>
      </c>
      <c r="AB515" s="1" t="str">
        <f t="shared" ca="1" si="57"/>
        <v>P229</v>
      </c>
      <c r="AC515" s="1">
        <v>30</v>
      </c>
      <c r="AE515" s="1">
        <f t="shared" ca="1" si="58"/>
        <v>0.20579342195469152</v>
      </c>
      <c r="AF515" s="1">
        <f t="shared" ca="1" si="59"/>
        <v>565</v>
      </c>
      <c r="AG515" s="1" t="str">
        <f t="shared" ca="1" si="60"/>
        <v>P565</v>
      </c>
      <c r="AH515" s="1">
        <v>70</v>
      </c>
    </row>
    <row r="516" spans="2:34" ht="14">
      <c r="B516" s="1">
        <v>515</v>
      </c>
      <c r="C516" s="1" t="str">
        <f t="shared" si="42"/>
        <v>P515</v>
      </c>
      <c r="F516" s="1">
        <f t="shared" ca="1" si="43"/>
        <v>0.95400600096869892</v>
      </c>
      <c r="G516" s="1">
        <f t="shared" ca="1" si="44"/>
        <v>36</v>
      </c>
      <c r="H516" s="1" t="str">
        <f t="shared" ca="1" si="45"/>
        <v>P036</v>
      </c>
      <c r="I516" s="1">
        <v>20000</v>
      </c>
      <c r="K516" s="1">
        <f t="shared" ca="1" si="46"/>
        <v>7.9115716158878802E-2</v>
      </c>
      <c r="L516" s="1">
        <f t="shared" ca="1" si="47"/>
        <v>653</v>
      </c>
      <c r="M516" s="1" t="str">
        <f t="shared" ca="1" si="48"/>
        <v>P653</v>
      </c>
      <c r="N516" s="1" t="s">
        <v>16</v>
      </c>
      <c r="P516" s="1">
        <f t="shared" ca="1" si="49"/>
        <v>0.60136775915931184</v>
      </c>
      <c r="Q516" s="1">
        <f t="shared" ca="1" si="50"/>
        <v>302</v>
      </c>
      <c r="R516" s="1" t="str">
        <f t="shared" ca="1" si="51"/>
        <v>P302</v>
      </c>
      <c r="S516" s="1">
        <v>90</v>
      </c>
      <c r="U516" s="1">
        <f t="shared" ca="1" si="52"/>
        <v>2.1017281348429062E-2</v>
      </c>
      <c r="V516" s="1">
        <f t="shared" ca="1" si="53"/>
        <v>691</v>
      </c>
      <c r="W516" s="1" t="str">
        <f t="shared" ca="1" si="54"/>
        <v>P691</v>
      </c>
      <c r="X516" s="1">
        <v>60</v>
      </c>
      <c r="Z516" s="1">
        <f t="shared" ca="1" si="55"/>
        <v>0.77140239186371939</v>
      </c>
      <c r="AA516" s="1">
        <f t="shared" ca="1" si="56"/>
        <v>118</v>
      </c>
      <c r="AB516" s="1" t="str">
        <f t="shared" ca="1" si="57"/>
        <v>P118</v>
      </c>
      <c r="AC516" s="1">
        <v>30</v>
      </c>
      <c r="AE516" s="1">
        <f t="shared" ca="1" si="58"/>
        <v>0.78958561584771714</v>
      </c>
      <c r="AF516" s="1">
        <f t="shared" ca="1" si="59"/>
        <v>137</v>
      </c>
      <c r="AG516" s="1" t="str">
        <f t="shared" ca="1" si="60"/>
        <v>P137</v>
      </c>
      <c r="AH516" s="1">
        <v>70</v>
      </c>
    </row>
    <row r="517" spans="2:34" ht="14">
      <c r="B517" s="1">
        <v>516</v>
      </c>
      <c r="C517" s="1" t="str">
        <f t="shared" si="42"/>
        <v>P516</v>
      </c>
      <c r="F517" s="1">
        <f t="shared" ca="1" si="43"/>
        <v>0.28890229737898776</v>
      </c>
      <c r="G517" s="1">
        <f t="shared" ca="1" si="44"/>
        <v>467</v>
      </c>
      <c r="H517" s="1" t="str">
        <f t="shared" ca="1" si="45"/>
        <v>P467</v>
      </c>
      <c r="I517" s="1">
        <v>20000</v>
      </c>
      <c r="K517" s="1">
        <f t="shared" ca="1" si="46"/>
        <v>0.60000626844800031</v>
      </c>
      <c r="L517" s="1">
        <f t="shared" ca="1" si="47"/>
        <v>294</v>
      </c>
      <c r="M517" s="1" t="str">
        <f t="shared" ca="1" si="48"/>
        <v>P294</v>
      </c>
      <c r="N517" s="1" t="s">
        <v>16</v>
      </c>
      <c r="P517" s="1">
        <f t="shared" ca="1" si="49"/>
        <v>1.4330377331416955E-2</v>
      </c>
      <c r="Q517" s="1">
        <f t="shared" ca="1" si="50"/>
        <v>690</v>
      </c>
      <c r="R517" s="1" t="str">
        <f t="shared" ca="1" si="51"/>
        <v>P690</v>
      </c>
      <c r="S517" s="1">
        <v>90</v>
      </c>
      <c r="U517" s="1">
        <f t="shared" ca="1" si="52"/>
        <v>0.5382369307538204</v>
      </c>
      <c r="V517" s="1">
        <f t="shared" ca="1" si="53"/>
        <v>349</v>
      </c>
      <c r="W517" s="1" t="str">
        <f t="shared" ca="1" si="54"/>
        <v>P349</v>
      </c>
      <c r="X517" s="1">
        <v>60</v>
      </c>
      <c r="Z517" s="1">
        <f t="shared" ca="1" si="55"/>
        <v>4.8736336938403513E-2</v>
      </c>
      <c r="AA517" s="1">
        <f t="shared" ca="1" si="56"/>
        <v>654</v>
      </c>
      <c r="AB517" s="1" t="str">
        <f t="shared" ca="1" si="57"/>
        <v>P654</v>
      </c>
      <c r="AC517" s="1">
        <v>30</v>
      </c>
      <c r="AE517" s="1">
        <f t="shared" ca="1" si="58"/>
        <v>0.31649158366573804</v>
      </c>
      <c r="AF517" s="1">
        <f t="shared" ca="1" si="59"/>
        <v>492</v>
      </c>
      <c r="AG517" s="1" t="str">
        <f t="shared" ca="1" si="60"/>
        <v>P492</v>
      </c>
      <c r="AH517" s="1">
        <v>70</v>
      </c>
    </row>
    <row r="518" spans="2:34" ht="14">
      <c r="B518" s="1">
        <v>517</v>
      </c>
      <c r="C518" s="1" t="str">
        <f t="shared" si="42"/>
        <v>P517</v>
      </c>
      <c r="F518" s="1">
        <f t="shared" ca="1" si="43"/>
        <v>9.7952856355382312E-2</v>
      </c>
      <c r="G518" s="1">
        <f t="shared" ca="1" si="44"/>
        <v>611</v>
      </c>
      <c r="H518" s="1" t="str">
        <f t="shared" ca="1" si="45"/>
        <v>P611</v>
      </c>
      <c r="I518" s="1">
        <v>20000</v>
      </c>
      <c r="K518" s="1">
        <f t="shared" ca="1" si="46"/>
        <v>0.71307787597512429</v>
      </c>
      <c r="L518" s="1">
        <f t="shared" ca="1" si="47"/>
        <v>212</v>
      </c>
      <c r="M518" s="1" t="str">
        <f t="shared" ca="1" si="48"/>
        <v>P212</v>
      </c>
      <c r="N518" s="1" t="s">
        <v>16</v>
      </c>
      <c r="P518" s="1">
        <f t="shared" ca="1" si="49"/>
        <v>0.81421394759011245</v>
      </c>
      <c r="Q518" s="1">
        <f t="shared" ca="1" si="50"/>
        <v>145</v>
      </c>
      <c r="R518" s="1" t="str">
        <f t="shared" ca="1" si="51"/>
        <v>P145</v>
      </c>
      <c r="S518" s="1">
        <v>90</v>
      </c>
      <c r="U518" s="1">
        <f t="shared" ca="1" si="52"/>
        <v>0.80559667941916413</v>
      </c>
      <c r="V518" s="1">
        <f t="shared" ca="1" si="53"/>
        <v>137</v>
      </c>
      <c r="W518" s="1" t="str">
        <f t="shared" ca="1" si="54"/>
        <v>P137</v>
      </c>
      <c r="X518" s="1">
        <v>60</v>
      </c>
      <c r="Z518" s="1">
        <f t="shared" ca="1" si="55"/>
        <v>0.36401237383566276</v>
      </c>
      <c r="AA518" s="1">
        <f t="shared" ca="1" si="56"/>
        <v>389</v>
      </c>
      <c r="AB518" s="1" t="str">
        <f t="shared" ca="1" si="57"/>
        <v>P389</v>
      </c>
      <c r="AC518" s="1">
        <v>30</v>
      </c>
      <c r="AE518" s="1">
        <f t="shared" ca="1" si="58"/>
        <v>0.50792222078126426</v>
      </c>
      <c r="AF518" s="1">
        <f t="shared" ca="1" si="59"/>
        <v>338</v>
      </c>
      <c r="AG518" s="1" t="str">
        <f t="shared" ca="1" si="60"/>
        <v>P338</v>
      </c>
      <c r="AH518" s="1">
        <v>70</v>
      </c>
    </row>
    <row r="519" spans="2:34" ht="14">
      <c r="B519" s="1">
        <v>518</v>
      </c>
      <c r="C519" s="1" t="str">
        <f t="shared" si="42"/>
        <v>P518</v>
      </c>
      <c r="F519" s="1">
        <f t="shared" ca="1" si="43"/>
        <v>6.0016186825588069E-2</v>
      </c>
      <c r="G519" s="1">
        <f t="shared" ca="1" si="44"/>
        <v>647</v>
      </c>
      <c r="H519" s="1" t="str">
        <f t="shared" ca="1" si="45"/>
        <v>P647</v>
      </c>
      <c r="I519" s="1">
        <v>20000</v>
      </c>
      <c r="K519" s="1">
        <f t="shared" ca="1" si="46"/>
        <v>0.17895212869476307</v>
      </c>
      <c r="L519" s="1">
        <f t="shared" ca="1" si="47"/>
        <v>588</v>
      </c>
      <c r="M519" s="1" t="str">
        <f t="shared" ca="1" si="48"/>
        <v>P588</v>
      </c>
      <c r="N519" s="1" t="s">
        <v>16</v>
      </c>
      <c r="P519" s="1">
        <f t="shared" ca="1" si="49"/>
        <v>0.56494986115016155</v>
      </c>
      <c r="Q519" s="1">
        <f t="shared" ca="1" si="50"/>
        <v>320</v>
      </c>
      <c r="R519" s="1" t="str">
        <f t="shared" ca="1" si="51"/>
        <v>P320</v>
      </c>
      <c r="S519" s="1">
        <v>90</v>
      </c>
      <c r="U519" s="1">
        <f t="shared" ca="1" si="52"/>
        <v>0.55346165945528536</v>
      </c>
      <c r="V519" s="1">
        <f t="shared" ca="1" si="53"/>
        <v>341</v>
      </c>
      <c r="W519" s="1" t="str">
        <f t="shared" ca="1" si="54"/>
        <v>P341</v>
      </c>
      <c r="X519" s="1">
        <v>60</v>
      </c>
      <c r="Z519" s="1">
        <f t="shared" ca="1" si="55"/>
        <v>0.64300765250889902</v>
      </c>
      <c r="AA519" s="1">
        <f t="shared" ca="1" si="56"/>
        <v>213</v>
      </c>
      <c r="AB519" s="1" t="str">
        <f t="shared" ca="1" si="57"/>
        <v>P213</v>
      </c>
      <c r="AC519" s="1">
        <v>30</v>
      </c>
      <c r="AE519" s="1">
        <f t="shared" ca="1" si="58"/>
        <v>0.87416671285995795</v>
      </c>
      <c r="AF519" s="1">
        <f t="shared" ca="1" si="59"/>
        <v>79</v>
      </c>
      <c r="AG519" s="1" t="str">
        <f t="shared" ca="1" si="60"/>
        <v>P079</v>
      </c>
      <c r="AH519" s="1">
        <v>70</v>
      </c>
    </row>
    <row r="520" spans="2:34" ht="14">
      <c r="B520" s="1">
        <v>519</v>
      </c>
      <c r="C520" s="1" t="str">
        <f t="shared" si="42"/>
        <v>P519</v>
      </c>
      <c r="F520" s="1">
        <f t="shared" ca="1" si="43"/>
        <v>0.79027449095096269</v>
      </c>
      <c r="G520" s="1">
        <f t="shared" ca="1" si="44"/>
        <v>151</v>
      </c>
      <c r="H520" s="1" t="str">
        <f t="shared" ca="1" si="45"/>
        <v>P151</v>
      </c>
      <c r="I520" s="1">
        <v>20000</v>
      </c>
      <c r="K520" s="1">
        <f t="shared" ca="1" si="46"/>
        <v>0.32842144781139426</v>
      </c>
      <c r="L520" s="1">
        <f t="shared" ca="1" si="47"/>
        <v>484</v>
      </c>
      <c r="M520" s="1" t="str">
        <f t="shared" ca="1" si="48"/>
        <v>P484</v>
      </c>
      <c r="N520" s="1" t="s">
        <v>16</v>
      </c>
      <c r="P520" s="1">
        <f t="shared" ca="1" si="49"/>
        <v>1.014486675981241E-2</v>
      </c>
      <c r="Q520" s="1">
        <f t="shared" ca="1" si="50"/>
        <v>694</v>
      </c>
      <c r="R520" s="1" t="str">
        <f t="shared" ca="1" si="51"/>
        <v>P694</v>
      </c>
      <c r="S520" s="1">
        <v>90</v>
      </c>
      <c r="U520" s="1">
        <f t="shared" ca="1" si="52"/>
        <v>0.91664264287306696</v>
      </c>
      <c r="V520" s="1">
        <f t="shared" ca="1" si="53"/>
        <v>59</v>
      </c>
      <c r="W520" s="1" t="str">
        <f t="shared" ca="1" si="54"/>
        <v>P059</v>
      </c>
      <c r="X520" s="1">
        <v>60</v>
      </c>
      <c r="Z520" s="1">
        <f t="shared" ca="1" si="55"/>
        <v>0.46762380998584341</v>
      </c>
      <c r="AA520" s="1">
        <f t="shared" ca="1" si="56"/>
        <v>320</v>
      </c>
      <c r="AB520" s="1" t="str">
        <f t="shared" ca="1" si="57"/>
        <v>P320</v>
      </c>
      <c r="AC520" s="1">
        <v>30</v>
      </c>
      <c r="AE520" s="1">
        <f t="shared" ca="1" si="58"/>
        <v>7.2287446530894361E-2</v>
      </c>
      <c r="AF520" s="1">
        <f t="shared" ca="1" si="59"/>
        <v>662</v>
      </c>
      <c r="AG520" s="1" t="str">
        <f t="shared" ca="1" si="60"/>
        <v>P662</v>
      </c>
      <c r="AH520" s="1">
        <v>70</v>
      </c>
    </row>
    <row r="521" spans="2:34" ht="14">
      <c r="B521" s="1">
        <v>520</v>
      </c>
      <c r="C521" s="1" t="str">
        <f t="shared" si="42"/>
        <v>P520</v>
      </c>
      <c r="F521" s="1">
        <f t="shared" ca="1" si="43"/>
        <v>0.63026377640904319</v>
      </c>
      <c r="G521" s="1">
        <f t="shared" ca="1" si="44"/>
        <v>244</v>
      </c>
      <c r="H521" s="1" t="str">
        <f t="shared" ca="1" si="45"/>
        <v>P244</v>
      </c>
      <c r="I521" s="1">
        <v>20000</v>
      </c>
      <c r="K521" s="1">
        <f t="shared" ca="1" si="46"/>
        <v>0.71993218833322381</v>
      </c>
      <c r="L521" s="1">
        <f t="shared" ca="1" si="47"/>
        <v>209</v>
      </c>
      <c r="M521" s="1" t="str">
        <f t="shared" ca="1" si="48"/>
        <v>P209</v>
      </c>
      <c r="N521" s="1" t="s">
        <v>16</v>
      </c>
      <c r="P521" s="1">
        <f t="shared" ca="1" si="49"/>
        <v>0.73970795133814526</v>
      </c>
      <c r="Q521" s="1">
        <f t="shared" ca="1" si="50"/>
        <v>195</v>
      </c>
      <c r="R521" s="1" t="str">
        <f t="shared" ca="1" si="51"/>
        <v>P195</v>
      </c>
      <c r="S521" s="1">
        <v>90</v>
      </c>
      <c r="U521" s="1">
        <f t="shared" ca="1" si="52"/>
        <v>0.52688466209680529</v>
      </c>
      <c r="V521" s="1">
        <f t="shared" ca="1" si="53"/>
        <v>356</v>
      </c>
      <c r="W521" s="1" t="str">
        <f t="shared" ca="1" si="54"/>
        <v>P356</v>
      </c>
      <c r="X521" s="1">
        <v>60</v>
      </c>
      <c r="Z521" s="1">
        <f t="shared" ca="1" si="55"/>
        <v>0.31556534377869405</v>
      </c>
      <c r="AA521" s="1">
        <f t="shared" ca="1" si="56"/>
        <v>435</v>
      </c>
      <c r="AB521" s="1" t="str">
        <f t="shared" ca="1" si="57"/>
        <v>P435</v>
      </c>
      <c r="AC521" s="1">
        <v>30</v>
      </c>
      <c r="AE521" s="1">
        <f t="shared" ca="1" si="58"/>
        <v>0.89285951393101171</v>
      </c>
      <c r="AF521" s="1">
        <f t="shared" ca="1" si="59"/>
        <v>63</v>
      </c>
      <c r="AG521" s="1" t="str">
        <f t="shared" ca="1" si="60"/>
        <v>P063</v>
      </c>
      <c r="AH521" s="1">
        <v>70</v>
      </c>
    </row>
    <row r="522" spans="2:34" ht="14">
      <c r="B522" s="1">
        <v>521</v>
      </c>
      <c r="C522" s="1" t="str">
        <f t="shared" si="42"/>
        <v>P521</v>
      </c>
      <c r="F522" s="1">
        <f t="shared" ca="1" si="43"/>
        <v>0.58683774353782525</v>
      </c>
      <c r="G522" s="1">
        <f t="shared" ca="1" si="44"/>
        <v>272</v>
      </c>
      <c r="H522" s="1" t="str">
        <f t="shared" ca="1" si="45"/>
        <v>P272</v>
      </c>
      <c r="I522" s="1">
        <v>20000</v>
      </c>
      <c r="K522" s="1">
        <f t="shared" ca="1" si="46"/>
        <v>0.67868115009557162</v>
      </c>
      <c r="L522" s="1">
        <f t="shared" ca="1" si="47"/>
        <v>231</v>
      </c>
      <c r="M522" s="1" t="str">
        <f t="shared" ca="1" si="48"/>
        <v>P231</v>
      </c>
      <c r="N522" s="1" t="s">
        <v>16</v>
      </c>
      <c r="P522" s="1">
        <f t="shared" ca="1" si="49"/>
        <v>0.55325279083914158</v>
      </c>
      <c r="Q522" s="1">
        <f t="shared" ca="1" si="50"/>
        <v>332</v>
      </c>
      <c r="R522" s="1" t="str">
        <f t="shared" ca="1" si="51"/>
        <v>P332</v>
      </c>
      <c r="S522" s="1">
        <v>90</v>
      </c>
      <c r="U522" s="1">
        <f t="shared" ca="1" si="52"/>
        <v>0.99866307256373665</v>
      </c>
      <c r="V522" s="1">
        <f t="shared" ca="1" si="53"/>
        <v>3</v>
      </c>
      <c r="W522" s="1" t="str">
        <f t="shared" ca="1" si="54"/>
        <v>P003</v>
      </c>
      <c r="X522" s="1">
        <v>60</v>
      </c>
      <c r="Z522" s="1">
        <f t="shared" ca="1" si="55"/>
        <v>0.67179034895203471</v>
      </c>
      <c r="AA522" s="1">
        <f t="shared" ca="1" si="56"/>
        <v>195</v>
      </c>
      <c r="AB522" s="1" t="str">
        <f t="shared" ca="1" si="57"/>
        <v>P195</v>
      </c>
      <c r="AC522" s="1">
        <v>30</v>
      </c>
      <c r="AE522" s="1">
        <f t="shared" ca="1" si="58"/>
        <v>0.55622780638100555</v>
      </c>
      <c r="AF522" s="1">
        <f t="shared" ca="1" si="59"/>
        <v>301</v>
      </c>
      <c r="AG522" s="1" t="str">
        <f t="shared" ca="1" si="60"/>
        <v>P301</v>
      </c>
      <c r="AH522" s="1">
        <v>70</v>
      </c>
    </row>
    <row r="523" spans="2:34" ht="14">
      <c r="B523" s="1">
        <v>522</v>
      </c>
      <c r="C523" s="1" t="str">
        <f t="shared" si="42"/>
        <v>P522</v>
      </c>
      <c r="F523" s="1">
        <f t="shared" ca="1" si="43"/>
        <v>0.37295980106093451</v>
      </c>
      <c r="G523" s="1">
        <f t="shared" ca="1" si="44"/>
        <v>404</v>
      </c>
      <c r="H523" s="1" t="str">
        <f t="shared" ca="1" si="45"/>
        <v>P404</v>
      </c>
      <c r="I523" s="1">
        <v>20000</v>
      </c>
      <c r="K523" s="1">
        <f t="shared" ca="1" si="46"/>
        <v>0.28501636415245057</v>
      </c>
      <c r="L523" s="1">
        <f t="shared" ca="1" si="47"/>
        <v>513</v>
      </c>
      <c r="M523" s="1" t="str">
        <f t="shared" ca="1" si="48"/>
        <v>P513</v>
      </c>
      <c r="N523" s="1" t="s">
        <v>16</v>
      </c>
      <c r="P523" s="1">
        <f t="shared" ca="1" si="49"/>
        <v>0.30163207886053067</v>
      </c>
      <c r="Q523" s="1">
        <f t="shared" ca="1" si="50"/>
        <v>489</v>
      </c>
      <c r="R523" s="1" t="str">
        <f t="shared" ca="1" si="51"/>
        <v>P489</v>
      </c>
      <c r="S523" s="1">
        <v>90</v>
      </c>
      <c r="U523" s="1">
        <f t="shared" ca="1" si="52"/>
        <v>0.55594896535862359</v>
      </c>
      <c r="V523" s="1">
        <f t="shared" ca="1" si="53"/>
        <v>338</v>
      </c>
      <c r="W523" s="1" t="str">
        <f t="shared" ca="1" si="54"/>
        <v>P338</v>
      </c>
      <c r="X523" s="1">
        <v>60</v>
      </c>
      <c r="Z523" s="1">
        <f t="shared" ca="1" si="55"/>
        <v>0.18592774343023855</v>
      </c>
      <c r="AA523" s="1">
        <f t="shared" ca="1" si="56"/>
        <v>531</v>
      </c>
      <c r="AB523" s="1" t="str">
        <f t="shared" ca="1" si="57"/>
        <v>P531</v>
      </c>
      <c r="AC523" s="1">
        <v>30</v>
      </c>
      <c r="AE523" s="1">
        <f t="shared" ca="1" si="58"/>
        <v>0.43215063648673979</v>
      </c>
      <c r="AF523" s="1">
        <f t="shared" ca="1" si="59"/>
        <v>407</v>
      </c>
      <c r="AG523" s="1" t="str">
        <f t="shared" ca="1" si="60"/>
        <v>P407</v>
      </c>
      <c r="AH523" s="1">
        <v>70</v>
      </c>
    </row>
    <row r="524" spans="2:34" ht="14">
      <c r="B524" s="1">
        <v>523</v>
      </c>
      <c r="C524" s="1" t="str">
        <f t="shared" si="42"/>
        <v>P523</v>
      </c>
      <c r="F524" s="1">
        <f t="shared" ca="1" si="43"/>
        <v>0.72265596524423314</v>
      </c>
      <c r="G524" s="1">
        <f t="shared" ca="1" si="44"/>
        <v>190</v>
      </c>
      <c r="H524" s="1" t="str">
        <f t="shared" ca="1" si="45"/>
        <v>P190</v>
      </c>
      <c r="I524" s="1">
        <v>20000</v>
      </c>
      <c r="K524" s="1">
        <f t="shared" ca="1" si="46"/>
        <v>0.15583796708758446</v>
      </c>
      <c r="L524" s="1">
        <f t="shared" ca="1" si="47"/>
        <v>609</v>
      </c>
      <c r="M524" s="1" t="str">
        <f t="shared" ca="1" si="48"/>
        <v>P609</v>
      </c>
      <c r="N524" s="1" t="s">
        <v>16</v>
      </c>
      <c r="P524" s="1">
        <f t="shared" ca="1" si="49"/>
        <v>0.40581709350152306</v>
      </c>
      <c r="Q524" s="1">
        <f t="shared" ca="1" si="50"/>
        <v>410</v>
      </c>
      <c r="R524" s="1" t="str">
        <f t="shared" ca="1" si="51"/>
        <v>P410</v>
      </c>
      <c r="S524" s="1">
        <v>90</v>
      </c>
      <c r="U524" s="1">
        <f t="shared" ca="1" si="52"/>
        <v>6.4875331104676137E-2</v>
      </c>
      <c r="V524" s="1">
        <f t="shared" ca="1" si="53"/>
        <v>668</v>
      </c>
      <c r="W524" s="1" t="str">
        <f t="shared" ca="1" si="54"/>
        <v>P668</v>
      </c>
      <c r="X524" s="1">
        <v>60</v>
      </c>
      <c r="Z524" s="1">
        <f t="shared" ca="1" si="55"/>
        <v>0.96716247529613419</v>
      </c>
      <c r="AA524" s="1">
        <f t="shared" ca="1" si="56"/>
        <v>28</v>
      </c>
      <c r="AB524" s="1" t="str">
        <f t="shared" ca="1" si="57"/>
        <v>P028</v>
      </c>
      <c r="AC524" s="1">
        <v>30</v>
      </c>
      <c r="AE524" s="1">
        <f t="shared" ca="1" si="58"/>
        <v>0.13754574555329113</v>
      </c>
      <c r="AF524" s="1">
        <f t="shared" ca="1" si="59"/>
        <v>612</v>
      </c>
      <c r="AG524" s="1" t="str">
        <f t="shared" ca="1" si="60"/>
        <v>P612</v>
      </c>
      <c r="AH524" s="1">
        <v>70</v>
      </c>
    </row>
    <row r="525" spans="2:34" ht="14">
      <c r="B525" s="1">
        <v>524</v>
      </c>
      <c r="C525" s="1" t="str">
        <f t="shared" si="42"/>
        <v>P524</v>
      </c>
      <c r="F525" s="1">
        <f t="shared" ca="1" si="43"/>
        <v>0.4891435925171197</v>
      </c>
      <c r="G525" s="1">
        <f t="shared" ca="1" si="44"/>
        <v>329</v>
      </c>
      <c r="H525" s="1" t="str">
        <f t="shared" ca="1" si="45"/>
        <v>P329</v>
      </c>
      <c r="I525" s="1">
        <v>20000</v>
      </c>
      <c r="K525" s="1">
        <f t="shared" ca="1" si="46"/>
        <v>0.32439279959084311</v>
      </c>
      <c r="L525" s="1">
        <f t="shared" ca="1" si="47"/>
        <v>490</v>
      </c>
      <c r="M525" s="1" t="str">
        <f t="shared" ca="1" si="48"/>
        <v>P490</v>
      </c>
      <c r="N525" s="1" t="s">
        <v>16</v>
      </c>
      <c r="P525" s="1">
        <f t="shared" ca="1" si="49"/>
        <v>1.5878395188414829E-2</v>
      </c>
      <c r="Q525" s="1">
        <f t="shared" ca="1" si="50"/>
        <v>689</v>
      </c>
      <c r="R525" s="1" t="str">
        <f t="shared" ca="1" si="51"/>
        <v>P689</v>
      </c>
      <c r="S525" s="1">
        <v>90</v>
      </c>
      <c r="U525" s="1">
        <f t="shared" ca="1" si="52"/>
        <v>0.78912837957052684</v>
      </c>
      <c r="V525" s="1">
        <f t="shared" ca="1" si="53"/>
        <v>154</v>
      </c>
      <c r="W525" s="1" t="str">
        <f t="shared" ca="1" si="54"/>
        <v>P154</v>
      </c>
      <c r="X525" s="1">
        <v>60</v>
      </c>
      <c r="Z525" s="1">
        <f t="shared" ca="1" si="55"/>
        <v>0.28493051170057382</v>
      </c>
      <c r="AA525" s="1">
        <f t="shared" ca="1" si="56"/>
        <v>461</v>
      </c>
      <c r="AB525" s="1" t="str">
        <f t="shared" ca="1" si="57"/>
        <v>P461</v>
      </c>
      <c r="AC525" s="1">
        <v>30</v>
      </c>
      <c r="AE525" s="1">
        <f t="shared" ca="1" si="58"/>
        <v>0.31878536415619763</v>
      </c>
      <c r="AF525" s="1">
        <f t="shared" ca="1" si="59"/>
        <v>489</v>
      </c>
      <c r="AG525" s="1" t="str">
        <f t="shared" ca="1" si="60"/>
        <v>P489</v>
      </c>
      <c r="AH525" s="1">
        <v>70</v>
      </c>
    </row>
    <row r="526" spans="2:34" ht="14">
      <c r="B526" s="1">
        <v>525</v>
      </c>
      <c r="C526" s="1" t="str">
        <f t="shared" si="42"/>
        <v>P525</v>
      </c>
      <c r="F526" s="1">
        <f t="shared" ca="1" si="43"/>
        <v>3.7699298353727206E-2</v>
      </c>
      <c r="G526" s="1">
        <f t="shared" ca="1" si="44"/>
        <v>666</v>
      </c>
      <c r="H526" s="1" t="str">
        <f t="shared" ca="1" si="45"/>
        <v>P666</v>
      </c>
      <c r="I526" s="1">
        <v>20000</v>
      </c>
      <c r="K526" s="1">
        <f t="shared" ca="1" si="46"/>
        <v>0.46276879010121508</v>
      </c>
      <c r="L526" s="1">
        <f t="shared" ca="1" si="47"/>
        <v>393</v>
      </c>
      <c r="M526" s="1" t="str">
        <f t="shared" ca="1" si="48"/>
        <v>P393</v>
      </c>
      <c r="N526" s="1" t="s">
        <v>16</v>
      </c>
      <c r="P526" s="1">
        <f t="shared" ca="1" si="49"/>
        <v>0.75536071865995735</v>
      </c>
      <c r="Q526" s="1">
        <f t="shared" ca="1" si="50"/>
        <v>187</v>
      </c>
      <c r="R526" s="1" t="str">
        <f t="shared" ca="1" si="51"/>
        <v>P187</v>
      </c>
      <c r="S526" s="1">
        <v>90</v>
      </c>
      <c r="U526" s="1">
        <f t="shared" ca="1" si="52"/>
        <v>0.79070819515611768</v>
      </c>
      <c r="V526" s="1">
        <f t="shared" ca="1" si="53"/>
        <v>153</v>
      </c>
      <c r="W526" s="1" t="str">
        <f t="shared" ca="1" si="54"/>
        <v>P153</v>
      </c>
      <c r="X526" s="1">
        <v>60</v>
      </c>
      <c r="Z526" s="1">
        <f t="shared" ca="1" si="55"/>
        <v>0.72610496300857386</v>
      </c>
      <c r="AA526" s="1">
        <f t="shared" ca="1" si="56"/>
        <v>152</v>
      </c>
      <c r="AB526" s="1" t="str">
        <f t="shared" ca="1" si="57"/>
        <v>P152</v>
      </c>
      <c r="AC526" s="1">
        <v>30</v>
      </c>
      <c r="AE526" s="1">
        <f t="shared" ca="1" si="58"/>
        <v>0.6447652910572218</v>
      </c>
      <c r="AF526" s="1">
        <f t="shared" ca="1" si="59"/>
        <v>259</v>
      </c>
      <c r="AG526" s="1" t="str">
        <f t="shared" ca="1" si="60"/>
        <v>P259</v>
      </c>
      <c r="AH526" s="1">
        <v>70</v>
      </c>
    </row>
    <row r="527" spans="2:34" ht="14">
      <c r="B527" s="1">
        <v>526</v>
      </c>
      <c r="C527" s="1" t="str">
        <f t="shared" si="42"/>
        <v>P526</v>
      </c>
      <c r="F527" s="1">
        <f t="shared" ca="1" si="43"/>
        <v>0.588751890473589</v>
      </c>
      <c r="G527" s="1">
        <f t="shared" ca="1" si="44"/>
        <v>271</v>
      </c>
      <c r="H527" s="1" t="str">
        <f t="shared" ca="1" si="45"/>
        <v>P271</v>
      </c>
      <c r="I527" s="1">
        <v>15000</v>
      </c>
      <c r="K527" s="1">
        <f t="shared" ca="1" si="46"/>
        <v>0.89952417783246719</v>
      </c>
      <c r="L527" s="1">
        <f t="shared" ca="1" si="47"/>
        <v>85</v>
      </c>
      <c r="M527" s="1" t="str">
        <f t="shared" ca="1" si="48"/>
        <v>P085</v>
      </c>
      <c r="N527" s="1" t="s">
        <v>16</v>
      </c>
      <c r="P527" s="1">
        <f t="shared" ca="1" si="49"/>
        <v>0.60559496609578645</v>
      </c>
      <c r="Q527" s="1">
        <f t="shared" ca="1" si="50"/>
        <v>297</v>
      </c>
      <c r="R527" s="1" t="str">
        <f t="shared" ca="1" si="51"/>
        <v>P297</v>
      </c>
      <c r="S527" s="1">
        <v>90</v>
      </c>
      <c r="U527" s="1">
        <f t="shared" ca="1" si="52"/>
        <v>9.7913477779080549E-2</v>
      </c>
      <c r="V527" s="1">
        <f t="shared" ca="1" si="53"/>
        <v>635</v>
      </c>
      <c r="W527" s="1" t="str">
        <f t="shared" ca="1" si="54"/>
        <v>P635</v>
      </c>
      <c r="X527" s="1">
        <v>60</v>
      </c>
      <c r="Z527" s="1">
        <f t="shared" ca="1" si="55"/>
        <v>0.97117211422178795</v>
      </c>
      <c r="AA527" s="1">
        <f t="shared" ca="1" si="56"/>
        <v>24</v>
      </c>
      <c r="AB527" s="1" t="str">
        <f t="shared" ca="1" si="57"/>
        <v>P024</v>
      </c>
      <c r="AC527" s="1">
        <v>30</v>
      </c>
      <c r="AE527" s="1">
        <f t="shared" ca="1" si="58"/>
        <v>8.3566452110525824E-2</v>
      </c>
      <c r="AF527" s="1">
        <f t="shared" ca="1" si="59"/>
        <v>651</v>
      </c>
      <c r="AG527" s="1" t="str">
        <f t="shared" ca="1" si="60"/>
        <v>P651</v>
      </c>
      <c r="AH527" s="1">
        <v>70</v>
      </c>
    </row>
    <row r="528" spans="2:34" ht="14">
      <c r="B528" s="1">
        <v>527</v>
      </c>
      <c r="C528" s="1" t="str">
        <f t="shared" si="42"/>
        <v>P527</v>
      </c>
      <c r="F528" s="1">
        <f t="shared" ca="1" si="43"/>
        <v>0.5716457924393672</v>
      </c>
      <c r="G528" s="1">
        <f t="shared" ca="1" si="44"/>
        <v>283</v>
      </c>
      <c r="H528" s="1" t="str">
        <f t="shared" ca="1" si="45"/>
        <v>P283</v>
      </c>
      <c r="I528" s="1">
        <v>15000</v>
      </c>
      <c r="K528" s="1">
        <f t="shared" ca="1" si="46"/>
        <v>0.52593751055668614</v>
      </c>
      <c r="L528" s="1">
        <f t="shared" ca="1" si="47"/>
        <v>346</v>
      </c>
      <c r="M528" s="1" t="str">
        <f t="shared" ca="1" si="48"/>
        <v>P346</v>
      </c>
      <c r="N528" s="1" t="s">
        <v>16</v>
      </c>
      <c r="P528" s="1">
        <f t="shared" ca="1" si="49"/>
        <v>0.22203268244636676</v>
      </c>
      <c r="Q528" s="1">
        <f t="shared" ca="1" si="50"/>
        <v>537</v>
      </c>
      <c r="R528" s="1" t="str">
        <f t="shared" ca="1" si="51"/>
        <v>P537</v>
      </c>
      <c r="S528" s="1">
        <v>90</v>
      </c>
      <c r="U528" s="1">
        <f t="shared" ca="1" si="52"/>
        <v>0.92059227174759972</v>
      </c>
      <c r="V528" s="1">
        <f t="shared" ca="1" si="53"/>
        <v>55</v>
      </c>
      <c r="W528" s="1" t="str">
        <f t="shared" ca="1" si="54"/>
        <v>P055</v>
      </c>
      <c r="X528" s="1">
        <v>60</v>
      </c>
      <c r="Z528" s="1">
        <f t="shared" ca="1" si="55"/>
        <v>0.50621928059545773</v>
      </c>
      <c r="AA528" s="1">
        <f t="shared" ca="1" si="56"/>
        <v>300</v>
      </c>
      <c r="AB528" s="1" t="str">
        <f t="shared" ca="1" si="57"/>
        <v>P300</v>
      </c>
      <c r="AC528" s="1">
        <v>30</v>
      </c>
      <c r="AE528" s="1">
        <f t="shared" ca="1" si="58"/>
        <v>5.9170025403259774E-2</v>
      </c>
      <c r="AF528" s="1">
        <f t="shared" ca="1" si="59"/>
        <v>673</v>
      </c>
      <c r="AG528" s="1" t="str">
        <f t="shared" ca="1" si="60"/>
        <v>P673</v>
      </c>
      <c r="AH528" s="1">
        <v>70</v>
      </c>
    </row>
    <row r="529" spans="2:34" ht="14">
      <c r="B529" s="1">
        <v>528</v>
      </c>
      <c r="C529" s="1" t="str">
        <f t="shared" si="42"/>
        <v>P528</v>
      </c>
      <c r="F529" s="1">
        <f t="shared" ca="1" si="43"/>
        <v>0.54379644101099378</v>
      </c>
      <c r="G529" s="1">
        <f t="shared" ca="1" si="44"/>
        <v>302</v>
      </c>
      <c r="H529" s="1" t="str">
        <f t="shared" ca="1" si="45"/>
        <v>P302</v>
      </c>
      <c r="I529" s="1">
        <v>15000</v>
      </c>
      <c r="K529" s="1">
        <f t="shared" ca="1" si="46"/>
        <v>0.2898781443091567</v>
      </c>
      <c r="L529" s="1">
        <f t="shared" ca="1" si="47"/>
        <v>508</v>
      </c>
      <c r="M529" s="1" t="str">
        <f t="shared" ca="1" si="48"/>
        <v>P508</v>
      </c>
      <c r="N529" s="1" t="s">
        <v>16</v>
      </c>
      <c r="P529" s="1">
        <f t="shared" ca="1" si="49"/>
        <v>2.2103546484668612E-2</v>
      </c>
      <c r="Q529" s="1">
        <f t="shared" ca="1" si="50"/>
        <v>687</v>
      </c>
      <c r="R529" s="1" t="str">
        <f t="shared" ca="1" si="51"/>
        <v>P687</v>
      </c>
      <c r="S529" s="1">
        <v>90</v>
      </c>
      <c r="U529" s="1">
        <f t="shared" ca="1" si="52"/>
        <v>0.98925618485018563</v>
      </c>
      <c r="V529" s="1">
        <f t="shared" ca="1" si="53"/>
        <v>9</v>
      </c>
      <c r="W529" s="1" t="str">
        <f t="shared" ca="1" si="54"/>
        <v>P009</v>
      </c>
      <c r="X529" s="1">
        <v>60</v>
      </c>
      <c r="Z529" s="1">
        <f t="shared" ca="1" si="55"/>
        <v>0.40000716937088743</v>
      </c>
      <c r="AA529" s="1">
        <f t="shared" ca="1" si="56"/>
        <v>360</v>
      </c>
      <c r="AB529" s="1" t="str">
        <f t="shared" ca="1" si="57"/>
        <v>P360</v>
      </c>
      <c r="AC529" s="1">
        <v>30</v>
      </c>
      <c r="AE529" s="1">
        <f t="shared" ca="1" si="58"/>
        <v>0.9428168898661331</v>
      </c>
      <c r="AF529" s="1">
        <f t="shared" ca="1" si="59"/>
        <v>38</v>
      </c>
      <c r="AG529" s="1" t="str">
        <f t="shared" ca="1" si="60"/>
        <v>P038</v>
      </c>
      <c r="AH529" s="1">
        <v>70</v>
      </c>
    </row>
    <row r="530" spans="2:34" ht="14">
      <c r="B530" s="1">
        <v>529</v>
      </c>
      <c r="C530" s="1" t="str">
        <f t="shared" si="42"/>
        <v>P529</v>
      </c>
      <c r="F530" s="1">
        <f t="shared" ca="1" si="43"/>
        <v>0.67123444972657176</v>
      </c>
      <c r="G530" s="1">
        <f t="shared" ca="1" si="44"/>
        <v>215</v>
      </c>
      <c r="H530" s="1" t="str">
        <f t="shared" ca="1" si="45"/>
        <v>P215</v>
      </c>
      <c r="I530" s="1">
        <v>15000</v>
      </c>
      <c r="K530" s="1">
        <f t="shared" ca="1" si="46"/>
        <v>0.90428142791030142</v>
      </c>
      <c r="L530" s="1">
        <f t="shared" ca="1" si="47"/>
        <v>80</v>
      </c>
      <c r="M530" s="1" t="str">
        <f t="shared" ca="1" si="48"/>
        <v>P080</v>
      </c>
      <c r="N530" s="1" t="s">
        <v>16</v>
      </c>
      <c r="P530" s="1">
        <f t="shared" ca="1" si="49"/>
        <v>5.7526017408054964E-3</v>
      </c>
      <c r="Q530" s="1">
        <f t="shared" ca="1" si="50"/>
        <v>700</v>
      </c>
      <c r="R530" s="1" t="str">
        <f t="shared" ca="1" si="51"/>
        <v>P700</v>
      </c>
      <c r="S530" s="1">
        <v>90</v>
      </c>
      <c r="U530" s="1">
        <f t="shared" ca="1" si="52"/>
        <v>0.81365461051675314</v>
      </c>
      <c r="V530" s="1">
        <f t="shared" ca="1" si="53"/>
        <v>131</v>
      </c>
      <c r="W530" s="1" t="str">
        <f t="shared" ca="1" si="54"/>
        <v>P131</v>
      </c>
      <c r="X530" s="1">
        <v>60</v>
      </c>
      <c r="Z530" s="1">
        <f t="shared" ca="1" si="55"/>
        <v>0.38803342306277711</v>
      </c>
      <c r="AA530" s="1">
        <f t="shared" ca="1" si="56"/>
        <v>374</v>
      </c>
      <c r="AB530" s="1" t="str">
        <f t="shared" ca="1" si="57"/>
        <v>P374</v>
      </c>
      <c r="AC530" s="1">
        <v>30</v>
      </c>
      <c r="AE530" s="1">
        <f t="shared" ca="1" si="58"/>
        <v>0.96065017700373667</v>
      </c>
      <c r="AF530" s="1">
        <f t="shared" ca="1" si="59"/>
        <v>27</v>
      </c>
      <c r="AG530" s="1" t="str">
        <f t="shared" ca="1" si="60"/>
        <v>P027</v>
      </c>
      <c r="AH530" s="1">
        <v>70</v>
      </c>
    </row>
    <row r="531" spans="2:34" ht="14">
      <c r="B531" s="1">
        <v>530</v>
      </c>
      <c r="C531" s="1" t="str">
        <f t="shared" si="42"/>
        <v>P530</v>
      </c>
      <c r="F531" s="1">
        <f t="shared" ca="1" si="43"/>
        <v>0.45131903561663811</v>
      </c>
      <c r="G531" s="1">
        <f t="shared" ca="1" si="44"/>
        <v>355</v>
      </c>
      <c r="H531" s="1" t="str">
        <f t="shared" ca="1" si="45"/>
        <v>P355</v>
      </c>
      <c r="I531" s="1">
        <v>15000</v>
      </c>
      <c r="K531" s="1">
        <f t="shared" ca="1" si="46"/>
        <v>0.86780751287979374</v>
      </c>
      <c r="L531" s="1">
        <f t="shared" ca="1" si="47"/>
        <v>110</v>
      </c>
      <c r="M531" s="1" t="str">
        <f t="shared" ca="1" si="48"/>
        <v>P110</v>
      </c>
      <c r="N531" s="1" t="s">
        <v>16</v>
      </c>
      <c r="P531" s="1">
        <f t="shared" ca="1" si="49"/>
        <v>0.16756218620007635</v>
      </c>
      <c r="Q531" s="1">
        <f t="shared" ca="1" si="50"/>
        <v>572</v>
      </c>
      <c r="R531" s="1" t="str">
        <f t="shared" ca="1" si="51"/>
        <v>P572</v>
      </c>
      <c r="S531" s="1">
        <v>90</v>
      </c>
      <c r="U531" s="1">
        <f t="shared" ca="1" si="52"/>
        <v>0.84383318744436153</v>
      </c>
      <c r="V531" s="1">
        <f t="shared" ca="1" si="53"/>
        <v>110</v>
      </c>
      <c r="W531" s="1" t="str">
        <f t="shared" ca="1" si="54"/>
        <v>P110</v>
      </c>
      <c r="X531" s="1">
        <v>60</v>
      </c>
      <c r="Z531" s="1">
        <f t="shared" ca="1" si="55"/>
        <v>0.78228080830666824</v>
      </c>
      <c r="AA531" s="1">
        <f t="shared" ca="1" si="56"/>
        <v>112</v>
      </c>
      <c r="AB531" s="1" t="str">
        <f t="shared" ca="1" si="57"/>
        <v>P112</v>
      </c>
      <c r="AC531" s="1">
        <v>30</v>
      </c>
      <c r="AE531" s="1">
        <f t="shared" ca="1" si="58"/>
        <v>7.9960350745802211E-2</v>
      </c>
      <c r="AF531" s="1">
        <f t="shared" ca="1" si="59"/>
        <v>653</v>
      </c>
      <c r="AG531" s="1" t="str">
        <f t="shared" ca="1" si="60"/>
        <v>P653</v>
      </c>
      <c r="AH531" s="1">
        <v>70</v>
      </c>
    </row>
    <row r="532" spans="2:34" ht="14">
      <c r="B532" s="1">
        <v>531</v>
      </c>
      <c r="C532" s="1" t="str">
        <f t="shared" si="42"/>
        <v>P531</v>
      </c>
      <c r="F532" s="1">
        <f t="shared" ca="1" si="43"/>
        <v>0.98579939839388575</v>
      </c>
      <c r="G532" s="1">
        <f t="shared" ca="1" si="44"/>
        <v>9</v>
      </c>
      <c r="H532" s="1" t="str">
        <f t="shared" ca="1" si="45"/>
        <v>P009</v>
      </c>
      <c r="I532" s="1">
        <v>15000</v>
      </c>
      <c r="K532" s="1">
        <f t="shared" ca="1" si="46"/>
        <v>0.7309248158877496</v>
      </c>
      <c r="L532" s="1">
        <f t="shared" ca="1" si="47"/>
        <v>197</v>
      </c>
      <c r="M532" s="1" t="str">
        <f t="shared" ca="1" si="48"/>
        <v>P197</v>
      </c>
      <c r="N532" s="1" t="s">
        <v>16</v>
      </c>
      <c r="P532" s="1">
        <f t="shared" ca="1" si="49"/>
        <v>0.36652842189022461</v>
      </c>
      <c r="Q532" s="1">
        <f t="shared" ca="1" si="50"/>
        <v>444</v>
      </c>
      <c r="R532" s="1" t="str">
        <f t="shared" ca="1" si="51"/>
        <v>P444</v>
      </c>
      <c r="S532" s="1">
        <v>90</v>
      </c>
      <c r="U532" s="1">
        <f t="shared" ca="1" si="52"/>
        <v>0.63584544214253302</v>
      </c>
      <c r="V532" s="1">
        <f t="shared" ca="1" si="53"/>
        <v>276</v>
      </c>
      <c r="W532" s="1" t="str">
        <f t="shared" ca="1" si="54"/>
        <v>P276</v>
      </c>
      <c r="X532" s="1">
        <v>60</v>
      </c>
      <c r="Z532" s="1">
        <f t="shared" ca="1" si="55"/>
        <v>0.64453593856072544</v>
      </c>
      <c r="AA532" s="1">
        <f t="shared" ca="1" si="56"/>
        <v>212</v>
      </c>
      <c r="AB532" s="1" t="str">
        <f t="shared" ca="1" si="57"/>
        <v>P212</v>
      </c>
      <c r="AC532" s="1">
        <v>30</v>
      </c>
      <c r="AE532" s="1">
        <f t="shared" ca="1" si="58"/>
        <v>0.39889201252433537</v>
      </c>
      <c r="AF532" s="1">
        <f t="shared" ca="1" si="59"/>
        <v>428</v>
      </c>
      <c r="AG532" s="1" t="str">
        <f t="shared" ca="1" si="60"/>
        <v>P428</v>
      </c>
      <c r="AH532" s="1">
        <v>70</v>
      </c>
    </row>
    <row r="533" spans="2:34" ht="14">
      <c r="B533" s="1">
        <v>532</v>
      </c>
      <c r="C533" s="1" t="str">
        <f t="shared" si="42"/>
        <v>P532</v>
      </c>
      <c r="F533" s="1">
        <f t="shared" ca="1" si="43"/>
        <v>0.75937290738878249</v>
      </c>
      <c r="G533" s="1">
        <f t="shared" ca="1" si="44"/>
        <v>177</v>
      </c>
      <c r="H533" s="1" t="str">
        <f t="shared" ca="1" si="45"/>
        <v>P177</v>
      </c>
      <c r="I533" s="1">
        <v>15000</v>
      </c>
      <c r="K533" s="1">
        <f t="shared" ca="1" si="46"/>
        <v>0.7796707145088746</v>
      </c>
      <c r="L533" s="1">
        <f t="shared" ca="1" si="47"/>
        <v>174</v>
      </c>
      <c r="M533" s="1" t="str">
        <f t="shared" ca="1" si="48"/>
        <v>P174</v>
      </c>
      <c r="N533" s="1" t="s">
        <v>16</v>
      </c>
      <c r="P533" s="1">
        <f t="shared" ca="1" si="49"/>
        <v>0.51419918147504762</v>
      </c>
      <c r="Q533" s="1">
        <f t="shared" ca="1" si="50"/>
        <v>357</v>
      </c>
      <c r="R533" s="1" t="str">
        <f t="shared" ca="1" si="51"/>
        <v>P357</v>
      </c>
      <c r="S533" s="1">
        <v>90</v>
      </c>
      <c r="U533" s="1">
        <f t="shared" ca="1" si="52"/>
        <v>0.83362061314166869</v>
      </c>
      <c r="V533" s="1">
        <f t="shared" ca="1" si="53"/>
        <v>116</v>
      </c>
      <c r="W533" s="1" t="str">
        <f t="shared" ca="1" si="54"/>
        <v>P116</v>
      </c>
      <c r="X533" s="1">
        <v>60</v>
      </c>
      <c r="Z533" s="1">
        <f t="shared" ca="1" si="55"/>
        <v>0.69697972067204028</v>
      </c>
      <c r="AA533" s="1">
        <f t="shared" ca="1" si="56"/>
        <v>178</v>
      </c>
      <c r="AB533" s="1" t="str">
        <f t="shared" ca="1" si="57"/>
        <v>P178</v>
      </c>
      <c r="AC533" s="1">
        <v>30</v>
      </c>
      <c r="AE533" s="1">
        <f t="shared" ca="1" si="58"/>
        <v>7.597851806515743E-2</v>
      </c>
      <c r="AF533" s="1">
        <f t="shared" ca="1" si="59"/>
        <v>659</v>
      </c>
      <c r="AG533" s="1" t="str">
        <f t="shared" ca="1" si="60"/>
        <v>P659</v>
      </c>
      <c r="AH533" s="1">
        <v>70</v>
      </c>
    </row>
    <row r="534" spans="2:34" ht="14">
      <c r="B534" s="1">
        <v>533</v>
      </c>
      <c r="C534" s="1" t="str">
        <f t="shared" si="42"/>
        <v>P533</v>
      </c>
      <c r="F534" s="1">
        <f t="shared" ca="1" si="43"/>
        <v>0.34164311738310249</v>
      </c>
      <c r="G534" s="1">
        <f t="shared" ca="1" si="44"/>
        <v>423</v>
      </c>
      <c r="H534" s="1" t="str">
        <f t="shared" ca="1" si="45"/>
        <v>P423</v>
      </c>
      <c r="I534" s="1">
        <v>15000</v>
      </c>
      <c r="K534" s="1">
        <f t="shared" ca="1" si="46"/>
        <v>0.42839521084208809</v>
      </c>
      <c r="L534" s="1">
        <f t="shared" ca="1" si="47"/>
        <v>414</v>
      </c>
      <c r="M534" s="1" t="str">
        <f t="shared" ca="1" si="48"/>
        <v>P414</v>
      </c>
      <c r="N534" s="1" t="s">
        <v>16</v>
      </c>
      <c r="P534" s="1">
        <f t="shared" ca="1" si="49"/>
        <v>2.5843747126702343E-2</v>
      </c>
      <c r="Q534" s="1">
        <f t="shared" ca="1" si="50"/>
        <v>684</v>
      </c>
      <c r="R534" s="1" t="str">
        <f t="shared" ca="1" si="51"/>
        <v>P684</v>
      </c>
      <c r="S534" s="1">
        <v>90</v>
      </c>
      <c r="U534" s="1">
        <f t="shared" ca="1" si="52"/>
        <v>0.93389605434012213</v>
      </c>
      <c r="V534" s="1">
        <f t="shared" ca="1" si="53"/>
        <v>47</v>
      </c>
      <c r="W534" s="1" t="str">
        <f t="shared" ca="1" si="54"/>
        <v>P047</v>
      </c>
      <c r="X534" s="1">
        <v>60</v>
      </c>
      <c r="Z534" s="1">
        <f t="shared" ca="1" si="55"/>
        <v>0.22170660554467048</v>
      </c>
      <c r="AA534" s="1">
        <f t="shared" ca="1" si="56"/>
        <v>505</v>
      </c>
      <c r="AB534" s="1" t="str">
        <f t="shared" ca="1" si="57"/>
        <v>P505</v>
      </c>
      <c r="AC534" s="1">
        <v>30</v>
      </c>
      <c r="AE534" s="1">
        <f t="shared" ca="1" si="58"/>
        <v>0.13383778355968412</v>
      </c>
      <c r="AF534" s="1">
        <f t="shared" ca="1" si="59"/>
        <v>617</v>
      </c>
      <c r="AG534" s="1" t="str">
        <f t="shared" ca="1" si="60"/>
        <v>P617</v>
      </c>
      <c r="AH534" s="1">
        <v>70</v>
      </c>
    </row>
    <row r="535" spans="2:34" ht="14">
      <c r="B535" s="1">
        <v>534</v>
      </c>
      <c r="C535" s="1" t="str">
        <f t="shared" si="42"/>
        <v>P534</v>
      </c>
      <c r="F535" s="1">
        <f t="shared" ca="1" si="43"/>
        <v>0.39395245579919025</v>
      </c>
      <c r="G535" s="1">
        <f t="shared" ca="1" si="44"/>
        <v>391</v>
      </c>
      <c r="H535" s="1" t="str">
        <f t="shared" ca="1" si="45"/>
        <v>P391</v>
      </c>
      <c r="I535" s="1">
        <v>15000</v>
      </c>
      <c r="K535" s="1">
        <f t="shared" ca="1" si="46"/>
        <v>0.75506195248126695</v>
      </c>
      <c r="L535" s="1">
        <f t="shared" ca="1" si="47"/>
        <v>184</v>
      </c>
      <c r="M535" s="1" t="str">
        <f t="shared" ca="1" si="48"/>
        <v>P184</v>
      </c>
      <c r="N535" s="1" t="s">
        <v>16</v>
      </c>
      <c r="P535" s="1">
        <f t="shared" ca="1" si="49"/>
        <v>0.54513988323960516</v>
      </c>
      <c r="Q535" s="1">
        <f t="shared" ca="1" si="50"/>
        <v>339</v>
      </c>
      <c r="R535" s="1" t="str">
        <f t="shared" ca="1" si="51"/>
        <v>P339</v>
      </c>
      <c r="S535" s="1">
        <v>90</v>
      </c>
      <c r="U535" s="1">
        <f t="shared" ca="1" si="52"/>
        <v>0.26773909809626772</v>
      </c>
      <c r="V535" s="1">
        <f t="shared" ca="1" si="53"/>
        <v>515</v>
      </c>
      <c r="W535" s="1" t="str">
        <f t="shared" ca="1" si="54"/>
        <v>P515</v>
      </c>
      <c r="X535" s="1">
        <v>60</v>
      </c>
      <c r="Z535" s="1">
        <f t="shared" ca="1" si="55"/>
        <v>0.88917739293139364</v>
      </c>
      <c r="AA535" s="1">
        <f t="shared" ca="1" si="56"/>
        <v>67</v>
      </c>
      <c r="AB535" s="1" t="str">
        <f t="shared" ca="1" si="57"/>
        <v>P067</v>
      </c>
      <c r="AC535" s="1">
        <v>30</v>
      </c>
      <c r="AE535" s="1">
        <f t="shared" ca="1" si="58"/>
        <v>0.11526793427790594</v>
      </c>
      <c r="AF535" s="1">
        <f t="shared" ca="1" si="59"/>
        <v>628</v>
      </c>
      <c r="AG535" s="1" t="str">
        <f t="shared" ca="1" si="60"/>
        <v>P628</v>
      </c>
      <c r="AH535" s="1">
        <v>70</v>
      </c>
    </row>
    <row r="536" spans="2:34" ht="14">
      <c r="B536" s="1">
        <v>535</v>
      </c>
      <c r="C536" s="1" t="str">
        <f t="shared" si="42"/>
        <v>P535</v>
      </c>
      <c r="F536" s="1">
        <f t="shared" ca="1" si="43"/>
        <v>0.61998613973440586</v>
      </c>
      <c r="G536" s="1">
        <f t="shared" ca="1" si="44"/>
        <v>252</v>
      </c>
      <c r="H536" s="1" t="str">
        <f t="shared" ca="1" si="45"/>
        <v>P252</v>
      </c>
      <c r="I536" s="1">
        <v>15000</v>
      </c>
      <c r="K536" s="1">
        <f t="shared" ca="1" si="46"/>
        <v>0.56383490267978664</v>
      </c>
      <c r="L536" s="1">
        <f t="shared" ca="1" si="47"/>
        <v>321</v>
      </c>
      <c r="M536" s="1" t="str">
        <f t="shared" ca="1" si="48"/>
        <v>P321</v>
      </c>
      <c r="N536" s="1" t="s">
        <v>16</v>
      </c>
      <c r="P536" s="1">
        <f t="shared" ca="1" si="49"/>
        <v>0.25163940481339453</v>
      </c>
      <c r="Q536" s="1">
        <f t="shared" ca="1" si="50"/>
        <v>517</v>
      </c>
      <c r="R536" s="1" t="str">
        <f t="shared" ca="1" si="51"/>
        <v>P517</v>
      </c>
      <c r="S536" s="1">
        <v>90</v>
      </c>
      <c r="U536" s="1">
        <f t="shared" ca="1" si="52"/>
        <v>0.6563395369088002</v>
      </c>
      <c r="V536" s="1">
        <f t="shared" ca="1" si="53"/>
        <v>264</v>
      </c>
      <c r="W536" s="1" t="str">
        <f t="shared" ca="1" si="54"/>
        <v>P264</v>
      </c>
      <c r="X536" s="1">
        <v>60</v>
      </c>
      <c r="Z536" s="1">
        <f t="shared" ca="1" si="55"/>
        <v>0.33350217552894945</v>
      </c>
      <c r="AA536" s="1">
        <f t="shared" ca="1" si="56"/>
        <v>417</v>
      </c>
      <c r="AB536" s="1" t="str">
        <f t="shared" ca="1" si="57"/>
        <v>P417</v>
      </c>
      <c r="AC536" s="1">
        <v>30</v>
      </c>
      <c r="AE536" s="1">
        <f t="shared" ca="1" si="58"/>
        <v>6.8650435944614174E-2</v>
      </c>
      <c r="AF536" s="1">
        <f t="shared" ca="1" si="59"/>
        <v>666</v>
      </c>
      <c r="AG536" s="1" t="str">
        <f t="shared" ca="1" si="60"/>
        <v>P666</v>
      </c>
      <c r="AH536" s="1">
        <v>70</v>
      </c>
    </row>
    <row r="537" spans="2:34" ht="14">
      <c r="B537" s="1">
        <v>536</v>
      </c>
      <c r="C537" s="1" t="str">
        <f t="shared" si="42"/>
        <v>P536</v>
      </c>
      <c r="F537" s="1">
        <f t="shared" ca="1" si="43"/>
        <v>8.0352361319244281E-2</v>
      </c>
      <c r="G537" s="1">
        <f t="shared" ca="1" si="44"/>
        <v>629</v>
      </c>
      <c r="H537" s="1" t="str">
        <f t="shared" ca="1" si="45"/>
        <v>P629</v>
      </c>
      <c r="I537" s="1">
        <v>15000</v>
      </c>
      <c r="K537" s="1">
        <f t="shared" ca="1" si="46"/>
        <v>0.33635522767724713</v>
      </c>
      <c r="L537" s="1">
        <f t="shared" ca="1" si="47"/>
        <v>479</v>
      </c>
      <c r="M537" s="1" t="str">
        <f t="shared" ca="1" si="48"/>
        <v>P479</v>
      </c>
      <c r="N537" s="1" t="s">
        <v>16</v>
      </c>
      <c r="P537" s="1">
        <f t="shared" ca="1" si="49"/>
        <v>6.6715957940025605E-3</v>
      </c>
      <c r="Q537" s="1">
        <f t="shared" ca="1" si="50"/>
        <v>697</v>
      </c>
      <c r="R537" s="1" t="str">
        <f t="shared" ca="1" si="51"/>
        <v>P697</v>
      </c>
      <c r="S537" s="1">
        <v>90</v>
      </c>
      <c r="U537" s="1">
        <f t="shared" ca="1" si="52"/>
        <v>0.51990692156098672</v>
      </c>
      <c r="V537" s="1">
        <f t="shared" ca="1" si="53"/>
        <v>363</v>
      </c>
      <c r="W537" s="1" t="str">
        <f t="shared" ca="1" si="54"/>
        <v>P363</v>
      </c>
      <c r="X537" s="1">
        <v>60</v>
      </c>
      <c r="Z537" s="1">
        <f t="shared" ca="1" si="55"/>
        <v>7.5862220035158301E-2</v>
      </c>
      <c r="AA537" s="1">
        <f t="shared" ca="1" si="56"/>
        <v>637</v>
      </c>
      <c r="AB537" s="1" t="str">
        <f t="shared" ca="1" si="57"/>
        <v>P637</v>
      </c>
      <c r="AC537" s="1">
        <v>30</v>
      </c>
      <c r="AE537" s="1">
        <f t="shared" ca="1" si="58"/>
        <v>0.54648399145162874</v>
      </c>
      <c r="AF537" s="1">
        <f t="shared" ca="1" si="59"/>
        <v>308</v>
      </c>
      <c r="AG537" s="1" t="str">
        <f t="shared" ca="1" si="60"/>
        <v>P308</v>
      </c>
      <c r="AH537" s="1">
        <v>70</v>
      </c>
    </row>
    <row r="538" spans="2:34" ht="14">
      <c r="B538" s="1">
        <v>537</v>
      </c>
      <c r="C538" s="1" t="str">
        <f t="shared" si="42"/>
        <v>P537</v>
      </c>
      <c r="F538" s="1">
        <f t="shared" ca="1" si="43"/>
        <v>0.76383928180747951</v>
      </c>
      <c r="G538" s="1">
        <f t="shared" ca="1" si="44"/>
        <v>171</v>
      </c>
      <c r="H538" s="1" t="str">
        <f t="shared" ca="1" si="45"/>
        <v>P171</v>
      </c>
      <c r="I538" s="1">
        <v>15000</v>
      </c>
      <c r="K538" s="1">
        <f t="shared" ca="1" si="46"/>
        <v>0.39887084337131007</v>
      </c>
      <c r="L538" s="1">
        <f t="shared" ca="1" si="47"/>
        <v>437</v>
      </c>
      <c r="M538" s="1" t="str">
        <f t="shared" ca="1" si="48"/>
        <v>P437</v>
      </c>
      <c r="N538" s="1" t="s">
        <v>16</v>
      </c>
      <c r="P538" s="1">
        <f t="shared" ca="1" si="49"/>
        <v>0.94482881667044172</v>
      </c>
      <c r="Q538" s="1">
        <f t="shared" ca="1" si="50"/>
        <v>45</v>
      </c>
      <c r="R538" s="1" t="str">
        <f t="shared" ca="1" si="51"/>
        <v>P045</v>
      </c>
      <c r="S538" s="1">
        <v>90</v>
      </c>
      <c r="U538" s="1">
        <f t="shared" ca="1" si="52"/>
        <v>0.36810290780218569</v>
      </c>
      <c r="V538" s="1">
        <f t="shared" ca="1" si="53"/>
        <v>463</v>
      </c>
      <c r="W538" s="1" t="str">
        <f t="shared" ca="1" si="54"/>
        <v>P463</v>
      </c>
      <c r="X538" s="1">
        <v>60</v>
      </c>
      <c r="Z538" s="1">
        <f t="shared" ca="1" si="55"/>
        <v>0.31003847177368815</v>
      </c>
      <c r="AA538" s="1">
        <f t="shared" ca="1" si="56"/>
        <v>442</v>
      </c>
      <c r="AB538" s="1" t="str">
        <f t="shared" ca="1" si="57"/>
        <v>P442</v>
      </c>
      <c r="AC538" s="1">
        <v>30</v>
      </c>
      <c r="AE538" s="1">
        <f t="shared" ca="1" si="58"/>
        <v>0.35486162082121719</v>
      </c>
      <c r="AF538" s="1">
        <f t="shared" ca="1" si="59"/>
        <v>462</v>
      </c>
      <c r="AG538" s="1" t="str">
        <f t="shared" ca="1" si="60"/>
        <v>P462</v>
      </c>
      <c r="AH538" s="1">
        <v>70</v>
      </c>
    </row>
    <row r="539" spans="2:34" ht="14">
      <c r="B539" s="1">
        <v>538</v>
      </c>
      <c r="C539" s="1" t="str">
        <f t="shared" si="42"/>
        <v>P538</v>
      </c>
      <c r="F539" s="1">
        <f t="shared" ca="1" si="43"/>
        <v>0.2286394670372478</v>
      </c>
      <c r="G539" s="1">
        <f t="shared" ca="1" si="44"/>
        <v>515</v>
      </c>
      <c r="H539" s="1" t="str">
        <f t="shared" ca="1" si="45"/>
        <v>P515</v>
      </c>
      <c r="I539" s="1">
        <v>15000</v>
      </c>
      <c r="K539" s="1">
        <f t="shared" ca="1" si="46"/>
        <v>0.66248889360253971</v>
      </c>
      <c r="L539" s="1">
        <f t="shared" ca="1" si="47"/>
        <v>249</v>
      </c>
      <c r="M539" s="1" t="str">
        <f t="shared" ca="1" si="48"/>
        <v>P249</v>
      </c>
      <c r="N539" s="1" t="s">
        <v>16</v>
      </c>
      <c r="P539" s="1">
        <f t="shared" ca="1" si="49"/>
        <v>4.8137288628027575E-2</v>
      </c>
      <c r="Q539" s="1">
        <f t="shared" ca="1" si="50"/>
        <v>676</v>
      </c>
      <c r="R539" s="1" t="str">
        <f t="shared" ca="1" si="51"/>
        <v>P676</v>
      </c>
      <c r="S539" s="1">
        <v>90</v>
      </c>
      <c r="U539" s="1">
        <f t="shared" ca="1" si="52"/>
        <v>0.83680417583857059</v>
      </c>
      <c r="V539" s="1">
        <f t="shared" ca="1" si="53"/>
        <v>114</v>
      </c>
      <c r="W539" s="1" t="str">
        <f t="shared" ca="1" si="54"/>
        <v>P114</v>
      </c>
      <c r="X539" s="1">
        <v>60</v>
      </c>
      <c r="Z539" s="1">
        <f t="shared" ca="1" si="55"/>
        <v>0.1131613723096746</v>
      </c>
      <c r="AA539" s="1">
        <f t="shared" ca="1" si="56"/>
        <v>606</v>
      </c>
      <c r="AB539" s="1" t="str">
        <f t="shared" ca="1" si="57"/>
        <v>P606</v>
      </c>
      <c r="AC539" s="1">
        <v>30</v>
      </c>
      <c r="AE539" s="1">
        <f t="shared" ca="1" si="58"/>
        <v>0.64904797778615697</v>
      </c>
      <c r="AF539" s="1">
        <f t="shared" ca="1" si="59"/>
        <v>251</v>
      </c>
      <c r="AG539" s="1" t="str">
        <f t="shared" ca="1" si="60"/>
        <v>P251</v>
      </c>
      <c r="AH539" s="1">
        <v>70</v>
      </c>
    </row>
    <row r="540" spans="2:34" ht="14">
      <c r="B540" s="1">
        <v>539</v>
      </c>
      <c r="C540" s="1" t="str">
        <f t="shared" si="42"/>
        <v>P539</v>
      </c>
      <c r="F540" s="1">
        <f t="shared" ca="1" si="43"/>
        <v>0.32237184754032766</v>
      </c>
      <c r="G540" s="1">
        <f t="shared" ca="1" si="44"/>
        <v>436</v>
      </c>
      <c r="H540" s="1" t="str">
        <f t="shared" ca="1" si="45"/>
        <v>P436</v>
      </c>
      <c r="I540" s="1">
        <v>15000</v>
      </c>
      <c r="K540" s="1">
        <f t="shared" ca="1" si="46"/>
        <v>0.83112959528755537</v>
      </c>
      <c r="L540" s="1">
        <f t="shared" ca="1" si="47"/>
        <v>135</v>
      </c>
      <c r="M540" s="1" t="str">
        <f t="shared" ca="1" si="48"/>
        <v>P135</v>
      </c>
      <c r="N540" s="1" t="s">
        <v>16</v>
      </c>
      <c r="P540" s="1">
        <f t="shared" ca="1" si="49"/>
        <v>0.18874286456801226</v>
      </c>
      <c r="Q540" s="1">
        <f t="shared" ca="1" si="50"/>
        <v>556</v>
      </c>
      <c r="R540" s="1" t="str">
        <f t="shared" ca="1" si="51"/>
        <v>P556</v>
      </c>
      <c r="S540" s="1">
        <v>90</v>
      </c>
      <c r="U540" s="1">
        <f t="shared" ca="1" si="52"/>
        <v>3.2661598273833303E-2</v>
      </c>
      <c r="V540" s="1">
        <f t="shared" ca="1" si="53"/>
        <v>683</v>
      </c>
      <c r="W540" s="1" t="str">
        <f t="shared" ca="1" si="54"/>
        <v>P683</v>
      </c>
      <c r="X540" s="1">
        <v>60</v>
      </c>
      <c r="Z540" s="1">
        <f t="shared" ca="1" si="55"/>
        <v>0.29387141229107361</v>
      </c>
      <c r="AA540" s="1">
        <f t="shared" ca="1" si="56"/>
        <v>453</v>
      </c>
      <c r="AB540" s="1" t="str">
        <f t="shared" ca="1" si="57"/>
        <v>P453</v>
      </c>
      <c r="AC540" s="1">
        <v>30</v>
      </c>
      <c r="AE540" s="1">
        <f t="shared" ca="1" si="58"/>
        <v>1.526687465756027E-2</v>
      </c>
      <c r="AF540" s="1">
        <f t="shared" ca="1" si="59"/>
        <v>694</v>
      </c>
      <c r="AG540" s="1" t="str">
        <f t="shared" ca="1" si="60"/>
        <v>P694</v>
      </c>
      <c r="AH540" s="1">
        <v>70</v>
      </c>
    </row>
    <row r="541" spans="2:34" ht="14">
      <c r="B541" s="1">
        <v>540</v>
      </c>
      <c r="C541" s="1" t="str">
        <f t="shared" si="42"/>
        <v>P540</v>
      </c>
      <c r="F541" s="1">
        <f t="shared" ca="1" si="43"/>
        <v>0.25954204007330306</v>
      </c>
      <c r="G541" s="1">
        <f t="shared" ca="1" si="44"/>
        <v>489</v>
      </c>
      <c r="H541" s="1" t="str">
        <f t="shared" ca="1" si="45"/>
        <v>P489</v>
      </c>
      <c r="I541" s="1">
        <v>15000</v>
      </c>
      <c r="K541" s="1">
        <f t="shared" ca="1" si="46"/>
        <v>0.51870691510293343</v>
      </c>
      <c r="L541" s="1">
        <f t="shared" ca="1" si="47"/>
        <v>351</v>
      </c>
      <c r="M541" s="1" t="str">
        <f t="shared" ca="1" si="48"/>
        <v>P351</v>
      </c>
      <c r="N541" s="1" t="s">
        <v>16</v>
      </c>
      <c r="P541" s="1">
        <f t="shared" ca="1" si="49"/>
        <v>0.24889012005365418</v>
      </c>
      <c r="Q541" s="1">
        <f t="shared" ca="1" si="50"/>
        <v>520</v>
      </c>
      <c r="R541" s="1" t="str">
        <f t="shared" ca="1" si="51"/>
        <v>P520</v>
      </c>
      <c r="S541" s="1">
        <v>90</v>
      </c>
      <c r="U541" s="1">
        <f t="shared" ca="1" si="52"/>
        <v>0.37642664421898897</v>
      </c>
      <c r="V541" s="1">
        <f t="shared" ca="1" si="53"/>
        <v>459</v>
      </c>
      <c r="W541" s="1" t="str">
        <f t="shared" ca="1" si="54"/>
        <v>P459</v>
      </c>
      <c r="X541" s="1">
        <v>60</v>
      </c>
      <c r="Z541" s="1">
        <f t="shared" ca="1" si="55"/>
        <v>0.13045003311132952</v>
      </c>
      <c r="AA541" s="1">
        <f t="shared" ca="1" si="56"/>
        <v>585</v>
      </c>
      <c r="AB541" s="1" t="str">
        <f t="shared" ca="1" si="57"/>
        <v>P585</v>
      </c>
      <c r="AC541" s="1">
        <v>30</v>
      </c>
      <c r="AE541" s="1">
        <f t="shared" ca="1" si="58"/>
        <v>0.81714291261274385</v>
      </c>
      <c r="AF541" s="1">
        <f t="shared" ca="1" si="59"/>
        <v>113</v>
      </c>
      <c r="AG541" s="1" t="str">
        <f t="shared" ca="1" si="60"/>
        <v>P113</v>
      </c>
      <c r="AH541" s="1">
        <v>70</v>
      </c>
    </row>
    <row r="542" spans="2:34" ht="14">
      <c r="B542" s="1">
        <v>541</v>
      </c>
      <c r="C542" s="1" t="str">
        <f t="shared" si="42"/>
        <v>P541</v>
      </c>
      <c r="F542" s="1">
        <f t="shared" ca="1" si="43"/>
        <v>0.21941361075374521</v>
      </c>
      <c r="G542" s="1">
        <f t="shared" ca="1" si="44"/>
        <v>521</v>
      </c>
      <c r="H542" s="1" t="str">
        <f t="shared" ca="1" si="45"/>
        <v>P521</v>
      </c>
      <c r="I542" s="1">
        <v>15000</v>
      </c>
      <c r="K542" s="1">
        <f t="shared" ca="1" si="46"/>
        <v>0.30445728116172954</v>
      </c>
      <c r="L542" s="1">
        <f t="shared" ca="1" si="47"/>
        <v>498</v>
      </c>
      <c r="M542" s="1" t="str">
        <f t="shared" ca="1" si="48"/>
        <v>P498</v>
      </c>
      <c r="N542" s="1" t="s">
        <v>16</v>
      </c>
      <c r="P542" s="1">
        <f t="shared" ca="1" si="49"/>
        <v>0.12863280769241514</v>
      </c>
      <c r="Q542" s="1">
        <f t="shared" ca="1" si="50"/>
        <v>608</v>
      </c>
      <c r="R542" s="1" t="str">
        <f t="shared" ca="1" si="51"/>
        <v>P608</v>
      </c>
      <c r="S542" s="1">
        <v>90</v>
      </c>
      <c r="U542" s="1">
        <f t="shared" ca="1" si="52"/>
        <v>6.6846901343298182E-4</v>
      </c>
      <c r="V542" s="1">
        <f t="shared" ca="1" si="53"/>
        <v>700</v>
      </c>
      <c r="W542" s="1" t="str">
        <f t="shared" ca="1" si="54"/>
        <v>P700</v>
      </c>
      <c r="X542" s="1">
        <v>60</v>
      </c>
      <c r="Z542" s="1">
        <f t="shared" ca="1" si="55"/>
        <v>0.31262143941955989</v>
      </c>
      <c r="AA542" s="1">
        <f t="shared" ca="1" si="56"/>
        <v>440</v>
      </c>
      <c r="AB542" s="1" t="str">
        <f t="shared" ca="1" si="57"/>
        <v>P440</v>
      </c>
      <c r="AC542" s="1">
        <v>30</v>
      </c>
      <c r="AE542" s="1">
        <f t="shared" ca="1" si="58"/>
        <v>0.53556745173348719</v>
      </c>
      <c r="AF542" s="1">
        <f t="shared" ca="1" si="59"/>
        <v>314</v>
      </c>
      <c r="AG542" s="1" t="str">
        <f t="shared" ca="1" si="60"/>
        <v>P314</v>
      </c>
      <c r="AH542" s="1">
        <v>70</v>
      </c>
    </row>
    <row r="543" spans="2:34" ht="14">
      <c r="B543" s="1">
        <v>542</v>
      </c>
      <c r="C543" s="1" t="str">
        <f t="shared" si="42"/>
        <v>P542</v>
      </c>
      <c r="F543" s="1">
        <f t="shared" ca="1" si="43"/>
        <v>0.16049770120015372</v>
      </c>
      <c r="G543" s="1">
        <f t="shared" ca="1" si="44"/>
        <v>554</v>
      </c>
      <c r="H543" s="1" t="str">
        <f t="shared" ca="1" si="45"/>
        <v>P554</v>
      </c>
      <c r="I543" s="1">
        <v>15000</v>
      </c>
      <c r="K543" s="1">
        <f t="shared" ca="1" si="46"/>
        <v>0.84575529717253661</v>
      </c>
      <c r="L543" s="1">
        <f t="shared" ca="1" si="47"/>
        <v>128</v>
      </c>
      <c r="M543" s="1" t="str">
        <f t="shared" ca="1" si="48"/>
        <v>P128</v>
      </c>
      <c r="N543" s="1" t="s">
        <v>16</v>
      </c>
      <c r="P543" s="1">
        <f t="shared" ca="1" si="49"/>
        <v>0.50267786906595213</v>
      </c>
      <c r="Q543" s="1">
        <f t="shared" ca="1" si="50"/>
        <v>360</v>
      </c>
      <c r="R543" s="1" t="str">
        <f t="shared" ca="1" si="51"/>
        <v>P360</v>
      </c>
      <c r="S543" s="1">
        <v>90</v>
      </c>
      <c r="U543" s="1">
        <f t="shared" ca="1" si="52"/>
        <v>0.55978681034126609</v>
      </c>
      <c r="V543" s="1">
        <f t="shared" ca="1" si="53"/>
        <v>337</v>
      </c>
      <c r="W543" s="1" t="str">
        <f t="shared" ca="1" si="54"/>
        <v>P337</v>
      </c>
      <c r="X543" s="1">
        <v>60</v>
      </c>
      <c r="Z543" s="1">
        <f t="shared" ca="1" si="55"/>
        <v>0.36464243339933144</v>
      </c>
      <c r="AA543" s="1">
        <f t="shared" ca="1" si="56"/>
        <v>388</v>
      </c>
      <c r="AB543" s="1" t="str">
        <f t="shared" ca="1" si="57"/>
        <v>P388</v>
      </c>
      <c r="AC543" s="1">
        <v>30</v>
      </c>
      <c r="AE543" s="1">
        <f t="shared" ca="1" si="58"/>
        <v>0.69937593705201273</v>
      </c>
      <c r="AF543" s="1">
        <f t="shared" ca="1" si="59"/>
        <v>216</v>
      </c>
      <c r="AG543" s="1" t="str">
        <f t="shared" ca="1" si="60"/>
        <v>P216</v>
      </c>
      <c r="AH543" s="1">
        <v>70</v>
      </c>
    </row>
    <row r="544" spans="2:34" ht="14">
      <c r="B544" s="1">
        <v>543</v>
      </c>
      <c r="C544" s="1" t="str">
        <f t="shared" si="42"/>
        <v>P543</v>
      </c>
      <c r="F544" s="1">
        <f t="shared" ca="1" si="43"/>
        <v>1.8461337900331776E-3</v>
      </c>
      <c r="G544" s="1">
        <f t="shared" ca="1" si="44"/>
        <v>698</v>
      </c>
      <c r="H544" s="1" t="str">
        <f t="shared" ca="1" si="45"/>
        <v>P698</v>
      </c>
      <c r="I544" s="1">
        <v>15000</v>
      </c>
      <c r="K544" s="1">
        <f t="shared" ca="1" si="46"/>
        <v>0.53281587372508099</v>
      </c>
      <c r="L544" s="1">
        <f t="shared" ca="1" si="47"/>
        <v>344</v>
      </c>
      <c r="M544" s="1" t="str">
        <f t="shared" ca="1" si="48"/>
        <v>P344</v>
      </c>
      <c r="N544" s="1" t="s">
        <v>16</v>
      </c>
      <c r="P544" s="1">
        <f t="shared" ca="1" si="49"/>
        <v>0.28227272619182009</v>
      </c>
      <c r="Q544" s="1">
        <f t="shared" ca="1" si="50"/>
        <v>499</v>
      </c>
      <c r="R544" s="1" t="str">
        <f t="shared" ca="1" si="51"/>
        <v>P499</v>
      </c>
      <c r="S544" s="1">
        <v>90</v>
      </c>
      <c r="U544" s="1">
        <f t="shared" ca="1" si="52"/>
        <v>0.87052408767721667</v>
      </c>
      <c r="V544" s="1">
        <f t="shared" ca="1" si="53"/>
        <v>95</v>
      </c>
      <c r="W544" s="1" t="str">
        <f t="shared" ca="1" si="54"/>
        <v>P095</v>
      </c>
      <c r="X544" s="1">
        <v>60</v>
      </c>
      <c r="Z544" s="1">
        <f t="shared" ca="1" si="55"/>
        <v>0.11638456640696981</v>
      </c>
      <c r="AA544" s="1">
        <f t="shared" ca="1" si="56"/>
        <v>601</v>
      </c>
      <c r="AB544" s="1" t="str">
        <f t="shared" ca="1" si="57"/>
        <v>P601</v>
      </c>
      <c r="AC544" s="1">
        <v>30</v>
      </c>
      <c r="AE544" s="1">
        <f t="shared" ca="1" si="58"/>
        <v>0.44948960109466152</v>
      </c>
      <c r="AF544" s="1">
        <f t="shared" ca="1" si="59"/>
        <v>389</v>
      </c>
      <c r="AG544" s="1" t="str">
        <f t="shared" ca="1" si="60"/>
        <v>P389</v>
      </c>
      <c r="AH544" s="1">
        <v>70</v>
      </c>
    </row>
    <row r="545" spans="2:34" ht="14">
      <c r="B545" s="1">
        <v>544</v>
      </c>
      <c r="C545" s="1" t="str">
        <f t="shared" si="42"/>
        <v>P544</v>
      </c>
      <c r="F545" s="1">
        <f t="shared" ca="1" si="43"/>
        <v>0.15363943664352042</v>
      </c>
      <c r="G545" s="1">
        <f t="shared" ca="1" si="44"/>
        <v>562</v>
      </c>
      <c r="H545" s="1" t="str">
        <f t="shared" ca="1" si="45"/>
        <v>P562</v>
      </c>
      <c r="I545" s="1">
        <v>15000</v>
      </c>
      <c r="K545" s="1">
        <f t="shared" ca="1" si="46"/>
        <v>0.7983115353307908</v>
      </c>
      <c r="L545" s="1">
        <f t="shared" ca="1" si="47"/>
        <v>161</v>
      </c>
      <c r="M545" s="1" t="str">
        <f t="shared" ca="1" si="48"/>
        <v>P161</v>
      </c>
      <c r="N545" s="1" t="s">
        <v>16</v>
      </c>
      <c r="P545" s="1">
        <f t="shared" ca="1" si="49"/>
        <v>0.2426485406172999</v>
      </c>
      <c r="Q545" s="1">
        <f t="shared" ca="1" si="50"/>
        <v>527</v>
      </c>
      <c r="R545" s="1" t="str">
        <f t="shared" ca="1" si="51"/>
        <v>P527</v>
      </c>
      <c r="S545" s="1">
        <v>90</v>
      </c>
      <c r="U545" s="1">
        <f t="shared" ca="1" si="52"/>
        <v>0.57785271567823715</v>
      </c>
      <c r="V545" s="1">
        <f t="shared" ca="1" si="53"/>
        <v>325</v>
      </c>
      <c r="W545" s="1" t="str">
        <f t="shared" ca="1" si="54"/>
        <v>P325</v>
      </c>
      <c r="X545" s="1">
        <v>60</v>
      </c>
      <c r="Z545" s="1">
        <f t="shared" ca="1" si="55"/>
        <v>0.90260538659705125</v>
      </c>
      <c r="AA545" s="1">
        <f t="shared" ca="1" si="56"/>
        <v>57</v>
      </c>
      <c r="AB545" s="1" t="str">
        <f t="shared" ca="1" si="57"/>
        <v>P057</v>
      </c>
      <c r="AC545" s="1">
        <v>30</v>
      </c>
      <c r="AE545" s="1">
        <f t="shared" ca="1" si="58"/>
        <v>0.36136191072366786</v>
      </c>
      <c r="AF545" s="1">
        <f t="shared" ca="1" si="59"/>
        <v>457</v>
      </c>
      <c r="AG545" s="1" t="str">
        <f t="shared" ca="1" si="60"/>
        <v>P457</v>
      </c>
      <c r="AH545" s="1">
        <v>70</v>
      </c>
    </row>
    <row r="546" spans="2:34" ht="14">
      <c r="B546" s="1">
        <v>545</v>
      </c>
      <c r="C546" s="1" t="str">
        <f t="shared" si="42"/>
        <v>P545</v>
      </c>
      <c r="F546" s="1">
        <f t="shared" ca="1" si="43"/>
        <v>0.47527146747501992</v>
      </c>
      <c r="G546" s="1">
        <f t="shared" ca="1" si="44"/>
        <v>338</v>
      </c>
      <c r="H546" s="1" t="str">
        <f t="shared" ca="1" si="45"/>
        <v>P338</v>
      </c>
      <c r="I546" s="1">
        <v>15000</v>
      </c>
      <c r="K546" s="1">
        <f t="shared" ca="1" si="46"/>
        <v>0.88114845149772991</v>
      </c>
      <c r="L546" s="1">
        <f t="shared" ca="1" si="47"/>
        <v>98</v>
      </c>
      <c r="M546" s="1" t="str">
        <f t="shared" ca="1" si="48"/>
        <v>P098</v>
      </c>
      <c r="N546" s="1" t="s">
        <v>16</v>
      </c>
      <c r="P546" s="1">
        <f t="shared" ca="1" si="49"/>
        <v>0.60930700778718061</v>
      </c>
      <c r="Q546" s="1">
        <f t="shared" ca="1" si="50"/>
        <v>292</v>
      </c>
      <c r="R546" s="1" t="str">
        <f t="shared" ca="1" si="51"/>
        <v>P292</v>
      </c>
      <c r="S546" s="1">
        <v>90</v>
      </c>
      <c r="U546" s="1">
        <f t="shared" ca="1" si="52"/>
        <v>0.38104403567204681</v>
      </c>
      <c r="V546" s="1">
        <f t="shared" ca="1" si="53"/>
        <v>455</v>
      </c>
      <c r="W546" s="1" t="str">
        <f t="shared" ca="1" si="54"/>
        <v>P455</v>
      </c>
      <c r="X546" s="1">
        <v>60</v>
      </c>
      <c r="Z546" s="1">
        <f t="shared" ca="1" si="55"/>
        <v>0.43992046959861941</v>
      </c>
      <c r="AA546" s="1">
        <f t="shared" ca="1" si="56"/>
        <v>337</v>
      </c>
      <c r="AB546" s="1" t="str">
        <f t="shared" ca="1" si="57"/>
        <v>P337</v>
      </c>
      <c r="AC546" s="1">
        <v>30</v>
      </c>
      <c r="AE546" s="1">
        <f t="shared" ca="1" si="58"/>
        <v>0.14487799315982863</v>
      </c>
      <c r="AF546" s="1">
        <f t="shared" ca="1" si="59"/>
        <v>605</v>
      </c>
      <c r="AG546" s="1" t="str">
        <f t="shared" ca="1" si="60"/>
        <v>P605</v>
      </c>
      <c r="AH546" s="1">
        <v>70</v>
      </c>
    </row>
    <row r="547" spans="2:34" ht="14">
      <c r="B547" s="1">
        <v>546</v>
      </c>
      <c r="C547" s="1" t="str">
        <f t="shared" si="42"/>
        <v>P546</v>
      </c>
      <c r="F547" s="1">
        <f t="shared" ca="1" si="43"/>
        <v>0.77876550618386131</v>
      </c>
      <c r="G547" s="1">
        <f t="shared" ca="1" si="44"/>
        <v>159</v>
      </c>
      <c r="H547" s="1" t="str">
        <f t="shared" ca="1" si="45"/>
        <v>P159</v>
      </c>
      <c r="I547" s="1">
        <v>15000</v>
      </c>
      <c r="K547" s="1">
        <f t="shared" ca="1" si="46"/>
        <v>0.82288416810912646</v>
      </c>
      <c r="L547" s="1">
        <f t="shared" ca="1" si="47"/>
        <v>145</v>
      </c>
      <c r="M547" s="1" t="str">
        <f t="shared" ca="1" si="48"/>
        <v>P145</v>
      </c>
      <c r="N547" s="1" t="s">
        <v>16</v>
      </c>
      <c r="P547" s="1">
        <f t="shared" ca="1" si="49"/>
        <v>0.98524635971206476</v>
      </c>
      <c r="Q547" s="1">
        <f t="shared" ca="1" si="50"/>
        <v>17</v>
      </c>
      <c r="R547" s="1" t="str">
        <f t="shared" ca="1" si="51"/>
        <v>P017</v>
      </c>
      <c r="S547" s="1">
        <v>90</v>
      </c>
      <c r="U547" s="1">
        <f t="shared" ca="1" si="52"/>
        <v>0.75114241936104409</v>
      </c>
      <c r="V547" s="1">
        <f t="shared" ca="1" si="53"/>
        <v>181</v>
      </c>
      <c r="W547" s="1" t="str">
        <f t="shared" ca="1" si="54"/>
        <v>P181</v>
      </c>
      <c r="X547" s="1">
        <v>60</v>
      </c>
      <c r="Z547" s="1">
        <f t="shared" ca="1" si="55"/>
        <v>0.90946518314826663</v>
      </c>
      <c r="AA547" s="1">
        <f t="shared" ca="1" si="56"/>
        <v>53</v>
      </c>
      <c r="AB547" s="1" t="str">
        <f t="shared" ca="1" si="57"/>
        <v>P053</v>
      </c>
      <c r="AC547" s="1">
        <v>30</v>
      </c>
      <c r="AE547" s="1">
        <f t="shared" ca="1" si="58"/>
        <v>0.82265754959922333</v>
      </c>
      <c r="AF547" s="1">
        <f t="shared" ca="1" si="59"/>
        <v>110</v>
      </c>
      <c r="AG547" s="1" t="str">
        <f t="shared" ca="1" si="60"/>
        <v>P110</v>
      </c>
      <c r="AH547" s="1">
        <v>70</v>
      </c>
    </row>
    <row r="548" spans="2:34" ht="14">
      <c r="B548" s="1">
        <v>547</v>
      </c>
      <c r="C548" s="1" t="str">
        <f t="shared" si="42"/>
        <v>P547</v>
      </c>
      <c r="F548" s="1">
        <f t="shared" ca="1" si="43"/>
        <v>0.95163628138069434</v>
      </c>
      <c r="G548" s="1">
        <f t="shared" ca="1" si="44"/>
        <v>41</v>
      </c>
      <c r="H548" s="1" t="str">
        <f t="shared" ca="1" si="45"/>
        <v>P041</v>
      </c>
      <c r="I548" s="1">
        <v>15000</v>
      </c>
      <c r="K548" s="1">
        <f t="shared" ca="1" si="46"/>
        <v>0.92085091739274838</v>
      </c>
      <c r="L548" s="1">
        <f t="shared" ca="1" si="47"/>
        <v>65</v>
      </c>
      <c r="M548" s="1" t="str">
        <f t="shared" ca="1" si="48"/>
        <v>P065</v>
      </c>
      <c r="N548" s="1" t="s">
        <v>16</v>
      </c>
      <c r="P548" s="1">
        <f t="shared" ca="1" si="49"/>
        <v>0.76001957723242786</v>
      </c>
      <c r="Q548" s="1">
        <f t="shared" ca="1" si="50"/>
        <v>182</v>
      </c>
      <c r="R548" s="1" t="str">
        <f t="shared" ca="1" si="51"/>
        <v>P182</v>
      </c>
      <c r="S548" s="1">
        <v>90</v>
      </c>
      <c r="U548" s="1">
        <f t="shared" ca="1" si="52"/>
        <v>0.57963821893453316</v>
      </c>
      <c r="V548" s="1">
        <f t="shared" ca="1" si="53"/>
        <v>323</v>
      </c>
      <c r="W548" s="1" t="str">
        <f t="shared" ca="1" si="54"/>
        <v>P323</v>
      </c>
      <c r="X548" s="1">
        <v>60</v>
      </c>
      <c r="Z548" s="1">
        <f t="shared" ca="1" si="55"/>
        <v>0.65392505985696892</v>
      </c>
      <c r="AA548" s="1">
        <f t="shared" ca="1" si="56"/>
        <v>205</v>
      </c>
      <c r="AB548" s="1" t="str">
        <f t="shared" ca="1" si="57"/>
        <v>P205</v>
      </c>
      <c r="AC548" s="1">
        <v>30</v>
      </c>
      <c r="AE548" s="1">
        <f t="shared" ca="1" si="58"/>
        <v>4.3989570622876784E-2</v>
      </c>
      <c r="AF548" s="1">
        <f t="shared" ca="1" si="59"/>
        <v>682</v>
      </c>
      <c r="AG548" s="1" t="str">
        <f t="shared" ca="1" si="60"/>
        <v>P682</v>
      </c>
      <c r="AH548" s="1">
        <v>70</v>
      </c>
    </row>
    <row r="549" spans="2:34" ht="14">
      <c r="B549" s="1">
        <v>548</v>
      </c>
      <c r="C549" s="1" t="str">
        <f t="shared" si="42"/>
        <v>P548</v>
      </c>
      <c r="F549" s="1">
        <f t="shared" ca="1" si="43"/>
        <v>0.49268040364063137</v>
      </c>
      <c r="G549" s="1">
        <f t="shared" ca="1" si="44"/>
        <v>328</v>
      </c>
      <c r="H549" s="1" t="str">
        <f t="shared" ca="1" si="45"/>
        <v>P328</v>
      </c>
      <c r="I549" s="1">
        <v>15000</v>
      </c>
      <c r="K549" s="1">
        <f t="shared" ca="1" si="46"/>
        <v>5.199233544217341E-2</v>
      </c>
      <c r="L549" s="1">
        <f t="shared" ca="1" si="47"/>
        <v>668</v>
      </c>
      <c r="M549" s="1" t="str">
        <f t="shared" ca="1" si="48"/>
        <v>P668</v>
      </c>
      <c r="N549" s="1" t="s">
        <v>16</v>
      </c>
      <c r="P549" s="1">
        <f t="shared" ca="1" si="49"/>
        <v>0.76929415018823899</v>
      </c>
      <c r="Q549" s="1">
        <f t="shared" ca="1" si="50"/>
        <v>176</v>
      </c>
      <c r="R549" s="1" t="str">
        <f t="shared" ca="1" si="51"/>
        <v>P176</v>
      </c>
      <c r="S549" s="1">
        <v>90</v>
      </c>
      <c r="U549" s="1">
        <f t="shared" ca="1" si="52"/>
        <v>0.96406321666962136</v>
      </c>
      <c r="V549" s="1">
        <f t="shared" ca="1" si="53"/>
        <v>30</v>
      </c>
      <c r="W549" s="1" t="str">
        <f t="shared" ca="1" si="54"/>
        <v>P030</v>
      </c>
      <c r="X549" s="1">
        <v>60</v>
      </c>
      <c r="Z549" s="1">
        <f t="shared" ca="1" si="55"/>
        <v>0.76158136494567563</v>
      </c>
      <c r="AA549" s="1">
        <f t="shared" ca="1" si="56"/>
        <v>130</v>
      </c>
      <c r="AB549" s="1" t="str">
        <f t="shared" ca="1" si="57"/>
        <v>P130</v>
      </c>
      <c r="AC549" s="1">
        <v>30</v>
      </c>
      <c r="AE549" s="1">
        <f t="shared" ca="1" si="58"/>
        <v>0.57080598398773752</v>
      </c>
      <c r="AF549" s="1">
        <f t="shared" ca="1" si="59"/>
        <v>293</v>
      </c>
      <c r="AG549" s="1" t="str">
        <f t="shared" ca="1" si="60"/>
        <v>P293</v>
      </c>
      <c r="AH549" s="1">
        <v>70</v>
      </c>
    </row>
    <row r="550" spans="2:34" ht="14">
      <c r="B550" s="1">
        <v>549</v>
      </c>
      <c r="C550" s="1" t="str">
        <f t="shared" si="42"/>
        <v>P549</v>
      </c>
      <c r="F550" s="1">
        <f t="shared" ca="1" si="43"/>
        <v>0.85368610116057209</v>
      </c>
      <c r="G550" s="1">
        <f t="shared" ca="1" si="44"/>
        <v>105</v>
      </c>
      <c r="H550" s="1" t="str">
        <f t="shared" ca="1" si="45"/>
        <v>P105</v>
      </c>
      <c r="I550" s="1">
        <v>15000</v>
      </c>
      <c r="K550" s="1">
        <f t="shared" ca="1" si="46"/>
        <v>0.75300286733653299</v>
      </c>
      <c r="L550" s="1">
        <f t="shared" ca="1" si="47"/>
        <v>185</v>
      </c>
      <c r="M550" s="1" t="str">
        <f t="shared" ca="1" si="48"/>
        <v>P185</v>
      </c>
      <c r="N550" s="1" t="s">
        <v>16</v>
      </c>
      <c r="P550" s="1">
        <f t="shared" ca="1" si="49"/>
        <v>0.16624421744177853</v>
      </c>
      <c r="Q550" s="1">
        <f t="shared" ca="1" si="50"/>
        <v>575</v>
      </c>
      <c r="R550" s="1" t="str">
        <f t="shared" ca="1" si="51"/>
        <v>P575</v>
      </c>
      <c r="S550" s="1">
        <v>90</v>
      </c>
      <c r="U550" s="1">
        <f t="shared" ca="1" si="52"/>
        <v>0.31161172436429918</v>
      </c>
      <c r="V550" s="1">
        <f t="shared" ca="1" si="53"/>
        <v>494</v>
      </c>
      <c r="W550" s="1" t="str">
        <f t="shared" ca="1" si="54"/>
        <v>P494</v>
      </c>
      <c r="X550" s="1">
        <v>60</v>
      </c>
      <c r="Z550" s="1">
        <f t="shared" ca="1" si="55"/>
        <v>0.44567884474778718</v>
      </c>
      <c r="AA550" s="1">
        <f t="shared" ca="1" si="56"/>
        <v>334</v>
      </c>
      <c r="AB550" s="1" t="str">
        <f t="shared" ca="1" si="57"/>
        <v>P334</v>
      </c>
      <c r="AC550" s="1">
        <v>30</v>
      </c>
      <c r="AE550" s="1">
        <f t="shared" ca="1" si="58"/>
        <v>0.50359179447156943</v>
      </c>
      <c r="AF550" s="1">
        <f t="shared" ca="1" si="59"/>
        <v>342</v>
      </c>
      <c r="AG550" s="1" t="str">
        <f t="shared" ca="1" si="60"/>
        <v>P342</v>
      </c>
      <c r="AH550" s="1">
        <v>70</v>
      </c>
    </row>
    <row r="551" spans="2:34" ht="14">
      <c r="B551" s="1">
        <v>550</v>
      </c>
      <c r="C551" s="1" t="str">
        <f t="shared" si="42"/>
        <v>P550</v>
      </c>
      <c r="F551" s="1">
        <f t="shared" ca="1" si="43"/>
        <v>0.69435955962133888</v>
      </c>
      <c r="G551" s="1">
        <f t="shared" ca="1" si="44"/>
        <v>204</v>
      </c>
      <c r="H551" s="1" t="str">
        <f t="shared" ca="1" si="45"/>
        <v>P204</v>
      </c>
      <c r="I551" s="1">
        <v>15000</v>
      </c>
      <c r="K551" s="1">
        <f t="shared" ca="1" si="46"/>
        <v>0.17121341359832221</v>
      </c>
      <c r="L551" s="1">
        <f t="shared" ca="1" si="47"/>
        <v>593</v>
      </c>
      <c r="M551" s="1" t="str">
        <f t="shared" ca="1" si="48"/>
        <v>P593</v>
      </c>
      <c r="N551" s="1" t="s">
        <v>16</v>
      </c>
      <c r="P551" s="1">
        <f t="shared" ca="1" si="49"/>
        <v>0.23039859353475045</v>
      </c>
      <c r="Q551" s="1">
        <f t="shared" ca="1" si="50"/>
        <v>533</v>
      </c>
      <c r="R551" s="1" t="str">
        <f t="shared" ca="1" si="51"/>
        <v>P533</v>
      </c>
      <c r="S551" s="1">
        <v>90</v>
      </c>
      <c r="U551" s="1">
        <f t="shared" ca="1" si="52"/>
        <v>0.99861055437102741</v>
      </c>
      <c r="V551" s="1">
        <f t="shared" ca="1" si="53"/>
        <v>4</v>
      </c>
      <c r="W551" s="1" t="str">
        <f t="shared" ca="1" si="54"/>
        <v>P004</v>
      </c>
      <c r="X551" s="1">
        <v>60</v>
      </c>
      <c r="Z551" s="1">
        <f t="shared" ca="1" si="55"/>
        <v>0.70094463170960297</v>
      </c>
      <c r="AA551" s="1">
        <f t="shared" ca="1" si="56"/>
        <v>173</v>
      </c>
      <c r="AB551" s="1" t="str">
        <f t="shared" ca="1" si="57"/>
        <v>P173</v>
      </c>
      <c r="AC551" s="1">
        <v>30</v>
      </c>
      <c r="AE551" s="1">
        <f t="shared" ca="1" si="58"/>
        <v>0.21118866807523717</v>
      </c>
      <c r="AF551" s="1">
        <f t="shared" ca="1" si="59"/>
        <v>561</v>
      </c>
      <c r="AG551" s="1" t="str">
        <f t="shared" ca="1" si="60"/>
        <v>P561</v>
      </c>
      <c r="AH551" s="1">
        <v>70</v>
      </c>
    </row>
    <row r="552" spans="2:34" ht="14">
      <c r="B552" s="1">
        <v>551</v>
      </c>
      <c r="C552" s="1" t="str">
        <f t="shared" si="42"/>
        <v>P551</v>
      </c>
      <c r="F552" s="1">
        <f t="shared" ca="1" si="43"/>
        <v>0.30718910615219175</v>
      </c>
      <c r="G552" s="1">
        <f t="shared" ca="1" si="44"/>
        <v>449</v>
      </c>
      <c r="H552" s="1" t="str">
        <f t="shared" ca="1" si="45"/>
        <v>P449</v>
      </c>
      <c r="I552" s="1">
        <v>15000</v>
      </c>
      <c r="K552" s="1">
        <f t="shared" ca="1" si="46"/>
        <v>0.18445710020650197</v>
      </c>
      <c r="L552" s="1">
        <f t="shared" ca="1" si="47"/>
        <v>581</v>
      </c>
      <c r="M552" s="1" t="str">
        <f t="shared" ca="1" si="48"/>
        <v>P581</v>
      </c>
      <c r="N552" s="1" t="s">
        <v>16</v>
      </c>
      <c r="P552" s="1">
        <f t="shared" ca="1" si="49"/>
        <v>0.53913129635990131</v>
      </c>
      <c r="Q552" s="1">
        <f t="shared" ca="1" si="50"/>
        <v>343</v>
      </c>
      <c r="R552" s="1" t="str">
        <f t="shared" ca="1" si="51"/>
        <v>P343</v>
      </c>
      <c r="S552" s="1">
        <v>90</v>
      </c>
      <c r="U552" s="1">
        <f t="shared" ca="1" si="52"/>
        <v>0.14395307784021349</v>
      </c>
      <c r="V552" s="1">
        <f t="shared" ca="1" si="53"/>
        <v>599</v>
      </c>
      <c r="W552" s="1" t="str">
        <f t="shared" ca="1" si="54"/>
        <v>P599</v>
      </c>
      <c r="X552" s="1">
        <v>60</v>
      </c>
      <c r="Z552" s="1">
        <f t="shared" ca="1" si="55"/>
        <v>0.64518980516710389</v>
      </c>
      <c r="AA552" s="1">
        <f t="shared" ca="1" si="56"/>
        <v>210</v>
      </c>
      <c r="AB552" s="1" t="str">
        <f t="shared" ca="1" si="57"/>
        <v>P210</v>
      </c>
      <c r="AC552" s="1">
        <v>30</v>
      </c>
      <c r="AE552" s="1">
        <f t="shared" ca="1" si="58"/>
        <v>0.90784080846025728</v>
      </c>
      <c r="AF552" s="1">
        <f t="shared" ca="1" si="59"/>
        <v>56</v>
      </c>
      <c r="AG552" s="1" t="str">
        <f t="shared" ca="1" si="60"/>
        <v>P056</v>
      </c>
      <c r="AH552" s="1">
        <v>70</v>
      </c>
    </row>
    <row r="553" spans="2:34" ht="14">
      <c r="B553" s="1">
        <v>552</v>
      </c>
      <c r="C553" s="1" t="str">
        <f t="shared" si="42"/>
        <v>P552</v>
      </c>
      <c r="F553" s="1">
        <f t="shared" ca="1" si="43"/>
        <v>0.40376451404356795</v>
      </c>
      <c r="G553" s="1">
        <f t="shared" ca="1" si="44"/>
        <v>383</v>
      </c>
      <c r="H553" s="1" t="str">
        <f t="shared" ca="1" si="45"/>
        <v>P383</v>
      </c>
      <c r="I553" s="1">
        <v>15000</v>
      </c>
      <c r="K553" s="1">
        <f t="shared" ca="1" si="46"/>
        <v>0.43858840653978692</v>
      </c>
      <c r="L553" s="1">
        <f t="shared" ca="1" si="47"/>
        <v>406</v>
      </c>
      <c r="M553" s="1" t="str">
        <f t="shared" ca="1" si="48"/>
        <v>P406</v>
      </c>
      <c r="N553" s="1" t="s">
        <v>16</v>
      </c>
      <c r="P553" s="1">
        <f t="shared" ca="1" si="49"/>
        <v>0.97739670290860936</v>
      </c>
      <c r="Q553" s="1">
        <f t="shared" ca="1" si="50"/>
        <v>27</v>
      </c>
      <c r="R553" s="1" t="str">
        <f t="shared" ca="1" si="51"/>
        <v>P027</v>
      </c>
      <c r="S553" s="1">
        <v>90</v>
      </c>
      <c r="U553" s="1">
        <f t="shared" ca="1" si="52"/>
        <v>9.9849158884486422E-2</v>
      </c>
      <c r="V553" s="1">
        <f t="shared" ca="1" si="53"/>
        <v>633</v>
      </c>
      <c r="W553" s="1" t="str">
        <f t="shared" ca="1" si="54"/>
        <v>P633</v>
      </c>
      <c r="X553" s="1">
        <v>60</v>
      </c>
      <c r="Z553" s="1">
        <f t="shared" ca="1" si="55"/>
        <v>0.81146756195868031</v>
      </c>
      <c r="AA553" s="1">
        <f t="shared" ca="1" si="56"/>
        <v>102</v>
      </c>
      <c r="AB553" s="1" t="str">
        <f t="shared" ca="1" si="57"/>
        <v>P102</v>
      </c>
      <c r="AC553" s="1">
        <v>30</v>
      </c>
      <c r="AE553" s="1">
        <f t="shared" ca="1" si="58"/>
        <v>0.24970072462934922</v>
      </c>
      <c r="AF553" s="1">
        <f t="shared" ca="1" si="59"/>
        <v>538</v>
      </c>
      <c r="AG553" s="1" t="str">
        <f t="shared" ca="1" si="60"/>
        <v>P538</v>
      </c>
      <c r="AH553" s="1">
        <v>70</v>
      </c>
    </row>
    <row r="554" spans="2:34" ht="14">
      <c r="B554" s="1">
        <v>553</v>
      </c>
      <c r="C554" s="1" t="str">
        <f t="shared" si="42"/>
        <v>P553</v>
      </c>
      <c r="F554" s="1">
        <f t="shared" ca="1" si="43"/>
        <v>0.46513563193039587</v>
      </c>
      <c r="G554" s="1">
        <f t="shared" ca="1" si="44"/>
        <v>345</v>
      </c>
      <c r="H554" s="1" t="str">
        <f t="shared" ca="1" si="45"/>
        <v>P345</v>
      </c>
      <c r="I554" s="1">
        <v>15000</v>
      </c>
      <c r="K554" s="1">
        <f t="shared" ca="1" si="46"/>
        <v>0.16081444456357896</v>
      </c>
      <c r="L554" s="1">
        <f t="shared" ca="1" si="47"/>
        <v>601</v>
      </c>
      <c r="M554" s="1" t="str">
        <f t="shared" ca="1" si="48"/>
        <v>P601</v>
      </c>
      <c r="N554" s="1" t="s">
        <v>16</v>
      </c>
      <c r="P554" s="1">
        <f t="shared" ca="1" si="49"/>
        <v>0.3065326856506716</v>
      </c>
      <c r="Q554" s="1">
        <f t="shared" ca="1" si="50"/>
        <v>483</v>
      </c>
      <c r="R554" s="1" t="str">
        <f t="shared" ca="1" si="51"/>
        <v>P483</v>
      </c>
      <c r="S554" s="1">
        <v>90</v>
      </c>
      <c r="U554" s="1">
        <f t="shared" ca="1" si="52"/>
        <v>6.7246970232153314E-2</v>
      </c>
      <c r="V554" s="1">
        <f t="shared" ca="1" si="53"/>
        <v>666</v>
      </c>
      <c r="W554" s="1" t="str">
        <f t="shared" ca="1" si="54"/>
        <v>P666</v>
      </c>
      <c r="X554" s="1">
        <v>60</v>
      </c>
      <c r="Z554" s="1">
        <f t="shared" ca="1" si="55"/>
        <v>0.26635214163252896</v>
      </c>
      <c r="AA554" s="1">
        <f t="shared" ca="1" si="56"/>
        <v>474</v>
      </c>
      <c r="AB554" s="1" t="str">
        <f t="shared" ca="1" si="57"/>
        <v>P474</v>
      </c>
      <c r="AC554" s="1">
        <v>30</v>
      </c>
      <c r="AE554" s="1">
        <f t="shared" ca="1" si="58"/>
        <v>0.70260703984595319</v>
      </c>
      <c r="AF554" s="1">
        <f t="shared" ca="1" si="59"/>
        <v>213</v>
      </c>
      <c r="AG554" s="1" t="str">
        <f t="shared" ca="1" si="60"/>
        <v>P213</v>
      </c>
      <c r="AH554" s="1">
        <v>70</v>
      </c>
    </row>
    <row r="555" spans="2:34" ht="14">
      <c r="B555" s="1">
        <v>554</v>
      </c>
      <c r="C555" s="1" t="str">
        <f t="shared" si="42"/>
        <v>P554</v>
      </c>
      <c r="F555" s="1">
        <f t="shared" ca="1" si="43"/>
        <v>0.57044994989802389</v>
      </c>
      <c r="G555" s="1">
        <f t="shared" ca="1" si="44"/>
        <v>284</v>
      </c>
      <c r="H555" s="1" t="str">
        <f t="shared" ca="1" si="45"/>
        <v>P284</v>
      </c>
      <c r="I555" s="1">
        <v>15000</v>
      </c>
      <c r="K555" s="1">
        <f t="shared" ca="1" si="46"/>
        <v>0.63305089095784395</v>
      </c>
      <c r="L555" s="1">
        <f t="shared" ca="1" si="47"/>
        <v>270</v>
      </c>
      <c r="M555" s="1" t="str">
        <f t="shared" ca="1" si="48"/>
        <v>P270</v>
      </c>
      <c r="N555" s="1" t="s">
        <v>16</v>
      </c>
      <c r="P555" s="1">
        <f t="shared" ca="1" si="49"/>
        <v>0.84157522975645671</v>
      </c>
      <c r="Q555" s="1">
        <f t="shared" ca="1" si="50"/>
        <v>124</v>
      </c>
      <c r="R555" s="1" t="str">
        <f t="shared" ca="1" si="51"/>
        <v>P124</v>
      </c>
      <c r="S555" s="1">
        <v>90</v>
      </c>
      <c r="U555" s="1">
        <f t="shared" ca="1" si="52"/>
        <v>0.45502606684025382</v>
      </c>
      <c r="V555" s="1">
        <f t="shared" ca="1" si="53"/>
        <v>405</v>
      </c>
      <c r="W555" s="1" t="str">
        <f t="shared" ca="1" si="54"/>
        <v>P405</v>
      </c>
      <c r="X555" s="1">
        <v>60</v>
      </c>
      <c r="Z555" s="1">
        <f t="shared" ca="1" si="55"/>
        <v>0.51657852390688652</v>
      </c>
      <c r="AA555" s="1">
        <f t="shared" ca="1" si="56"/>
        <v>294</v>
      </c>
      <c r="AB555" s="1" t="str">
        <f t="shared" ca="1" si="57"/>
        <v>P294</v>
      </c>
      <c r="AC555" s="1">
        <v>30</v>
      </c>
      <c r="AE555" s="1">
        <f t="shared" ca="1" si="58"/>
        <v>0.72421113651107172</v>
      </c>
      <c r="AF555" s="1">
        <f t="shared" ca="1" si="59"/>
        <v>201</v>
      </c>
      <c r="AG555" s="1" t="str">
        <f t="shared" ca="1" si="60"/>
        <v>P201</v>
      </c>
      <c r="AH555" s="1">
        <v>70</v>
      </c>
    </row>
    <row r="556" spans="2:34" ht="14">
      <c r="B556" s="1">
        <v>555</v>
      </c>
      <c r="C556" s="1" t="str">
        <f t="shared" si="42"/>
        <v>P555</v>
      </c>
      <c r="F556" s="1">
        <f t="shared" ca="1" si="43"/>
        <v>0.82004768126045591</v>
      </c>
      <c r="G556" s="1">
        <f t="shared" ca="1" si="44"/>
        <v>128</v>
      </c>
      <c r="H556" s="1" t="str">
        <f t="shared" ca="1" si="45"/>
        <v>P128</v>
      </c>
      <c r="I556" s="1">
        <v>15000</v>
      </c>
      <c r="K556" s="1">
        <f t="shared" ca="1" si="46"/>
        <v>0.41699240230462931</v>
      </c>
      <c r="L556" s="1">
        <f t="shared" ca="1" si="47"/>
        <v>419</v>
      </c>
      <c r="M556" s="1" t="str">
        <f t="shared" ca="1" si="48"/>
        <v>P419</v>
      </c>
      <c r="N556" s="1" t="s">
        <v>16</v>
      </c>
      <c r="P556" s="1">
        <f t="shared" ca="1" si="49"/>
        <v>0.87358345648620095</v>
      </c>
      <c r="Q556" s="1">
        <f t="shared" ca="1" si="50"/>
        <v>100</v>
      </c>
      <c r="R556" s="1" t="str">
        <f t="shared" ca="1" si="51"/>
        <v>P100</v>
      </c>
      <c r="S556" s="1">
        <v>90</v>
      </c>
      <c r="U556" s="1">
        <f t="shared" ca="1" si="52"/>
        <v>0.97716519186929085</v>
      </c>
      <c r="V556" s="1">
        <f t="shared" ca="1" si="53"/>
        <v>15</v>
      </c>
      <c r="W556" s="1" t="str">
        <f t="shared" ca="1" si="54"/>
        <v>P015</v>
      </c>
      <c r="X556" s="1">
        <v>60</v>
      </c>
      <c r="Z556" s="1">
        <f t="shared" ca="1" si="55"/>
        <v>3.5888851223438545E-2</v>
      </c>
      <c r="AA556" s="1">
        <f t="shared" ca="1" si="56"/>
        <v>663</v>
      </c>
      <c r="AB556" s="1" t="str">
        <f t="shared" ca="1" si="57"/>
        <v>P663</v>
      </c>
      <c r="AC556" s="1">
        <v>30</v>
      </c>
      <c r="AE556" s="1">
        <f t="shared" ca="1" si="58"/>
        <v>0.53079309053324719</v>
      </c>
      <c r="AF556" s="1">
        <f t="shared" ca="1" si="59"/>
        <v>316</v>
      </c>
      <c r="AG556" s="1" t="str">
        <f t="shared" ca="1" si="60"/>
        <v>P316</v>
      </c>
      <c r="AH556" s="1">
        <v>70</v>
      </c>
    </row>
    <row r="557" spans="2:34" ht="14">
      <c r="B557" s="1">
        <v>556</v>
      </c>
      <c r="C557" s="1" t="str">
        <f t="shared" si="42"/>
        <v>P556</v>
      </c>
      <c r="F557" s="1">
        <f t="shared" ca="1" si="43"/>
        <v>0.6218822220955863</v>
      </c>
      <c r="G557" s="1">
        <f t="shared" ca="1" si="44"/>
        <v>249</v>
      </c>
      <c r="H557" s="1" t="str">
        <f t="shared" ca="1" si="45"/>
        <v>P249</v>
      </c>
      <c r="I557" s="1">
        <v>15000</v>
      </c>
      <c r="K557" s="1">
        <f t="shared" ca="1" si="46"/>
        <v>0.62537024144224318</v>
      </c>
      <c r="L557" s="1">
        <f t="shared" ca="1" si="47"/>
        <v>276</v>
      </c>
      <c r="M557" s="1" t="str">
        <f t="shared" ca="1" si="48"/>
        <v>P276</v>
      </c>
      <c r="N557" s="1" t="s">
        <v>16</v>
      </c>
      <c r="P557" s="1">
        <f t="shared" ca="1" si="49"/>
        <v>0.35561230760865159</v>
      </c>
      <c r="Q557" s="1">
        <f t="shared" ca="1" si="50"/>
        <v>451</v>
      </c>
      <c r="R557" s="1" t="str">
        <f t="shared" ca="1" si="51"/>
        <v>P451</v>
      </c>
      <c r="S557" s="1">
        <v>90</v>
      </c>
      <c r="U557" s="1">
        <f t="shared" ca="1" si="52"/>
        <v>6.7309476688170111E-2</v>
      </c>
      <c r="V557" s="1">
        <f t="shared" ca="1" si="53"/>
        <v>664</v>
      </c>
      <c r="W557" s="1" t="str">
        <f t="shared" ca="1" si="54"/>
        <v>P664</v>
      </c>
      <c r="X557" s="1">
        <v>60</v>
      </c>
      <c r="Z557" s="1">
        <f t="shared" ca="1" si="55"/>
        <v>0.83722121476160494</v>
      </c>
      <c r="AA557" s="1">
        <f t="shared" ca="1" si="56"/>
        <v>87</v>
      </c>
      <c r="AB557" s="1" t="str">
        <f t="shared" ca="1" si="57"/>
        <v>P087</v>
      </c>
      <c r="AC557" s="1">
        <v>30</v>
      </c>
      <c r="AE557" s="1">
        <f t="shared" ca="1" si="58"/>
        <v>0.52548112113308065</v>
      </c>
      <c r="AF557" s="1">
        <f t="shared" ca="1" si="59"/>
        <v>324</v>
      </c>
      <c r="AG557" s="1" t="str">
        <f t="shared" ca="1" si="60"/>
        <v>P324</v>
      </c>
      <c r="AH557" s="1">
        <v>70</v>
      </c>
    </row>
    <row r="558" spans="2:34" ht="14">
      <c r="B558" s="1">
        <v>557</v>
      </c>
      <c r="C558" s="1" t="str">
        <f t="shared" si="42"/>
        <v>P557</v>
      </c>
      <c r="F558" s="1">
        <f t="shared" ca="1" si="43"/>
        <v>0.53408513396247959</v>
      </c>
      <c r="G558" s="1">
        <f t="shared" ca="1" si="44"/>
        <v>305</v>
      </c>
      <c r="H558" s="1" t="str">
        <f t="shared" ca="1" si="45"/>
        <v>P305</v>
      </c>
      <c r="I558" s="1">
        <v>15000</v>
      </c>
      <c r="K558" s="1">
        <f t="shared" ca="1" si="46"/>
        <v>0.86394833524343195</v>
      </c>
      <c r="L558" s="1">
        <f t="shared" ca="1" si="47"/>
        <v>112</v>
      </c>
      <c r="M558" s="1" t="str">
        <f t="shared" ca="1" si="48"/>
        <v>P112</v>
      </c>
      <c r="N558" s="1" t="s">
        <v>16</v>
      </c>
      <c r="P558" s="1">
        <f t="shared" ca="1" si="49"/>
        <v>0.53126530827685814</v>
      </c>
      <c r="Q558" s="1">
        <f t="shared" ca="1" si="50"/>
        <v>348</v>
      </c>
      <c r="R558" s="1" t="str">
        <f t="shared" ca="1" si="51"/>
        <v>P348</v>
      </c>
      <c r="S558" s="1">
        <v>90</v>
      </c>
      <c r="U558" s="1">
        <f t="shared" ca="1" si="52"/>
        <v>0.48190477614481753</v>
      </c>
      <c r="V558" s="1">
        <f t="shared" ca="1" si="53"/>
        <v>390</v>
      </c>
      <c r="W558" s="1" t="str">
        <f t="shared" ca="1" si="54"/>
        <v>P390</v>
      </c>
      <c r="X558" s="1">
        <v>60</v>
      </c>
      <c r="Z558" s="1">
        <f t="shared" ca="1" si="55"/>
        <v>0.40562432916683899</v>
      </c>
      <c r="AA558" s="1">
        <f t="shared" ca="1" si="56"/>
        <v>358</v>
      </c>
      <c r="AB558" s="1" t="str">
        <f t="shared" ca="1" si="57"/>
        <v>P358</v>
      </c>
      <c r="AC558" s="1">
        <v>30</v>
      </c>
      <c r="AE558" s="1">
        <f t="shared" ca="1" si="58"/>
        <v>9.8915298136526553E-2</v>
      </c>
      <c r="AF558" s="1">
        <f t="shared" ca="1" si="59"/>
        <v>640</v>
      </c>
      <c r="AG558" s="1" t="str">
        <f t="shared" ca="1" si="60"/>
        <v>P640</v>
      </c>
      <c r="AH558" s="1">
        <v>70</v>
      </c>
    </row>
    <row r="559" spans="2:34" ht="14">
      <c r="B559" s="1">
        <v>558</v>
      </c>
      <c r="C559" s="1" t="str">
        <f t="shared" si="42"/>
        <v>P558</v>
      </c>
      <c r="F559" s="1">
        <f t="shared" ca="1" si="43"/>
        <v>0.30360627312759203</v>
      </c>
      <c r="G559" s="1">
        <f t="shared" ca="1" si="44"/>
        <v>452</v>
      </c>
      <c r="H559" s="1" t="str">
        <f t="shared" ca="1" si="45"/>
        <v>P452</v>
      </c>
      <c r="I559" s="1">
        <v>15000</v>
      </c>
      <c r="K559" s="1">
        <f t="shared" ca="1" si="46"/>
        <v>0.658623234441994</v>
      </c>
      <c r="L559" s="1">
        <f t="shared" ca="1" si="47"/>
        <v>255</v>
      </c>
      <c r="M559" s="1" t="str">
        <f t="shared" ca="1" si="48"/>
        <v>P255</v>
      </c>
      <c r="N559" s="1" t="s">
        <v>16</v>
      </c>
      <c r="P559" s="1">
        <f t="shared" ca="1" si="49"/>
        <v>0.61992917526022873</v>
      </c>
      <c r="Q559" s="1">
        <f t="shared" ca="1" si="50"/>
        <v>285</v>
      </c>
      <c r="R559" s="1" t="str">
        <f t="shared" ca="1" si="51"/>
        <v>P285</v>
      </c>
      <c r="S559" s="1">
        <v>90</v>
      </c>
      <c r="U559" s="1">
        <f t="shared" ca="1" si="52"/>
        <v>0.93072813847986424</v>
      </c>
      <c r="V559" s="1">
        <f t="shared" ca="1" si="53"/>
        <v>49</v>
      </c>
      <c r="W559" s="1" t="str">
        <f t="shared" ca="1" si="54"/>
        <v>P049</v>
      </c>
      <c r="X559" s="1">
        <v>60</v>
      </c>
      <c r="Z559" s="1">
        <f t="shared" ca="1" si="55"/>
        <v>0.20625159025289064</v>
      </c>
      <c r="AA559" s="1">
        <f t="shared" ca="1" si="56"/>
        <v>515</v>
      </c>
      <c r="AB559" s="1" t="str">
        <f t="shared" ca="1" si="57"/>
        <v>P515</v>
      </c>
      <c r="AC559" s="1">
        <v>30</v>
      </c>
      <c r="AE559" s="1">
        <f t="shared" ca="1" si="58"/>
        <v>0.43851027631029771</v>
      </c>
      <c r="AF559" s="1">
        <f t="shared" ca="1" si="59"/>
        <v>400</v>
      </c>
      <c r="AG559" s="1" t="str">
        <f t="shared" ca="1" si="60"/>
        <v>P400</v>
      </c>
      <c r="AH559" s="1">
        <v>70</v>
      </c>
    </row>
    <row r="560" spans="2:34" ht="14">
      <c r="B560" s="1">
        <v>559</v>
      </c>
      <c r="C560" s="1" t="str">
        <f t="shared" si="42"/>
        <v>P559</v>
      </c>
      <c r="F560" s="1">
        <f t="shared" ca="1" si="43"/>
        <v>0.96148870975640166</v>
      </c>
      <c r="G560" s="1">
        <f t="shared" ca="1" si="44"/>
        <v>27</v>
      </c>
      <c r="H560" s="1" t="str">
        <f t="shared" ca="1" si="45"/>
        <v>P027</v>
      </c>
      <c r="I560" s="1">
        <v>15000</v>
      </c>
      <c r="K560" s="1">
        <f t="shared" ca="1" si="46"/>
        <v>0.41137195488385847</v>
      </c>
      <c r="L560" s="1">
        <f t="shared" ca="1" si="47"/>
        <v>427</v>
      </c>
      <c r="M560" s="1" t="str">
        <f t="shared" ca="1" si="48"/>
        <v>P427</v>
      </c>
      <c r="N560" s="1" t="s">
        <v>16</v>
      </c>
      <c r="P560" s="1">
        <f t="shared" ca="1" si="49"/>
        <v>0.69048908376138063</v>
      </c>
      <c r="Q560" s="1">
        <f t="shared" ca="1" si="50"/>
        <v>232</v>
      </c>
      <c r="R560" s="1" t="str">
        <f t="shared" ca="1" si="51"/>
        <v>P232</v>
      </c>
      <c r="S560" s="1">
        <v>90</v>
      </c>
      <c r="U560" s="1">
        <f t="shared" ca="1" si="52"/>
        <v>0.78643717390455392</v>
      </c>
      <c r="V560" s="1">
        <f t="shared" ca="1" si="53"/>
        <v>157</v>
      </c>
      <c r="W560" s="1" t="str">
        <f t="shared" ca="1" si="54"/>
        <v>P157</v>
      </c>
      <c r="X560" s="1">
        <v>60</v>
      </c>
      <c r="Z560" s="1">
        <f t="shared" ca="1" si="55"/>
        <v>0.72639396667546186</v>
      </c>
      <c r="AA560" s="1">
        <f t="shared" ca="1" si="56"/>
        <v>151</v>
      </c>
      <c r="AB560" s="1" t="str">
        <f t="shared" ca="1" si="57"/>
        <v>P151</v>
      </c>
      <c r="AC560" s="1">
        <v>30</v>
      </c>
      <c r="AE560" s="1">
        <f t="shared" ca="1" si="58"/>
        <v>0.88405117290359991</v>
      </c>
      <c r="AF560" s="1">
        <f t="shared" ca="1" si="59"/>
        <v>67</v>
      </c>
      <c r="AG560" s="1" t="str">
        <f t="shared" ca="1" si="60"/>
        <v>P067</v>
      </c>
      <c r="AH560" s="1">
        <v>70</v>
      </c>
    </row>
    <row r="561" spans="2:34" ht="14">
      <c r="B561" s="1">
        <v>560</v>
      </c>
      <c r="C561" s="1" t="str">
        <f t="shared" si="42"/>
        <v>P560</v>
      </c>
      <c r="F561" s="1">
        <f t="shared" ca="1" si="43"/>
        <v>0.56334486944641293</v>
      </c>
      <c r="G561" s="1">
        <f t="shared" ca="1" si="44"/>
        <v>287</v>
      </c>
      <c r="H561" s="1" t="str">
        <f t="shared" ca="1" si="45"/>
        <v>P287</v>
      </c>
      <c r="I561" s="1">
        <v>15000</v>
      </c>
      <c r="K561" s="1">
        <f t="shared" ca="1" si="46"/>
        <v>0.24465849686569696</v>
      </c>
      <c r="L561" s="1">
        <f t="shared" ca="1" si="47"/>
        <v>544</v>
      </c>
      <c r="M561" s="1" t="str">
        <f t="shared" ca="1" si="48"/>
        <v>P544</v>
      </c>
      <c r="N561" s="1" t="s">
        <v>16</v>
      </c>
      <c r="P561" s="1">
        <f t="shared" ca="1" si="49"/>
        <v>0.27907253073046567</v>
      </c>
      <c r="Q561" s="1">
        <f t="shared" ca="1" si="50"/>
        <v>500</v>
      </c>
      <c r="R561" s="1" t="str">
        <f t="shared" ca="1" si="51"/>
        <v>P500</v>
      </c>
      <c r="S561" s="1">
        <v>90</v>
      </c>
      <c r="U561" s="1">
        <f t="shared" ca="1" si="52"/>
        <v>0.10404601863682383</v>
      </c>
      <c r="V561" s="1">
        <f t="shared" ca="1" si="53"/>
        <v>631</v>
      </c>
      <c r="W561" s="1" t="str">
        <f t="shared" ca="1" si="54"/>
        <v>P631</v>
      </c>
      <c r="X561" s="1">
        <v>60</v>
      </c>
      <c r="Z561" s="1">
        <f t="shared" ca="1" si="55"/>
        <v>0.60154840245450958</v>
      </c>
      <c r="AA561" s="1">
        <f t="shared" ca="1" si="56"/>
        <v>236</v>
      </c>
      <c r="AB561" s="1" t="str">
        <f t="shared" ca="1" si="57"/>
        <v>P236</v>
      </c>
      <c r="AC561" s="1">
        <v>30</v>
      </c>
      <c r="AE561" s="1">
        <f t="shared" ca="1" si="58"/>
        <v>0.42001265943714849</v>
      </c>
      <c r="AF561" s="1">
        <f t="shared" ca="1" si="59"/>
        <v>413</v>
      </c>
      <c r="AG561" s="1" t="str">
        <f t="shared" ca="1" si="60"/>
        <v>P413</v>
      </c>
      <c r="AH561" s="1">
        <v>70</v>
      </c>
    </row>
    <row r="562" spans="2:34" ht="14">
      <c r="B562" s="1">
        <v>561</v>
      </c>
      <c r="C562" s="1" t="str">
        <f t="shared" si="42"/>
        <v>P561</v>
      </c>
      <c r="F562" s="1">
        <f t="shared" ca="1" si="43"/>
        <v>0.23014959035691052</v>
      </c>
      <c r="G562" s="1">
        <f t="shared" ca="1" si="44"/>
        <v>514</v>
      </c>
      <c r="H562" s="1" t="str">
        <f t="shared" ca="1" si="45"/>
        <v>P514</v>
      </c>
      <c r="I562" s="1">
        <v>15000</v>
      </c>
      <c r="K562" s="1">
        <f t="shared" ca="1" si="46"/>
        <v>0.46974404448654317</v>
      </c>
      <c r="L562" s="1">
        <f t="shared" ca="1" si="47"/>
        <v>386</v>
      </c>
      <c r="M562" s="1" t="str">
        <f t="shared" ca="1" si="48"/>
        <v>P386</v>
      </c>
      <c r="N562" s="1" t="s">
        <v>16</v>
      </c>
      <c r="P562" s="1">
        <f t="shared" ca="1" si="49"/>
        <v>0.67366998542005185</v>
      </c>
      <c r="Q562" s="1">
        <f t="shared" ca="1" si="50"/>
        <v>243</v>
      </c>
      <c r="R562" s="1" t="str">
        <f t="shared" ca="1" si="51"/>
        <v>P243</v>
      </c>
      <c r="S562" s="1">
        <v>90</v>
      </c>
      <c r="U562" s="1">
        <f t="shared" ca="1" si="52"/>
        <v>0.34699193713359733</v>
      </c>
      <c r="V562" s="1">
        <f t="shared" ca="1" si="53"/>
        <v>473</v>
      </c>
      <c r="W562" s="1" t="str">
        <f t="shared" ca="1" si="54"/>
        <v>P473</v>
      </c>
      <c r="X562" s="1">
        <v>60</v>
      </c>
      <c r="Z562" s="1">
        <f t="shared" ca="1" si="55"/>
        <v>0.36074367099354754</v>
      </c>
      <c r="AA562" s="1">
        <f t="shared" ca="1" si="56"/>
        <v>395</v>
      </c>
      <c r="AB562" s="1" t="str">
        <f t="shared" ca="1" si="57"/>
        <v>P395</v>
      </c>
      <c r="AC562" s="1">
        <v>30</v>
      </c>
      <c r="AE562" s="1">
        <f t="shared" ca="1" si="58"/>
        <v>0.39765540800635923</v>
      </c>
      <c r="AF562" s="1">
        <f t="shared" ca="1" si="59"/>
        <v>430</v>
      </c>
      <c r="AG562" s="1" t="str">
        <f t="shared" ca="1" si="60"/>
        <v>P430</v>
      </c>
      <c r="AH562" s="1">
        <v>70</v>
      </c>
    </row>
    <row r="563" spans="2:34" ht="14">
      <c r="B563" s="1">
        <v>562</v>
      </c>
      <c r="C563" s="1" t="str">
        <f t="shared" si="42"/>
        <v>P562</v>
      </c>
      <c r="F563" s="1">
        <f t="shared" ca="1" si="43"/>
        <v>0.31617988747668857</v>
      </c>
      <c r="G563" s="1">
        <f t="shared" ca="1" si="44"/>
        <v>440</v>
      </c>
      <c r="H563" s="1" t="str">
        <f t="shared" ca="1" si="45"/>
        <v>P440</v>
      </c>
      <c r="I563" s="1">
        <v>15000</v>
      </c>
      <c r="K563" s="1">
        <f t="shared" ca="1" si="46"/>
        <v>0.50530937227025319</v>
      </c>
      <c r="L563" s="1">
        <f t="shared" ca="1" si="47"/>
        <v>363</v>
      </c>
      <c r="M563" s="1" t="str">
        <f t="shared" ca="1" si="48"/>
        <v>P363</v>
      </c>
      <c r="N563" s="1" t="s">
        <v>16</v>
      </c>
      <c r="P563" s="1">
        <f t="shared" ca="1" si="49"/>
        <v>0.83165474716615195</v>
      </c>
      <c r="Q563" s="1">
        <f t="shared" ca="1" si="50"/>
        <v>131</v>
      </c>
      <c r="R563" s="1" t="str">
        <f t="shared" ca="1" si="51"/>
        <v>P131</v>
      </c>
      <c r="S563" s="1">
        <v>90</v>
      </c>
      <c r="U563" s="1">
        <f t="shared" ca="1" si="52"/>
        <v>1.4479002001783647E-2</v>
      </c>
      <c r="V563" s="1">
        <f t="shared" ca="1" si="53"/>
        <v>695</v>
      </c>
      <c r="W563" s="1" t="str">
        <f t="shared" ca="1" si="54"/>
        <v>P695</v>
      </c>
      <c r="X563" s="1">
        <v>60</v>
      </c>
      <c r="Z563" s="1">
        <f t="shared" ca="1" si="55"/>
        <v>0.85292652159467941</v>
      </c>
      <c r="AA563" s="1">
        <f t="shared" ca="1" si="56"/>
        <v>79</v>
      </c>
      <c r="AB563" s="1" t="str">
        <f t="shared" ca="1" si="57"/>
        <v>P079</v>
      </c>
      <c r="AC563" s="1">
        <v>30</v>
      </c>
      <c r="AE563" s="1">
        <f t="shared" ca="1" si="58"/>
        <v>0.24113013522613613</v>
      </c>
      <c r="AF563" s="1">
        <f t="shared" ca="1" si="59"/>
        <v>544</v>
      </c>
      <c r="AG563" s="1" t="str">
        <f t="shared" ca="1" si="60"/>
        <v>P544</v>
      </c>
      <c r="AH563" s="1">
        <v>70</v>
      </c>
    </row>
    <row r="564" spans="2:34" ht="14">
      <c r="B564" s="1">
        <v>563</v>
      </c>
      <c r="C564" s="1" t="str">
        <f t="shared" si="42"/>
        <v>P563</v>
      </c>
      <c r="F564" s="1">
        <f t="shared" ca="1" si="43"/>
        <v>4.1564975702576001E-3</v>
      </c>
      <c r="G564" s="1">
        <f t="shared" ca="1" si="44"/>
        <v>694</v>
      </c>
      <c r="H564" s="1" t="str">
        <f t="shared" ca="1" si="45"/>
        <v>P694</v>
      </c>
      <c r="I564" s="1">
        <v>15000</v>
      </c>
      <c r="K564" s="1">
        <f t="shared" ca="1" si="46"/>
        <v>0.50345561433927621</v>
      </c>
      <c r="L564" s="1">
        <f t="shared" ca="1" si="47"/>
        <v>364</v>
      </c>
      <c r="M564" s="1" t="str">
        <f t="shared" ca="1" si="48"/>
        <v>P364</v>
      </c>
      <c r="N564" s="1" t="s">
        <v>16</v>
      </c>
      <c r="P564" s="1">
        <f t="shared" ca="1" si="49"/>
        <v>0.55048787865098558</v>
      </c>
      <c r="Q564" s="1">
        <f t="shared" ca="1" si="50"/>
        <v>337</v>
      </c>
      <c r="R564" s="1" t="str">
        <f t="shared" ca="1" si="51"/>
        <v>P337</v>
      </c>
      <c r="S564" s="1">
        <v>90</v>
      </c>
      <c r="U564" s="1">
        <f t="shared" ca="1" si="52"/>
        <v>0.44933517033403214</v>
      </c>
      <c r="V564" s="1">
        <f t="shared" ca="1" si="53"/>
        <v>410</v>
      </c>
      <c r="W564" s="1" t="str">
        <f t="shared" ca="1" si="54"/>
        <v>P410</v>
      </c>
      <c r="X564" s="1">
        <v>60</v>
      </c>
      <c r="Z564" s="1">
        <f t="shared" ca="1" si="55"/>
        <v>0.36609103018817712</v>
      </c>
      <c r="AA564" s="1">
        <f t="shared" ca="1" si="56"/>
        <v>387</v>
      </c>
      <c r="AB564" s="1" t="str">
        <f t="shared" ca="1" si="57"/>
        <v>P387</v>
      </c>
      <c r="AC564" s="1">
        <v>30</v>
      </c>
      <c r="AE564" s="1">
        <f t="shared" ca="1" si="58"/>
        <v>0.66620915132939862</v>
      </c>
      <c r="AF564" s="1">
        <f t="shared" ca="1" si="59"/>
        <v>235</v>
      </c>
      <c r="AG564" s="1" t="str">
        <f t="shared" ca="1" si="60"/>
        <v>P235</v>
      </c>
      <c r="AH564" s="1">
        <v>70</v>
      </c>
    </row>
    <row r="565" spans="2:34" ht="14">
      <c r="B565" s="1">
        <v>564</v>
      </c>
      <c r="C565" s="1" t="str">
        <f t="shared" si="42"/>
        <v>P564</v>
      </c>
      <c r="F565" s="1">
        <f t="shared" ca="1" si="43"/>
        <v>0.48118358355525992</v>
      </c>
      <c r="G565" s="1">
        <f t="shared" ca="1" si="44"/>
        <v>335</v>
      </c>
      <c r="H565" s="1" t="str">
        <f t="shared" ca="1" si="45"/>
        <v>P335</v>
      </c>
      <c r="I565" s="1">
        <v>15000</v>
      </c>
      <c r="K565" s="1">
        <f t="shared" ca="1" si="46"/>
        <v>0.5846974550565246</v>
      </c>
      <c r="L565" s="1">
        <f t="shared" ca="1" si="47"/>
        <v>306</v>
      </c>
      <c r="M565" s="1" t="str">
        <f t="shared" ca="1" si="48"/>
        <v>P306</v>
      </c>
      <c r="N565" s="1" t="s">
        <v>16</v>
      </c>
      <c r="P565" s="1">
        <f t="shared" ca="1" si="49"/>
        <v>0.68954657812080888</v>
      </c>
      <c r="Q565" s="1">
        <f t="shared" ca="1" si="50"/>
        <v>234</v>
      </c>
      <c r="R565" s="1" t="str">
        <f t="shared" ca="1" si="51"/>
        <v>P234</v>
      </c>
      <c r="S565" s="1">
        <v>90</v>
      </c>
      <c r="U565" s="1">
        <f t="shared" ca="1" si="52"/>
        <v>0.56958820378831843</v>
      </c>
      <c r="V565" s="1">
        <f t="shared" ca="1" si="53"/>
        <v>330</v>
      </c>
      <c r="W565" s="1" t="str">
        <f t="shared" ca="1" si="54"/>
        <v>P330</v>
      </c>
      <c r="X565" s="1">
        <v>60</v>
      </c>
      <c r="Z565" s="1">
        <f t="shared" ca="1" si="55"/>
        <v>0.65601264452054231</v>
      </c>
      <c r="AA565" s="1">
        <f t="shared" ca="1" si="56"/>
        <v>204</v>
      </c>
      <c r="AB565" s="1" t="str">
        <f t="shared" ca="1" si="57"/>
        <v>P204</v>
      </c>
      <c r="AC565" s="1">
        <v>30</v>
      </c>
      <c r="AE565" s="1">
        <f t="shared" ca="1" si="58"/>
        <v>0.70117646642816933</v>
      </c>
      <c r="AF565" s="1">
        <f t="shared" ca="1" si="59"/>
        <v>215</v>
      </c>
      <c r="AG565" s="1" t="str">
        <f t="shared" ca="1" si="60"/>
        <v>P215</v>
      </c>
      <c r="AH565" s="1">
        <v>70</v>
      </c>
    </row>
    <row r="566" spans="2:34" ht="14">
      <c r="B566" s="1">
        <v>565</v>
      </c>
      <c r="C566" s="1" t="str">
        <f t="shared" si="42"/>
        <v>P565</v>
      </c>
      <c r="F566" s="1">
        <f t="shared" ca="1" si="43"/>
        <v>0.82704824569566748</v>
      </c>
      <c r="G566" s="1">
        <f t="shared" ca="1" si="44"/>
        <v>123</v>
      </c>
      <c r="H566" s="1" t="str">
        <f t="shared" ca="1" si="45"/>
        <v>P123</v>
      </c>
      <c r="I566" s="1">
        <v>15000</v>
      </c>
      <c r="K566" s="1">
        <f t="shared" ca="1" si="46"/>
        <v>0.67591201701243997</v>
      </c>
      <c r="L566" s="1">
        <f t="shared" ca="1" si="47"/>
        <v>233</v>
      </c>
      <c r="M566" s="1" t="str">
        <f t="shared" ca="1" si="48"/>
        <v>P233</v>
      </c>
      <c r="N566" s="1" t="s">
        <v>16</v>
      </c>
      <c r="P566" s="1">
        <f t="shared" ca="1" si="49"/>
        <v>0.83827428581997587</v>
      </c>
      <c r="Q566" s="1">
        <f t="shared" ca="1" si="50"/>
        <v>126</v>
      </c>
      <c r="R566" s="1" t="str">
        <f t="shared" ca="1" si="51"/>
        <v>P126</v>
      </c>
      <c r="S566" s="1">
        <v>90</v>
      </c>
      <c r="U566" s="1">
        <f t="shared" ca="1" si="52"/>
        <v>0.90987466103924441</v>
      </c>
      <c r="V566" s="1">
        <f t="shared" ca="1" si="53"/>
        <v>66</v>
      </c>
      <c r="W566" s="1" t="str">
        <f t="shared" ca="1" si="54"/>
        <v>P066</v>
      </c>
      <c r="X566" s="1">
        <v>60</v>
      </c>
      <c r="Z566" s="1">
        <f t="shared" ca="1" si="55"/>
        <v>0.3417788931697775</v>
      </c>
      <c r="AA566" s="1">
        <f t="shared" ca="1" si="56"/>
        <v>413</v>
      </c>
      <c r="AB566" s="1" t="str">
        <f t="shared" ca="1" si="57"/>
        <v>P413</v>
      </c>
      <c r="AC566" s="1">
        <v>30</v>
      </c>
      <c r="AE566" s="1">
        <f t="shared" ca="1" si="58"/>
        <v>0.32252934817503776</v>
      </c>
      <c r="AF566" s="1">
        <f t="shared" ca="1" si="59"/>
        <v>487</v>
      </c>
      <c r="AG566" s="1" t="str">
        <f t="shared" ca="1" si="60"/>
        <v>P487</v>
      </c>
      <c r="AH566" s="1">
        <v>70</v>
      </c>
    </row>
    <row r="567" spans="2:34" ht="14">
      <c r="B567" s="1">
        <v>566</v>
      </c>
      <c r="C567" s="1" t="str">
        <f t="shared" si="42"/>
        <v>P566</v>
      </c>
      <c r="F567" s="1">
        <f t="shared" ca="1" si="43"/>
        <v>9.9555761577080015E-2</v>
      </c>
      <c r="G567" s="1">
        <f t="shared" ca="1" si="44"/>
        <v>607</v>
      </c>
      <c r="H567" s="1" t="str">
        <f t="shared" ca="1" si="45"/>
        <v>P607</v>
      </c>
      <c r="I567" s="1">
        <v>15000</v>
      </c>
      <c r="K567" s="1">
        <f t="shared" ca="1" si="46"/>
        <v>0.41939704946175582</v>
      </c>
      <c r="L567" s="1">
        <f t="shared" ca="1" si="47"/>
        <v>417</v>
      </c>
      <c r="M567" s="1" t="str">
        <f t="shared" ca="1" si="48"/>
        <v>P417</v>
      </c>
      <c r="N567" s="1" t="s">
        <v>16</v>
      </c>
      <c r="P567" s="1">
        <f t="shared" ca="1" si="49"/>
        <v>0.39683858021314422</v>
      </c>
      <c r="Q567" s="1">
        <f t="shared" ca="1" si="50"/>
        <v>417</v>
      </c>
      <c r="R567" s="1" t="str">
        <f t="shared" ca="1" si="51"/>
        <v>P417</v>
      </c>
      <c r="S567" s="1">
        <v>90</v>
      </c>
      <c r="U567" s="1">
        <f t="shared" ca="1" si="52"/>
        <v>0.77479615252123846</v>
      </c>
      <c r="V567" s="1">
        <f t="shared" ca="1" si="53"/>
        <v>163</v>
      </c>
      <c r="W567" s="1" t="str">
        <f t="shared" ca="1" si="54"/>
        <v>P163</v>
      </c>
      <c r="X567" s="1">
        <v>60</v>
      </c>
      <c r="Z567" s="1">
        <f t="shared" ca="1" si="55"/>
        <v>0.54275265899308045</v>
      </c>
      <c r="AA567" s="1">
        <f t="shared" ca="1" si="56"/>
        <v>271</v>
      </c>
      <c r="AB567" s="1" t="str">
        <f t="shared" ca="1" si="57"/>
        <v>P271</v>
      </c>
      <c r="AC567" s="1">
        <v>30</v>
      </c>
      <c r="AE567" s="1">
        <f t="shared" ca="1" si="58"/>
        <v>7.9816831358593854E-2</v>
      </c>
      <c r="AF567" s="1">
        <f t="shared" ca="1" si="59"/>
        <v>654</v>
      </c>
      <c r="AG567" s="1" t="str">
        <f t="shared" ca="1" si="60"/>
        <v>P654</v>
      </c>
      <c r="AH567" s="1">
        <v>70</v>
      </c>
    </row>
    <row r="568" spans="2:34" ht="14">
      <c r="B568" s="1">
        <v>567</v>
      </c>
      <c r="C568" s="1" t="str">
        <f t="shared" si="42"/>
        <v>P567</v>
      </c>
      <c r="F568" s="1">
        <f t="shared" ca="1" si="43"/>
        <v>0.22438300384202448</v>
      </c>
      <c r="G568" s="1">
        <f t="shared" ca="1" si="44"/>
        <v>517</v>
      </c>
      <c r="H568" s="1" t="str">
        <f t="shared" ca="1" si="45"/>
        <v>P517</v>
      </c>
      <c r="I568" s="1">
        <v>15000</v>
      </c>
      <c r="K568" s="1">
        <f t="shared" ca="1" si="46"/>
        <v>0.10434215489590326</v>
      </c>
      <c r="L568" s="1">
        <f t="shared" ca="1" si="47"/>
        <v>635</v>
      </c>
      <c r="M568" s="1" t="str">
        <f t="shared" ca="1" si="48"/>
        <v>P635</v>
      </c>
      <c r="N568" s="1" t="s">
        <v>16</v>
      </c>
      <c r="P568" s="1">
        <f t="shared" ca="1" si="49"/>
        <v>0.91127191073498759</v>
      </c>
      <c r="Q568" s="1">
        <f t="shared" ca="1" si="50"/>
        <v>73</v>
      </c>
      <c r="R568" s="1" t="str">
        <f t="shared" ca="1" si="51"/>
        <v>P073</v>
      </c>
      <c r="S568" s="1">
        <v>90</v>
      </c>
      <c r="U568" s="1">
        <f t="shared" ca="1" si="52"/>
        <v>0.63244613175662501</v>
      </c>
      <c r="V568" s="1">
        <f t="shared" ca="1" si="53"/>
        <v>280</v>
      </c>
      <c r="W568" s="1" t="str">
        <f t="shared" ca="1" si="54"/>
        <v>P280</v>
      </c>
      <c r="X568" s="1">
        <v>60</v>
      </c>
      <c r="Z568" s="1">
        <f t="shared" ca="1" si="55"/>
        <v>0.31901330868776057</v>
      </c>
      <c r="AA568" s="1">
        <f t="shared" ca="1" si="56"/>
        <v>430</v>
      </c>
      <c r="AB568" s="1" t="str">
        <f t="shared" ca="1" si="57"/>
        <v>P430</v>
      </c>
      <c r="AC568" s="1">
        <v>30</v>
      </c>
      <c r="AE568" s="1">
        <f t="shared" ca="1" si="58"/>
        <v>0.4064316148221564</v>
      </c>
      <c r="AF568" s="1">
        <f t="shared" ca="1" si="59"/>
        <v>422</v>
      </c>
      <c r="AG568" s="1" t="str">
        <f t="shared" ca="1" si="60"/>
        <v>P422</v>
      </c>
      <c r="AH568" s="1">
        <v>70</v>
      </c>
    </row>
    <row r="569" spans="2:34" ht="14">
      <c r="B569" s="1">
        <v>568</v>
      </c>
      <c r="C569" s="1" t="str">
        <f t="shared" si="42"/>
        <v>P568</v>
      </c>
      <c r="F569" s="1">
        <f t="shared" ca="1" si="43"/>
        <v>0.77069565570210363</v>
      </c>
      <c r="G569" s="1">
        <f t="shared" ca="1" si="44"/>
        <v>166</v>
      </c>
      <c r="H569" s="1" t="str">
        <f t="shared" ca="1" si="45"/>
        <v>P166</v>
      </c>
      <c r="I569" s="1">
        <v>15000</v>
      </c>
      <c r="K569" s="1">
        <f t="shared" ca="1" si="46"/>
        <v>5.4873087021128475E-2</v>
      </c>
      <c r="L569" s="1">
        <f t="shared" ca="1" si="47"/>
        <v>667</v>
      </c>
      <c r="M569" s="1" t="str">
        <f t="shared" ca="1" si="48"/>
        <v>P667</v>
      </c>
      <c r="N569" s="1" t="s">
        <v>16</v>
      </c>
      <c r="P569" s="1">
        <f t="shared" ca="1" si="49"/>
        <v>0.93570542439079796</v>
      </c>
      <c r="Q569" s="1">
        <f t="shared" ca="1" si="50"/>
        <v>53</v>
      </c>
      <c r="R569" s="1" t="str">
        <f t="shared" ca="1" si="51"/>
        <v>P053</v>
      </c>
      <c r="S569" s="1">
        <v>90</v>
      </c>
      <c r="U569" s="1">
        <f t="shared" ca="1" si="52"/>
        <v>0.6506460934752738</v>
      </c>
      <c r="V569" s="1">
        <f t="shared" ca="1" si="53"/>
        <v>266</v>
      </c>
      <c r="W569" s="1" t="str">
        <f t="shared" ca="1" si="54"/>
        <v>P266</v>
      </c>
      <c r="X569" s="1">
        <v>60</v>
      </c>
      <c r="Z569" s="1">
        <f t="shared" ca="1" si="55"/>
        <v>0.61931800599293096</v>
      </c>
      <c r="AA569" s="1">
        <f t="shared" ca="1" si="56"/>
        <v>231</v>
      </c>
      <c r="AB569" s="1" t="str">
        <f t="shared" ca="1" si="57"/>
        <v>P231</v>
      </c>
      <c r="AC569" s="1">
        <v>30</v>
      </c>
      <c r="AE569" s="1">
        <f t="shared" ca="1" si="58"/>
        <v>0.87640708476817808</v>
      </c>
      <c r="AF569" s="1">
        <f t="shared" ca="1" si="59"/>
        <v>77</v>
      </c>
      <c r="AG569" s="1" t="str">
        <f t="shared" ca="1" si="60"/>
        <v>P077</v>
      </c>
      <c r="AH569" s="1">
        <v>70</v>
      </c>
    </row>
    <row r="570" spans="2:34" ht="14">
      <c r="B570" s="1">
        <v>569</v>
      </c>
      <c r="C570" s="1" t="str">
        <f t="shared" si="42"/>
        <v>P569</v>
      </c>
      <c r="F570" s="1">
        <f t="shared" ca="1" si="43"/>
        <v>8.6412049059018559E-2</v>
      </c>
      <c r="G570" s="1">
        <f t="shared" ca="1" si="44"/>
        <v>621</v>
      </c>
      <c r="H570" s="1" t="str">
        <f t="shared" ca="1" si="45"/>
        <v>P621</v>
      </c>
      <c r="I570" s="1">
        <v>15000</v>
      </c>
      <c r="K570" s="1">
        <f t="shared" ca="1" si="46"/>
        <v>0.3929502686886116</v>
      </c>
      <c r="L570" s="1">
        <f t="shared" ca="1" si="47"/>
        <v>441</v>
      </c>
      <c r="M570" s="1" t="str">
        <f t="shared" ca="1" si="48"/>
        <v>P441</v>
      </c>
      <c r="N570" s="1" t="s">
        <v>16</v>
      </c>
      <c r="P570" s="1">
        <f t="shared" ca="1" si="49"/>
        <v>0.6302454317150793</v>
      </c>
      <c r="Q570" s="1">
        <f t="shared" ca="1" si="50"/>
        <v>274</v>
      </c>
      <c r="R570" s="1" t="str">
        <f t="shared" ca="1" si="51"/>
        <v>P274</v>
      </c>
      <c r="S570" s="1">
        <v>90</v>
      </c>
      <c r="U570" s="1">
        <f t="shared" ca="1" si="52"/>
        <v>0.17796308141866568</v>
      </c>
      <c r="V570" s="1">
        <f t="shared" ca="1" si="53"/>
        <v>579</v>
      </c>
      <c r="W570" s="1" t="str">
        <f t="shared" ca="1" si="54"/>
        <v>P579</v>
      </c>
      <c r="X570" s="1">
        <v>60</v>
      </c>
      <c r="Z570" s="1">
        <f t="shared" ca="1" si="55"/>
        <v>0.85661191442834073</v>
      </c>
      <c r="AA570" s="1">
        <f t="shared" ca="1" si="56"/>
        <v>77</v>
      </c>
      <c r="AB570" s="1" t="str">
        <f t="shared" ca="1" si="57"/>
        <v>P077</v>
      </c>
      <c r="AC570" s="1">
        <v>30</v>
      </c>
      <c r="AE570" s="1">
        <f t="shared" ca="1" si="58"/>
        <v>0.70658564428981041</v>
      </c>
      <c r="AF570" s="1">
        <f t="shared" ca="1" si="59"/>
        <v>209</v>
      </c>
      <c r="AG570" s="1" t="str">
        <f t="shared" ca="1" si="60"/>
        <v>P209</v>
      </c>
      <c r="AH570" s="1">
        <v>70</v>
      </c>
    </row>
    <row r="571" spans="2:34" ht="14">
      <c r="B571" s="1">
        <v>570</v>
      </c>
      <c r="C571" s="1" t="str">
        <f t="shared" si="42"/>
        <v>P570</v>
      </c>
      <c r="F571" s="1">
        <f t="shared" ca="1" si="43"/>
        <v>0.68003324211532379</v>
      </c>
      <c r="G571" s="1">
        <f t="shared" ca="1" si="44"/>
        <v>210</v>
      </c>
      <c r="H571" s="1" t="str">
        <f t="shared" ca="1" si="45"/>
        <v>P210</v>
      </c>
      <c r="I571" s="1">
        <v>15000</v>
      </c>
      <c r="K571" s="1">
        <f t="shared" ca="1" si="46"/>
        <v>0.35877472228958363</v>
      </c>
      <c r="L571" s="1">
        <f t="shared" ca="1" si="47"/>
        <v>463</v>
      </c>
      <c r="M571" s="1" t="str">
        <f t="shared" ca="1" si="48"/>
        <v>P463</v>
      </c>
      <c r="N571" s="1" t="s">
        <v>16</v>
      </c>
      <c r="P571" s="1">
        <f t="shared" ca="1" si="49"/>
        <v>0.82598955104888239</v>
      </c>
      <c r="Q571" s="1">
        <f t="shared" ca="1" si="50"/>
        <v>135</v>
      </c>
      <c r="R571" s="1" t="str">
        <f t="shared" ca="1" si="51"/>
        <v>P135</v>
      </c>
      <c r="S571" s="1">
        <v>90</v>
      </c>
      <c r="U571" s="1">
        <f t="shared" ca="1" si="52"/>
        <v>0.67277365333378536</v>
      </c>
      <c r="V571" s="1">
        <f t="shared" ca="1" si="53"/>
        <v>249</v>
      </c>
      <c r="W571" s="1" t="str">
        <f t="shared" ca="1" si="54"/>
        <v>P249</v>
      </c>
      <c r="X571" s="1">
        <v>60</v>
      </c>
      <c r="Z571" s="1">
        <f t="shared" ca="1" si="55"/>
        <v>0.73931717928725138</v>
      </c>
      <c r="AA571" s="1">
        <f t="shared" ca="1" si="56"/>
        <v>144</v>
      </c>
      <c r="AB571" s="1" t="str">
        <f t="shared" ca="1" si="57"/>
        <v>P144</v>
      </c>
      <c r="AC571" s="1">
        <v>30</v>
      </c>
      <c r="AE571" s="1">
        <f t="shared" ca="1" si="58"/>
        <v>0.64674624125773272</v>
      </c>
      <c r="AF571" s="1">
        <f t="shared" ca="1" si="59"/>
        <v>256</v>
      </c>
      <c r="AG571" s="1" t="str">
        <f t="shared" ca="1" si="60"/>
        <v>P256</v>
      </c>
      <c r="AH571" s="1">
        <v>70</v>
      </c>
    </row>
    <row r="572" spans="2:34" ht="14">
      <c r="B572" s="1">
        <v>571</v>
      </c>
      <c r="C572" s="1" t="str">
        <f t="shared" si="42"/>
        <v>P571</v>
      </c>
      <c r="F572" s="1">
        <f t="shared" ca="1" si="43"/>
        <v>0.46089032823963827</v>
      </c>
      <c r="G572" s="1">
        <f t="shared" ca="1" si="44"/>
        <v>349</v>
      </c>
      <c r="H572" s="1" t="str">
        <f t="shared" ca="1" si="45"/>
        <v>P349</v>
      </c>
      <c r="I572" s="1">
        <v>15000</v>
      </c>
      <c r="K572" s="1">
        <f t="shared" ca="1" si="46"/>
        <v>0.82286028145683965</v>
      </c>
      <c r="L572" s="1">
        <f t="shared" ca="1" si="47"/>
        <v>146</v>
      </c>
      <c r="M572" s="1" t="str">
        <f t="shared" ca="1" si="48"/>
        <v>P146</v>
      </c>
      <c r="N572" s="1" t="s">
        <v>16</v>
      </c>
      <c r="P572" s="1">
        <f t="shared" ca="1" si="49"/>
        <v>0.78713261131205892</v>
      </c>
      <c r="Q572" s="1">
        <f t="shared" ca="1" si="50"/>
        <v>169</v>
      </c>
      <c r="R572" s="1" t="str">
        <f t="shared" ca="1" si="51"/>
        <v>P169</v>
      </c>
      <c r="S572" s="1">
        <v>90</v>
      </c>
      <c r="U572" s="1">
        <f t="shared" ca="1" si="52"/>
        <v>0.87700622779940729</v>
      </c>
      <c r="V572" s="1">
        <f t="shared" ca="1" si="53"/>
        <v>89</v>
      </c>
      <c r="W572" s="1" t="str">
        <f t="shared" ca="1" si="54"/>
        <v>P089</v>
      </c>
      <c r="X572" s="1">
        <v>60</v>
      </c>
      <c r="Z572" s="1">
        <f t="shared" ca="1" si="55"/>
        <v>0.92749945833807945</v>
      </c>
      <c r="AA572" s="1">
        <f t="shared" ca="1" si="56"/>
        <v>44</v>
      </c>
      <c r="AB572" s="1" t="str">
        <f t="shared" ca="1" si="57"/>
        <v>P044</v>
      </c>
      <c r="AC572" s="1">
        <v>30</v>
      </c>
      <c r="AE572" s="1">
        <f t="shared" ca="1" si="58"/>
        <v>0.48341447624796319</v>
      </c>
      <c r="AF572" s="1">
        <f t="shared" ca="1" si="59"/>
        <v>360</v>
      </c>
      <c r="AG572" s="1" t="str">
        <f t="shared" ca="1" si="60"/>
        <v>P360</v>
      </c>
      <c r="AH572" s="1">
        <v>70</v>
      </c>
    </row>
    <row r="573" spans="2:34" ht="14">
      <c r="B573" s="1">
        <v>572</v>
      </c>
      <c r="C573" s="1" t="str">
        <f t="shared" si="42"/>
        <v>P572</v>
      </c>
      <c r="F573" s="1">
        <f t="shared" ca="1" si="43"/>
        <v>0.39826406273472692</v>
      </c>
      <c r="G573" s="1">
        <f t="shared" ca="1" si="44"/>
        <v>386</v>
      </c>
      <c r="H573" s="1" t="str">
        <f t="shared" ca="1" si="45"/>
        <v>P386</v>
      </c>
      <c r="I573" s="1">
        <v>15000</v>
      </c>
      <c r="K573" s="1">
        <f t="shared" ca="1" si="46"/>
        <v>0.57459236681872805</v>
      </c>
      <c r="L573" s="1">
        <f t="shared" ca="1" si="47"/>
        <v>313</v>
      </c>
      <c r="M573" s="1" t="str">
        <f t="shared" ca="1" si="48"/>
        <v>P313</v>
      </c>
      <c r="N573" s="1" t="s">
        <v>16</v>
      </c>
      <c r="P573" s="1">
        <f t="shared" ca="1" si="49"/>
        <v>0.46236641677245272</v>
      </c>
      <c r="Q573" s="1">
        <f t="shared" ca="1" si="50"/>
        <v>381</v>
      </c>
      <c r="R573" s="1" t="str">
        <f t="shared" ca="1" si="51"/>
        <v>P381</v>
      </c>
      <c r="S573" s="1">
        <v>90</v>
      </c>
      <c r="U573" s="1">
        <f t="shared" ca="1" si="52"/>
        <v>0.56678794110237019</v>
      </c>
      <c r="V573" s="1">
        <f t="shared" ca="1" si="53"/>
        <v>331</v>
      </c>
      <c r="W573" s="1" t="str">
        <f t="shared" ca="1" si="54"/>
        <v>P331</v>
      </c>
      <c r="X573" s="1">
        <v>60</v>
      </c>
      <c r="Z573" s="1">
        <f t="shared" ca="1" si="55"/>
        <v>0.48198394490143492</v>
      </c>
      <c r="AA573" s="1">
        <f t="shared" ca="1" si="56"/>
        <v>314</v>
      </c>
      <c r="AB573" s="1" t="str">
        <f t="shared" ca="1" si="57"/>
        <v>P314</v>
      </c>
      <c r="AC573" s="1">
        <v>30</v>
      </c>
      <c r="AE573" s="1">
        <f t="shared" ca="1" si="58"/>
        <v>0.2941607765288079</v>
      </c>
      <c r="AF573" s="1">
        <f t="shared" ca="1" si="59"/>
        <v>510</v>
      </c>
      <c r="AG573" s="1" t="str">
        <f t="shared" ca="1" si="60"/>
        <v>P510</v>
      </c>
      <c r="AH573" s="1">
        <v>70</v>
      </c>
    </row>
    <row r="574" spans="2:34" ht="14">
      <c r="B574" s="1">
        <v>573</v>
      </c>
      <c r="C574" s="1" t="str">
        <f t="shared" si="42"/>
        <v>P573</v>
      </c>
      <c r="F574" s="1">
        <f t="shared" ca="1" si="43"/>
        <v>0.36993234427069355</v>
      </c>
      <c r="G574" s="1">
        <f t="shared" ca="1" si="44"/>
        <v>405</v>
      </c>
      <c r="H574" s="1" t="str">
        <f t="shared" ca="1" si="45"/>
        <v>P405</v>
      </c>
      <c r="I574" s="1">
        <v>15000</v>
      </c>
      <c r="K574" s="1">
        <f t="shared" ca="1" si="46"/>
        <v>0.21181502410730635</v>
      </c>
      <c r="L574" s="1">
        <f t="shared" ca="1" si="47"/>
        <v>565</v>
      </c>
      <c r="M574" s="1" t="str">
        <f t="shared" ca="1" si="48"/>
        <v>P565</v>
      </c>
      <c r="N574" s="1" t="s">
        <v>16</v>
      </c>
      <c r="P574" s="1">
        <f t="shared" ca="1" si="49"/>
        <v>0.38436966144060447</v>
      </c>
      <c r="Q574" s="1">
        <f t="shared" ca="1" si="50"/>
        <v>427</v>
      </c>
      <c r="R574" s="1" t="str">
        <f t="shared" ca="1" si="51"/>
        <v>P427</v>
      </c>
      <c r="S574" s="1">
        <v>90</v>
      </c>
      <c r="U574" s="1">
        <f t="shared" ca="1" si="52"/>
        <v>0.44344057444000873</v>
      </c>
      <c r="V574" s="1">
        <f t="shared" ca="1" si="53"/>
        <v>418</v>
      </c>
      <c r="W574" s="1" t="str">
        <f t="shared" ca="1" si="54"/>
        <v>P418</v>
      </c>
      <c r="X574" s="1">
        <v>60</v>
      </c>
      <c r="Z574" s="1">
        <f t="shared" ca="1" si="55"/>
        <v>0.30265862200667748</v>
      </c>
      <c r="AA574" s="1">
        <f t="shared" ca="1" si="56"/>
        <v>444</v>
      </c>
      <c r="AB574" s="1" t="str">
        <f t="shared" ca="1" si="57"/>
        <v>P444</v>
      </c>
      <c r="AC574" s="1">
        <v>30</v>
      </c>
      <c r="AE574" s="1">
        <f t="shared" ca="1" si="58"/>
        <v>0.96045337456738888</v>
      </c>
      <c r="AF574" s="1">
        <f t="shared" ca="1" si="59"/>
        <v>28</v>
      </c>
      <c r="AG574" s="1" t="str">
        <f t="shared" ca="1" si="60"/>
        <v>P028</v>
      </c>
      <c r="AH574" s="1">
        <v>70</v>
      </c>
    </row>
    <row r="575" spans="2:34" ht="14">
      <c r="B575" s="1">
        <v>574</v>
      </c>
      <c r="C575" s="1" t="str">
        <f t="shared" si="42"/>
        <v>P574</v>
      </c>
      <c r="F575" s="1">
        <f t="shared" ca="1" si="43"/>
        <v>0.23764610322198809</v>
      </c>
      <c r="G575" s="1">
        <f t="shared" ca="1" si="44"/>
        <v>504</v>
      </c>
      <c r="H575" s="1" t="str">
        <f t="shared" ca="1" si="45"/>
        <v>P504</v>
      </c>
      <c r="I575" s="1">
        <v>15000</v>
      </c>
      <c r="K575" s="1">
        <f t="shared" ca="1" si="46"/>
        <v>0.15314237380419793</v>
      </c>
      <c r="L575" s="1">
        <f t="shared" ca="1" si="47"/>
        <v>611</v>
      </c>
      <c r="M575" s="1" t="str">
        <f t="shared" ca="1" si="48"/>
        <v>P611</v>
      </c>
      <c r="N575" s="1" t="s">
        <v>16</v>
      </c>
      <c r="P575" s="1">
        <f t="shared" ca="1" si="49"/>
        <v>0.81097119215229629</v>
      </c>
      <c r="Q575" s="1">
        <f t="shared" ca="1" si="50"/>
        <v>150</v>
      </c>
      <c r="R575" s="1" t="str">
        <f t="shared" ca="1" si="51"/>
        <v>P150</v>
      </c>
      <c r="S575" s="1">
        <v>90</v>
      </c>
      <c r="U575" s="1">
        <f t="shared" ca="1" si="52"/>
        <v>0.95683413696320596</v>
      </c>
      <c r="V575" s="1">
        <f t="shared" ca="1" si="53"/>
        <v>34</v>
      </c>
      <c r="W575" s="1" t="str">
        <f t="shared" ca="1" si="54"/>
        <v>P034</v>
      </c>
      <c r="X575" s="1">
        <v>60</v>
      </c>
      <c r="Z575" s="1">
        <f t="shared" ca="1" si="55"/>
        <v>0.79210022524312973</v>
      </c>
      <c r="AA575" s="1">
        <f t="shared" ca="1" si="56"/>
        <v>110</v>
      </c>
      <c r="AB575" s="1" t="str">
        <f t="shared" ca="1" si="57"/>
        <v>P110</v>
      </c>
      <c r="AC575" s="1">
        <v>30</v>
      </c>
      <c r="AE575" s="1">
        <f t="shared" ca="1" si="58"/>
        <v>0.44361307491722934</v>
      </c>
      <c r="AF575" s="1">
        <f t="shared" ca="1" si="59"/>
        <v>394</v>
      </c>
      <c r="AG575" s="1" t="str">
        <f t="shared" ca="1" si="60"/>
        <v>P394</v>
      </c>
      <c r="AH575" s="1">
        <v>70</v>
      </c>
    </row>
    <row r="576" spans="2:34" ht="14">
      <c r="B576" s="1">
        <v>575</v>
      </c>
      <c r="C576" s="1" t="str">
        <f t="shared" si="42"/>
        <v>P575</v>
      </c>
      <c r="F576" s="1">
        <f t="shared" ca="1" si="43"/>
        <v>5.4105087517908323E-2</v>
      </c>
      <c r="G576" s="1">
        <f t="shared" ca="1" si="44"/>
        <v>655</v>
      </c>
      <c r="H576" s="1" t="str">
        <f t="shared" ca="1" si="45"/>
        <v>P655</v>
      </c>
      <c r="I576" s="1">
        <v>15000</v>
      </c>
      <c r="K576" s="1">
        <f t="shared" ca="1" si="46"/>
        <v>7.6290242580015266E-2</v>
      </c>
      <c r="L576" s="1">
        <f t="shared" ca="1" si="47"/>
        <v>656</v>
      </c>
      <c r="M576" s="1" t="str">
        <f t="shared" ca="1" si="48"/>
        <v>P656</v>
      </c>
      <c r="N576" s="1" t="s">
        <v>16</v>
      </c>
      <c r="P576" s="1">
        <f t="shared" ca="1" si="49"/>
        <v>0.33590990594325398</v>
      </c>
      <c r="Q576" s="1">
        <f t="shared" ca="1" si="50"/>
        <v>463</v>
      </c>
      <c r="R576" s="1" t="str">
        <f t="shared" ca="1" si="51"/>
        <v>P463</v>
      </c>
      <c r="S576" s="1">
        <v>90</v>
      </c>
      <c r="U576" s="1">
        <f t="shared" ca="1" si="52"/>
        <v>0.47989803551554178</v>
      </c>
      <c r="V576" s="1">
        <f t="shared" ca="1" si="53"/>
        <v>392</v>
      </c>
      <c r="W576" s="1" t="str">
        <f t="shared" ca="1" si="54"/>
        <v>P392</v>
      </c>
      <c r="X576" s="1">
        <v>60</v>
      </c>
      <c r="Z576" s="1">
        <f t="shared" ca="1" si="55"/>
        <v>0.27607871955335195</v>
      </c>
      <c r="AA576" s="1">
        <f t="shared" ca="1" si="56"/>
        <v>467</v>
      </c>
      <c r="AB576" s="1" t="str">
        <f t="shared" ca="1" si="57"/>
        <v>P467</v>
      </c>
      <c r="AC576" s="1">
        <v>30</v>
      </c>
      <c r="AE576" s="1">
        <f t="shared" ca="1" si="58"/>
        <v>8.5837014780532073E-2</v>
      </c>
      <c r="AF576" s="1">
        <f t="shared" ca="1" si="59"/>
        <v>648</v>
      </c>
      <c r="AG576" s="1" t="str">
        <f t="shared" ca="1" si="60"/>
        <v>P648</v>
      </c>
      <c r="AH576" s="1">
        <v>70</v>
      </c>
    </row>
    <row r="577" spans="2:34" ht="14">
      <c r="B577" s="1">
        <v>576</v>
      </c>
      <c r="C577" s="1" t="str">
        <f t="shared" si="42"/>
        <v>P576</v>
      </c>
      <c r="F577" s="1">
        <f t="shared" ca="1" si="43"/>
        <v>0.38655408424462878</v>
      </c>
      <c r="G577" s="1">
        <f t="shared" ca="1" si="44"/>
        <v>396</v>
      </c>
      <c r="H577" s="1" t="str">
        <f t="shared" ca="1" si="45"/>
        <v>P396</v>
      </c>
      <c r="I577" s="1">
        <v>15000</v>
      </c>
      <c r="K577" s="1">
        <f t="shared" ca="1" si="46"/>
        <v>0.92603944573738195</v>
      </c>
      <c r="L577" s="1">
        <f t="shared" ca="1" si="47"/>
        <v>59</v>
      </c>
      <c r="M577" s="1" t="str">
        <f t="shared" ca="1" si="48"/>
        <v>P059</v>
      </c>
      <c r="N577" s="1" t="s">
        <v>16</v>
      </c>
      <c r="P577" s="1">
        <f t="shared" ca="1" si="49"/>
        <v>0.29703233269290863</v>
      </c>
      <c r="Q577" s="1">
        <f t="shared" ca="1" si="50"/>
        <v>493</v>
      </c>
      <c r="R577" s="1" t="str">
        <f t="shared" ca="1" si="51"/>
        <v>P493</v>
      </c>
      <c r="S577" s="1">
        <v>90</v>
      </c>
      <c r="U577" s="1">
        <f t="shared" ca="1" si="52"/>
        <v>0.15007014462057822</v>
      </c>
      <c r="V577" s="1">
        <f t="shared" ca="1" si="53"/>
        <v>593</v>
      </c>
      <c r="W577" s="1" t="str">
        <f t="shared" ca="1" si="54"/>
        <v>P593</v>
      </c>
      <c r="X577" s="1">
        <v>60</v>
      </c>
      <c r="Z577" s="1">
        <f t="shared" ca="1" si="55"/>
        <v>0.38828010303674543</v>
      </c>
      <c r="AA577" s="1">
        <f t="shared" ca="1" si="56"/>
        <v>373</v>
      </c>
      <c r="AB577" s="1" t="str">
        <f t="shared" ca="1" si="57"/>
        <v>P373</v>
      </c>
      <c r="AC577" s="1">
        <v>30</v>
      </c>
      <c r="AE577" s="1">
        <f t="shared" ca="1" si="58"/>
        <v>0.87966523001646935</v>
      </c>
      <c r="AF577" s="1">
        <f t="shared" ca="1" si="59"/>
        <v>72</v>
      </c>
      <c r="AG577" s="1" t="str">
        <f t="shared" ca="1" si="60"/>
        <v>P072</v>
      </c>
      <c r="AH577" s="1">
        <v>70</v>
      </c>
    </row>
    <row r="578" spans="2:34" ht="14">
      <c r="B578" s="1">
        <v>577</v>
      </c>
      <c r="C578" s="1" t="str">
        <f t="shared" si="42"/>
        <v>P577</v>
      </c>
      <c r="F578" s="1">
        <f t="shared" ca="1" si="43"/>
        <v>0.7126214112030671</v>
      </c>
      <c r="G578" s="1">
        <f t="shared" ca="1" si="44"/>
        <v>194</v>
      </c>
      <c r="H578" s="1" t="str">
        <f t="shared" ca="1" si="45"/>
        <v>P194</v>
      </c>
      <c r="I578" s="1">
        <v>15000</v>
      </c>
      <c r="K578" s="1">
        <f t="shared" ca="1" si="46"/>
        <v>0.61046838018633698</v>
      </c>
      <c r="L578" s="1">
        <f t="shared" ca="1" si="47"/>
        <v>284</v>
      </c>
      <c r="M578" s="1" t="str">
        <f t="shared" ca="1" si="48"/>
        <v>P284</v>
      </c>
      <c r="N578" s="1" t="s">
        <v>16</v>
      </c>
      <c r="P578" s="1">
        <f t="shared" ca="1" si="49"/>
        <v>0.47964551814648582</v>
      </c>
      <c r="Q578" s="1">
        <f t="shared" ca="1" si="50"/>
        <v>375</v>
      </c>
      <c r="R578" s="1" t="str">
        <f t="shared" ca="1" si="51"/>
        <v>P375</v>
      </c>
      <c r="S578" s="1">
        <v>90</v>
      </c>
      <c r="U578" s="1">
        <f t="shared" ca="1" si="52"/>
        <v>0.25553372284371156</v>
      </c>
      <c r="V578" s="1">
        <f t="shared" ca="1" si="53"/>
        <v>523</v>
      </c>
      <c r="W578" s="1" t="str">
        <f t="shared" ca="1" si="54"/>
        <v>P523</v>
      </c>
      <c r="X578" s="1">
        <v>60</v>
      </c>
      <c r="Z578" s="1">
        <f t="shared" ca="1" si="55"/>
        <v>0.39874303431646774</v>
      </c>
      <c r="AA578" s="1">
        <f t="shared" ca="1" si="56"/>
        <v>361</v>
      </c>
      <c r="AB578" s="1" t="str">
        <f t="shared" ca="1" si="57"/>
        <v>P361</v>
      </c>
      <c r="AC578" s="1">
        <v>30</v>
      </c>
      <c r="AE578" s="1">
        <f t="shared" ca="1" si="58"/>
        <v>0.79897868365501268</v>
      </c>
      <c r="AF578" s="1">
        <f t="shared" ca="1" si="59"/>
        <v>126</v>
      </c>
      <c r="AG578" s="1" t="str">
        <f t="shared" ca="1" si="60"/>
        <v>P126</v>
      </c>
      <c r="AH578" s="1">
        <v>70</v>
      </c>
    </row>
    <row r="579" spans="2:34" ht="14">
      <c r="B579" s="1">
        <v>578</v>
      </c>
      <c r="C579" s="1" t="str">
        <f t="shared" si="42"/>
        <v>P578</v>
      </c>
      <c r="F579" s="1">
        <f t="shared" ca="1" si="43"/>
        <v>0.10929158219376212</v>
      </c>
      <c r="G579" s="1">
        <f t="shared" ca="1" si="44"/>
        <v>598</v>
      </c>
      <c r="H579" s="1" t="str">
        <f t="shared" ca="1" si="45"/>
        <v>P598</v>
      </c>
      <c r="I579" s="1">
        <v>15000</v>
      </c>
      <c r="K579" s="1">
        <f t="shared" ca="1" si="46"/>
        <v>0.9660163386824272</v>
      </c>
      <c r="L579" s="1">
        <f t="shared" ca="1" si="47"/>
        <v>39</v>
      </c>
      <c r="M579" s="1" t="str">
        <f t="shared" ca="1" si="48"/>
        <v>P039</v>
      </c>
      <c r="N579" s="1" t="s">
        <v>16</v>
      </c>
      <c r="P579" s="1">
        <f t="shared" ca="1" si="49"/>
        <v>0.13277713331774599</v>
      </c>
      <c r="Q579" s="1">
        <f t="shared" ca="1" si="50"/>
        <v>606</v>
      </c>
      <c r="R579" s="1" t="str">
        <f t="shared" ca="1" si="51"/>
        <v>P606</v>
      </c>
      <c r="S579" s="1">
        <v>90</v>
      </c>
      <c r="U579" s="1">
        <f t="shared" ca="1" si="52"/>
        <v>0.84041918099363522</v>
      </c>
      <c r="V579" s="1">
        <f t="shared" ca="1" si="53"/>
        <v>112</v>
      </c>
      <c r="W579" s="1" t="str">
        <f t="shared" ca="1" si="54"/>
        <v>P112</v>
      </c>
      <c r="X579" s="1">
        <v>60</v>
      </c>
      <c r="Z579" s="1">
        <f t="shared" ca="1" si="55"/>
        <v>2.0100099206986521E-2</v>
      </c>
      <c r="AA579" s="1">
        <f t="shared" ca="1" si="56"/>
        <v>682</v>
      </c>
      <c r="AB579" s="1" t="str">
        <f t="shared" ca="1" si="57"/>
        <v>P682</v>
      </c>
      <c r="AC579" s="1">
        <v>30</v>
      </c>
      <c r="AE579" s="1">
        <f t="shared" ca="1" si="58"/>
        <v>0.13266387766199261</v>
      </c>
      <c r="AF579" s="1">
        <f t="shared" ca="1" si="59"/>
        <v>618</v>
      </c>
      <c r="AG579" s="1" t="str">
        <f t="shared" ca="1" si="60"/>
        <v>P618</v>
      </c>
      <c r="AH579" s="1">
        <v>70</v>
      </c>
    </row>
    <row r="580" spans="2:34" ht="14">
      <c r="B580" s="1">
        <v>579</v>
      </c>
      <c r="C580" s="1" t="str">
        <f t="shared" si="42"/>
        <v>P579</v>
      </c>
      <c r="F580" s="1">
        <f t="shared" ca="1" si="43"/>
        <v>0.54685393761302636</v>
      </c>
      <c r="G580" s="1">
        <f t="shared" ca="1" si="44"/>
        <v>300</v>
      </c>
      <c r="H580" s="1" t="str">
        <f t="shared" ca="1" si="45"/>
        <v>P300</v>
      </c>
      <c r="I580" s="1">
        <v>15000</v>
      </c>
      <c r="K580" s="1">
        <f t="shared" ca="1" si="46"/>
        <v>3.0234984892762773E-2</v>
      </c>
      <c r="L580" s="1">
        <f t="shared" ca="1" si="47"/>
        <v>680</v>
      </c>
      <c r="M580" s="1" t="str">
        <f t="shared" ca="1" si="48"/>
        <v>P680</v>
      </c>
      <c r="N580" s="1" t="s">
        <v>16</v>
      </c>
      <c r="P580" s="1">
        <f t="shared" ca="1" si="49"/>
        <v>0.9129070265527387</v>
      </c>
      <c r="Q580" s="1">
        <f t="shared" ca="1" si="50"/>
        <v>71</v>
      </c>
      <c r="R580" s="1" t="str">
        <f t="shared" ca="1" si="51"/>
        <v>P071</v>
      </c>
      <c r="S580" s="1">
        <v>90</v>
      </c>
      <c r="U580" s="1">
        <f t="shared" ca="1" si="52"/>
        <v>0.89004457861851838</v>
      </c>
      <c r="V580" s="1">
        <f t="shared" ca="1" si="53"/>
        <v>81</v>
      </c>
      <c r="W580" s="1" t="str">
        <f t="shared" ca="1" si="54"/>
        <v>P081</v>
      </c>
      <c r="X580" s="1">
        <v>60</v>
      </c>
      <c r="Z580" s="1">
        <f t="shared" ca="1" si="55"/>
        <v>0.51745525091916522</v>
      </c>
      <c r="AA580" s="1">
        <f t="shared" ca="1" si="56"/>
        <v>293</v>
      </c>
      <c r="AB580" s="1" t="str">
        <f t="shared" ca="1" si="57"/>
        <v>P293</v>
      </c>
      <c r="AC580" s="1">
        <v>30</v>
      </c>
      <c r="AE580" s="1">
        <f t="shared" ca="1" si="58"/>
        <v>0.12453638010550616</v>
      </c>
      <c r="AF580" s="1">
        <f t="shared" ca="1" si="59"/>
        <v>622</v>
      </c>
      <c r="AG580" s="1" t="str">
        <f t="shared" ca="1" si="60"/>
        <v>P622</v>
      </c>
      <c r="AH580" s="1">
        <v>70</v>
      </c>
    </row>
    <row r="581" spans="2:34" ht="14">
      <c r="B581" s="1">
        <v>580</v>
      </c>
      <c r="C581" s="1" t="str">
        <f t="shared" si="42"/>
        <v>P580</v>
      </c>
      <c r="F581" s="1">
        <f t="shared" ca="1" si="43"/>
        <v>0.67991084556626358</v>
      </c>
      <c r="G581" s="1">
        <f t="shared" ca="1" si="44"/>
        <v>211</v>
      </c>
      <c r="H581" s="1" t="str">
        <f t="shared" ca="1" si="45"/>
        <v>P211</v>
      </c>
      <c r="I581" s="1">
        <v>15000</v>
      </c>
      <c r="K581" s="1">
        <f t="shared" ca="1" si="46"/>
        <v>3.0896228187204944E-2</v>
      </c>
      <c r="L581" s="1">
        <f t="shared" ca="1" si="47"/>
        <v>679</v>
      </c>
      <c r="M581" s="1" t="str">
        <f t="shared" ca="1" si="48"/>
        <v>P679</v>
      </c>
      <c r="N581" s="1" t="s">
        <v>16</v>
      </c>
      <c r="P581" s="1">
        <f t="shared" ca="1" si="49"/>
        <v>0.3805417233862618</v>
      </c>
      <c r="Q581" s="1">
        <f t="shared" ca="1" si="50"/>
        <v>432</v>
      </c>
      <c r="R581" s="1" t="str">
        <f t="shared" ca="1" si="51"/>
        <v>P432</v>
      </c>
      <c r="S581" s="1">
        <v>90</v>
      </c>
      <c r="U581" s="1">
        <f t="shared" ca="1" si="52"/>
        <v>0.23830249137455417</v>
      </c>
      <c r="V581" s="1">
        <f t="shared" ca="1" si="53"/>
        <v>538</v>
      </c>
      <c r="W581" s="1" t="str">
        <f t="shared" ca="1" si="54"/>
        <v>P538</v>
      </c>
      <c r="X581" s="1">
        <v>60</v>
      </c>
      <c r="Z581" s="1">
        <f t="shared" ca="1" si="55"/>
        <v>0.87610678841630951</v>
      </c>
      <c r="AA581" s="1">
        <f t="shared" ca="1" si="56"/>
        <v>72</v>
      </c>
      <c r="AB581" s="1" t="str">
        <f t="shared" ca="1" si="57"/>
        <v>P072</v>
      </c>
      <c r="AC581" s="1">
        <v>30</v>
      </c>
      <c r="AE581" s="1">
        <f t="shared" ca="1" si="58"/>
        <v>0.96788830951864169</v>
      </c>
      <c r="AF581" s="1">
        <f t="shared" ca="1" si="59"/>
        <v>23</v>
      </c>
      <c r="AG581" s="1" t="str">
        <f t="shared" ca="1" si="60"/>
        <v>P023</v>
      </c>
      <c r="AH581" s="1">
        <v>70</v>
      </c>
    </row>
    <row r="582" spans="2:34" ht="14">
      <c r="B582" s="1">
        <v>581</v>
      </c>
      <c r="C582" s="1" t="str">
        <f t="shared" si="42"/>
        <v>P581</v>
      </c>
      <c r="F582" s="1">
        <f t="shared" ca="1" si="43"/>
        <v>0.53621518591188799</v>
      </c>
      <c r="G582" s="1">
        <f t="shared" ca="1" si="44"/>
        <v>304</v>
      </c>
      <c r="H582" s="1" t="str">
        <f t="shared" ca="1" si="45"/>
        <v>P304</v>
      </c>
      <c r="I582" s="1">
        <v>15000</v>
      </c>
      <c r="K582" s="1">
        <f t="shared" ca="1" si="46"/>
        <v>5.7600440972683797E-3</v>
      </c>
      <c r="L582" s="1">
        <f t="shared" ca="1" si="47"/>
        <v>699</v>
      </c>
      <c r="M582" s="1" t="str">
        <f t="shared" ca="1" si="48"/>
        <v>P699</v>
      </c>
      <c r="N582" s="1" t="s">
        <v>16</v>
      </c>
      <c r="P582" s="1">
        <f t="shared" ca="1" si="49"/>
        <v>0.40789484899622275</v>
      </c>
      <c r="Q582" s="1">
        <f t="shared" ca="1" si="50"/>
        <v>407</v>
      </c>
      <c r="R582" s="1" t="str">
        <f t="shared" ca="1" si="51"/>
        <v>P407</v>
      </c>
      <c r="S582" s="1">
        <v>90</v>
      </c>
      <c r="U582" s="1">
        <f t="shared" ca="1" si="52"/>
        <v>0.10842194882872003</v>
      </c>
      <c r="V582" s="1">
        <f t="shared" ca="1" si="53"/>
        <v>627</v>
      </c>
      <c r="W582" s="1" t="str">
        <f t="shared" ca="1" si="54"/>
        <v>P627</v>
      </c>
      <c r="X582" s="1">
        <v>60</v>
      </c>
      <c r="Z582" s="1">
        <f t="shared" ca="1" si="55"/>
        <v>0.11774016452988678</v>
      </c>
      <c r="AA582" s="1">
        <f t="shared" ca="1" si="56"/>
        <v>599</v>
      </c>
      <c r="AB582" s="1" t="str">
        <f t="shared" ca="1" si="57"/>
        <v>P599</v>
      </c>
      <c r="AC582" s="1">
        <v>30</v>
      </c>
      <c r="AE582" s="1">
        <f t="shared" ca="1" si="58"/>
        <v>0.49378052570097752</v>
      </c>
      <c r="AF582" s="1">
        <f t="shared" ca="1" si="59"/>
        <v>350</v>
      </c>
      <c r="AG582" s="1" t="str">
        <f t="shared" ca="1" si="60"/>
        <v>P350</v>
      </c>
      <c r="AH582" s="1">
        <v>70</v>
      </c>
    </row>
    <row r="583" spans="2:34" ht="14">
      <c r="B583" s="1">
        <v>582</v>
      </c>
      <c r="C583" s="1" t="str">
        <f t="shared" si="42"/>
        <v>P582</v>
      </c>
      <c r="F583" s="1">
        <f t="shared" ca="1" si="43"/>
        <v>0.73309820441871298</v>
      </c>
      <c r="G583" s="1">
        <f t="shared" ca="1" si="44"/>
        <v>185</v>
      </c>
      <c r="H583" s="1" t="str">
        <f t="shared" ca="1" si="45"/>
        <v>P185</v>
      </c>
      <c r="I583" s="1">
        <v>15000</v>
      </c>
      <c r="K583" s="1">
        <f t="shared" ca="1" si="46"/>
        <v>4.9333096250531838E-2</v>
      </c>
      <c r="L583" s="1">
        <f t="shared" ca="1" si="47"/>
        <v>669</v>
      </c>
      <c r="M583" s="1" t="str">
        <f t="shared" ca="1" si="48"/>
        <v>P669</v>
      </c>
      <c r="N583" s="1" t="s">
        <v>16</v>
      </c>
      <c r="P583" s="1">
        <f t="shared" ca="1" si="49"/>
        <v>4.9568675127842687E-2</v>
      </c>
      <c r="Q583" s="1">
        <f t="shared" ca="1" si="50"/>
        <v>672</v>
      </c>
      <c r="R583" s="1" t="str">
        <f t="shared" ca="1" si="51"/>
        <v>P672</v>
      </c>
      <c r="S583" s="1">
        <v>80</v>
      </c>
      <c r="U583" s="1">
        <f t="shared" ca="1" si="52"/>
        <v>8.6653831680699733E-2</v>
      </c>
      <c r="V583" s="1">
        <f t="shared" ca="1" si="53"/>
        <v>647</v>
      </c>
      <c r="W583" s="1" t="str">
        <f t="shared" ca="1" si="54"/>
        <v>P647</v>
      </c>
      <c r="X583" s="1">
        <v>50</v>
      </c>
      <c r="Z583" s="1">
        <f t="shared" ca="1" si="55"/>
        <v>0.54116285790839136</v>
      </c>
      <c r="AA583" s="1">
        <f t="shared" ca="1" si="56"/>
        <v>272</v>
      </c>
      <c r="AB583" s="1" t="str">
        <f t="shared" ca="1" si="57"/>
        <v>P272</v>
      </c>
      <c r="AC583" s="1">
        <v>20</v>
      </c>
      <c r="AE583" s="1">
        <f t="shared" ca="1" si="58"/>
        <v>0.76338778777746841</v>
      </c>
      <c r="AF583" s="1">
        <f t="shared" ca="1" si="59"/>
        <v>162</v>
      </c>
      <c r="AG583" s="1" t="str">
        <f t="shared" ca="1" si="60"/>
        <v>P162</v>
      </c>
      <c r="AH583" s="1">
        <v>60</v>
      </c>
    </row>
    <row r="584" spans="2:34" ht="14">
      <c r="B584" s="1">
        <v>583</v>
      </c>
      <c r="C584" s="1" t="str">
        <f t="shared" si="42"/>
        <v>P583</v>
      </c>
      <c r="F584" s="1">
        <f t="shared" ca="1" si="43"/>
        <v>0.2460278694869642</v>
      </c>
      <c r="G584" s="1">
        <f t="shared" ca="1" si="44"/>
        <v>498</v>
      </c>
      <c r="H584" s="1" t="str">
        <f t="shared" ca="1" si="45"/>
        <v>P498</v>
      </c>
      <c r="I584" s="1">
        <v>15000</v>
      </c>
      <c r="K584" s="1">
        <f t="shared" ca="1" si="46"/>
        <v>0.59434645374792572</v>
      </c>
      <c r="L584" s="1">
        <f t="shared" ca="1" si="47"/>
        <v>299</v>
      </c>
      <c r="M584" s="1" t="str">
        <f t="shared" ca="1" si="48"/>
        <v>P299</v>
      </c>
      <c r="N584" s="1" t="s">
        <v>16</v>
      </c>
      <c r="P584" s="1">
        <f t="shared" ca="1" si="49"/>
        <v>0.10239135458891635</v>
      </c>
      <c r="Q584" s="1">
        <f t="shared" ca="1" si="50"/>
        <v>634</v>
      </c>
      <c r="R584" s="1" t="str">
        <f t="shared" ca="1" si="51"/>
        <v>P634</v>
      </c>
      <c r="S584" s="1">
        <v>80</v>
      </c>
      <c r="U584" s="1">
        <f t="shared" ca="1" si="52"/>
        <v>0.88705029371462751</v>
      </c>
      <c r="V584" s="1">
        <f t="shared" ca="1" si="53"/>
        <v>83</v>
      </c>
      <c r="W584" s="1" t="str">
        <f t="shared" ca="1" si="54"/>
        <v>P083</v>
      </c>
      <c r="X584" s="1">
        <v>50</v>
      </c>
      <c r="Z584" s="1">
        <f t="shared" ca="1" si="55"/>
        <v>0.64013698258821705</v>
      </c>
      <c r="AA584" s="1">
        <f t="shared" ca="1" si="56"/>
        <v>216</v>
      </c>
      <c r="AB584" s="1" t="str">
        <f t="shared" ca="1" si="57"/>
        <v>P216</v>
      </c>
      <c r="AC584" s="1">
        <v>20</v>
      </c>
      <c r="AE584" s="1">
        <f t="shared" ca="1" si="58"/>
        <v>0.5887281731748869</v>
      </c>
      <c r="AF584" s="1">
        <f t="shared" ca="1" si="59"/>
        <v>284</v>
      </c>
      <c r="AG584" s="1" t="str">
        <f t="shared" ca="1" si="60"/>
        <v>P284</v>
      </c>
      <c r="AH584" s="1">
        <v>60</v>
      </c>
    </row>
    <row r="585" spans="2:34" ht="14">
      <c r="B585" s="1">
        <v>584</v>
      </c>
      <c r="C585" s="1" t="str">
        <f t="shared" si="42"/>
        <v>P584</v>
      </c>
      <c r="F585" s="1">
        <f t="shared" ca="1" si="43"/>
        <v>0.21421702606974957</v>
      </c>
      <c r="G585" s="1">
        <f t="shared" ca="1" si="44"/>
        <v>529</v>
      </c>
      <c r="H585" s="1" t="str">
        <f t="shared" ca="1" si="45"/>
        <v>P529</v>
      </c>
      <c r="I585" s="1">
        <v>15000</v>
      </c>
      <c r="K585" s="1">
        <f t="shared" ca="1" si="46"/>
        <v>9.699583635488318E-2</v>
      </c>
      <c r="L585" s="1">
        <f t="shared" ca="1" si="47"/>
        <v>642</v>
      </c>
      <c r="M585" s="1" t="str">
        <f t="shared" ca="1" si="48"/>
        <v>P642</v>
      </c>
      <c r="N585" s="1" t="s">
        <v>16</v>
      </c>
      <c r="P585" s="1">
        <f t="shared" ca="1" si="49"/>
        <v>0.94412123838284057</v>
      </c>
      <c r="Q585" s="1">
        <f t="shared" ca="1" si="50"/>
        <v>48</v>
      </c>
      <c r="R585" s="1" t="str">
        <f t="shared" ca="1" si="51"/>
        <v>P048</v>
      </c>
      <c r="S585" s="1">
        <v>80</v>
      </c>
      <c r="U585" s="1">
        <f t="shared" ca="1" si="52"/>
        <v>0.87407343965338569</v>
      </c>
      <c r="V585" s="1">
        <f t="shared" ca="1" si="53"/>
        <v>92</v>
      </c>
      <c r="W585" s="1" t="str">
        <f t="shared" ca="1" si="54"/>
        <v>P092</v>
      </c>
      <c r="X585" s="1">
        <v>50</v>
      </c>
      <c r="Z585" s="1">
        <f t="shared" ca="1" si="55"/>
        <v>0.45222699744756178</v>
      </c>
      <c r="AA585" s="1">
        <f t="shared" ca="1" si="56"/>
        <v>332</v>
      </c>
      <c r="AB585" s="1" t="str">
        <f t="shared" ca="1" si="57"/>
        <v>P332</v>
      </c>
      <c r="AC585" s="1">
        <v>20</v>
      </c>
      <c r="AE585" s="1">
        <f t="shared" ca="1" si="58"/>
        <v>0.85564074319536487</v>
      </c>
      <c r="AF585" s="1">
        <f t="shared" ca="1" si="59"/>
        <v>90</v>
      </c>
      <c r="AG585" s="1" t="str">
        <f t="shared" ca="1" si="60"/>
        <v>P090</v>
      </c>
      <c r="AH585" s="1">
        <v>60</v>
      </c>
    </row>
    <row r="586" spans="2:34" ht="14">
      <c r="B586" s="1">
        <v>585</v>
      </c>
      <c r="C586" s="1" t="str">
        <f t="shared" si="42"/>
        <v>P585</v>
      </c>
      <c r="F586" s="1">
        <f t="shared" ca="1" si="43"/>
        <v>0.68191082311370155</v>
      </c>
      <c r="G586" s="1">
        <f t="shared" ca="1" si="44"/>
        <v>208</v>
      </c>
      <c r="H586" s="1" t="str">
        <f t="shared" ca="1" si="45"/>
        <v>P208</v>
      </c>
      <c r="I586" s="1">
        <v>15000</v>
      </c>
      <c r="K586" s="1">
        <f t="shared" ca="1" si="46"/>
        <v>0.22432309413000562</v>
      </c>
      <c r="L586" s="1">
        <f t="shared" ca="1" si="47"/>
        <v>557</v>
      </c>
      <c r="M586" s="1" t="str">
        <f t="shared" ca="1" si="48"/>
        <v>P557</v>
      </c>
      <c r="N586" s="1" t="s">
        <v>16</v>
      </c>
      <c r="P586" s="1">
        <f t="shared" ca="1" si="49"/>
        <v>0.77853384269637926</v>
      </c>
      <c r="Q586" s="1">
        <f t="shared" ca="1" si="50"/>
        <v>171</v>
      </c>
      <c r="R586" s="1" t="str">
        <f t="shared" ca="1" si="51"/>
        <v>P171</v>
      </c>
      <c r="S586" s="1">
        <v>80</v>
      </c>
      <c r="U586" s="1">
        <f t="shared" ca="1" si="52"/>
        <v>0.89680920638088457</v>
      </c>
      <c r="V586" s="1">
        <f t="shared" ca="1" si="53"/>
        <v>76</v>
      </c>
      <c r="W586" s="1" t="str">
        <f t="shared" ca="1" si="54"/>
        <v>P076</v>
      </c>
      <c r="X586" s="1">
        <v>50</v>
      </c>
      <c r="Z586" s="1">
        <f t="shared" ca="1" si="55"/>
        <v>0.24425172606906576</v>
      </c>
      <c r="AA586" s="1">
        <f t="shared" ca="1" si="56"/>
        <v>493</v>
      </c>
      <c r="AB586" s="1" t="str">
        <f t="shared" ca="1" si="57"/>
        <v>P493</v>
      </c>
      <c r="AC586" s="1">
        <v>20</v>
      </c>
      <c r="AE586" s="1">
        <f t="shared" ca="1" si="58"/>
        <v>0.16158664015755597</v>
      </c>
      <c r="AF586" s="1">
        <f t="shared" ca="1" si="59"/>
        <v>597</v>
      </c>
      <c r="AG586" s="1" t="str">
        <f t="shared" ca="1" si="60"/>
        <v>P597</v>
      </c>
      <c r="AH586" s="1">
        <v>60</v>
      </c>
    </row>
    <row r="587" spans="2:34" ht="14">
      <c r="B587" s="1">
        <v>586</v>
      </c>
      <c r="C587" s="1" t="str">
        <f t="shared" si="42"/>
        <v>P586</v>
      </c>
      <c r="F587" s="1">
        <f t="shared" ca="1" si="43"/>
        <v>0.58259665338254762</v>
      </c>
      <c r="G587" s="1">
        <f t="shared" ca="1" si="44"/>
        <v>276</v>
      </c>
      <c r="H587" s="1" t="str">
        <f t="shared" ca="1" si="45"/>
        <v>P276</v>
      </c>
      <c r="I587" s="1">
        <v>15000</v>
      </c>
      <c r="K587" s="1">
        <f t="shared" ca="1" si="46"/>
        <v>0.98247513485350546</v>
      </c>
      <c r="L587" s="1">
        <f t="shared" ca="1" si="47"/>
        <v>20</v>
      </c>
      <c r="M587" s="1" t="str">
        <f t="shared" ca="1" si="48"/>
        <v>P020</v>
      </c>
      <c r="N587" s="1" t="s">
        <v>16</v>
      </c>
      <c r="P587" s="1">
        <f t="shared" ca="1" si="49"/>
        <v>8.8422204509886804E-2</v>
      </c>
      <c r="Q587" s="1">
        <f t="shared" ca="1" si="50"/>
        <v>643</v>
      </c>
      <c r="R587" s="1" t="str">
        <f t="shared" ca="1" si="51"/>
        <v>P643</v>
      </c>
      <c r="S587" s="1">
        <v>80</v>
      </c>
      <c r="U587" s="1">
        <f t="shared" ca="1" si="52"/>
        <v>0.94048234951720944</v>
      </c>
      <c r="V587" s="1">
        <f t="shared" ca="1" si="53"/>
        <v>44</v>
      </c>
      <c r="W587" s="1" t="str">
        <f t="shared" ca="1" si="54"/>
        <v>P044</v>
      </c>
      <c r="X587" s="1">
        <v>50</v>
      </c>
      <c r="Z587" s="1">
        <f t="shared" ca="1" si="55"/>
        <v>0.94729040179347812</v>
      </c>
      <c r="AA587" s="1">
        <f t="shared" ca="1" si="56"/>
        <v>35</v>
      </c>
      <c r="AB587" s="1" t="str">
        <f t="shared" ca="1" si="57"/>
        <v>P035</v>
      </c>
      <c r="AC587" s="1">
        <v>20</v>
      </c>
      <c r="AE587" s="1">
        <f t="shared" ca="1" si="58"/>
        <v>0.97976669520216841</v>
      </c>
      <c r="AF587" s="1">
        <f t="shared" ca="1" si="59"/>
        <v>15</v>
      </c>
      <c r="AG587" s="1" t="str">
        <f t="shared" ca="1" si="60"/>
        <v>P015</v>
      </c>
      <c r="AH587" s="1">
        <v>60</v>
      </c>
    </row>
    <row r="588" spans="2:34" ht="14">
      <c r="B588" s="1">
        <v>587</v>
      </c>
      <c r="C588" s="1" t="str">
        <f t="shared" si="42"/>
        <v>P587</v>
      </c>
      <c r="F588" s="1">
        <f t="shared" ca="1" si="43"/>
        <v>0.49817502158979143</v>
      </c>
      <c r="G588" s="1">
        <f t="shared" ca="1" si="44"/>
        <v>326</v>
      </c>
      <c r="H588" s="1" t="str">
        <f t="shared" ca="1" si="45"/>
        <v>P326</v>
      </c>
      <c r="I588" s="1">
        <v>15000</v>
      </c>
      <c r="K588" s="1">
        <f t="shared" ca="1" si="46"/>
        <v>0.78863033247222192</v>
      </c>
      <c r="L588" s="1">
        <f t="shared" ca="1" si="47"/>
        <v>167</v>
      </c>
      <c r="M588" s="1" t="str">
        <f t="shared" ca="1" si="48"/>
        <v>P167</v>
      </c>
      <c r="N588" s="1" t="s">
        <v>16</v>
      </c>
      <c r="P588" s="1">
        <f t="shared" ca="1" si="49"/>
        <v>0.23270795623676632</v>
      </c>
      <c r="Q588" s="1">
        <f t="shared" ca="1" si="50"/>
        <v>531</v>
      </c>
      <c r="R588" s="1" t="str">
        <f t="shared" ca="1" si="51"/>
        <v>P531</v>
      </c>
      <c r="S588" s="1">
        <v>80</v>
      </c>
      <c r="U588" s="1">
        <f t="shared" ca="1" si="52"/>
        <v>0.87169325781666873</v>
      </c>
      <c r="V588" s="1">
        <f t="shared" ca="1" si="53"/>
        <v>94</v>
      </c>
      <c r="W588" s="1" t="str">
        <f t="shared" ca="1" si="54"/>
        <v>P094</v>
      </c>
      <c r="X588" s="1">
        <v>50</v>
      </c>
      <c r="Z588" s="1">
        <f t="shared" ca="1" si="55"/>
        <v>0.60739478956066761</v>
      </c>
      <c r="AA588" s="1">
        <f t="shared" ca="1" si="56"/>
        <v>235</v>
      </c>
      <c r="AB588" s="1" t="str">
        <f t="shared" ca="1" si="57"/>
        <v>P235</v>
      </c>
      <c r="AC588" s="1">
        <v>20</v>
      </c>
      <c r="AE588" s="1">
        <f t="shared" ca="1" si="58"/>
        <v>0.37774017666021387</v>
      </c>
      <c r="AF588" s="1">
        <f t="shared" ca="1" si="59"/>
        <v>445</v>
      </c>
      <c r="AG588" s="1" t="str">
        <f t="shared" ca="1" si="60"/>
        <v>P445</v>
      </c>
      <c r="AH588" s="1">
        <v>60</v>
      </c>
    </row>
    <row r="589" spans="2:34" ht="14">
      <c r="B589" s="1">
        <v>588</v>
      </c>
      <c r="C589" s="1" t="str">
        <f t="shared" si="42"/>
        <v>P588</v>
      </c>
      <c r="F589" s="1">
        <f t="shared" ca="1" si="43"/>
        <v>0.975216923879479</v>
      </c>
      <c r="G589" s="1">
        <f t="shared" ca="1" si="44"/>
        <v>17</v>
      </c>
      <c r="H589" s="1" t="str">
        <f t="shared" ca="1" si="45"/>
        <v>P017</v>
      </c>
      <c r="I589" s="1">
        <v>15000</v>
      </c>
      <c r="K589" s="1">
        <f t="shared" ca="1" si="46"/>
        <v>0.20750441967699296</v>
      </c>
      <c r="L589" s="1">
        <f t="shared" ca="1" si="47"/>
        <v>566</v>
      </c>
      <c r="M589" s="1" t="str">
        <f t="shared" ca="1" si="48"/>
        <v>P566</v>
      </c>
      <c r="N589" s="1" t="s">
        <v>16</v>
      </c>
      <c r="P589" s="1">
        <f t="shared" ca="1" si="49"/>
        <v>0.22737310278815703</v>
      </c>
      <c r="Q589" s="1">
        <f t="shared" ca="1" si="50"/>
        <v>535</v>
      </c>
      <c r="R589" s="1" t="str">
        <f t="shared" ca="1" si="51"/>
        <v>P535</v>
      </c>
      <c r="S589" s="1">
        <v>80</v>
      </c>
      <c r="U589" s="1">
        <f t="shared" ca="1" si="52"/>
        <v>0.75562374204573135</v>
      </c>
      <c r="V589" s="1">
        <f t="shared" ca="1" si="53"/>
        <v>177</v>
      </c>
      <c r="W589" s="1" t="str">
        <f t="shared" ca="1" si="54"/>
        <v>P177</v>
      </c>
      <c r="X589" s="1">
        <v>50</v>
      </c>
      <c r="Z589" s="1">
        <f t="shared" ca="1" si="55"/>
        <v>0.53187788896986066</v>
      </c>
      <c r="AA589" s="1">
        <f t="shared" ca="1" si="56"/>
        <v>281</v>
      </c>
      <c r="AB589" s="1" t="str">
        <f t="shared" ca="1" si="57"/>
        <v>P281</v>
      </c>
      <c r="AC589" s="1">
        <v>20</v>
      </c>
      <c r="AE589" s="1">
        <f t="shared" ca="1" si="58"/>
        <v>0.79149014789483962</v>
      </c>
      <c r="AF589" s="1">
        <f t="shared" ca="1" si="59"/>
        <v>135</v>
      </c>
      <c r="AG589" s="1" t="str">
        <f t="shared" ca="1" si="60"/>
        <v>P135</v>
      </c>
      <c r="AH589" s="1">
        <v>60</v>
      </c>
    </row>
    <row r="590" spans="2:34" ht="14">
      <c r="B590" s="1">
        <v>589</v>
      </c>
      <c r="C590" s="1" t="str">
        <f t="shared" si="42"/>
        <v>P589</v>
      </c>
      <c r="F590" s="1">
        <f t="shared" ca="1" si="43"/>
        <v>0.4388782312171492</v>
      </c>
      <c r="G590" s="1">
        <f t="shared" ca="1" si="44"/>
        <v>362</v>
      </c>
      <c r="H590" s="1" t="str">
        <f t="shared" ca="1" si="45"/>
        <v>P362</v>
      </c>
      <c r="I590" s="1">
        <v>15000</v>
      </c>
      <c r="K590" s="1">
        <f t="shared" ca="1" si="46"/>
        <v>0.39094854230493681</v>
      </c>
      <c r="L590" s="1">
        <f t="shared" ca="1" si="47"/>
        <v>446</v>
      </c>
      <c r="M590" s="1" t="str">
        <f t="shared" ca="1" si="48"/>
        <v>P446</v>
      </c>
      <c r="N590" s="1" t="s">
        <v>16</v>
      </c>
      <c r="P590" s="1">
        <f t="shared" ca="1" si="49"/>
        <v>0.94417029789076812</v>
      </c>
      <c r="Q590" s="1">
        <f t="shared" ca="1" si="50"/>
        <v>47</v>
      </c>
      <c r="R590" s="1" t="str">
        <f t="shared" ca="1" si="51"/>
        <v>P047</v>
      </c>
      <c r="S590" s="1">
        <v>80</v>
      </c>
      <c r="U590" s="1">
        <f t="shared" ca="1" si="52"/>
        <v>0.22975894086800186</v>
      </c>
      <c r="V590" s="1">
        <f t="shared" ca="1" si="53"/>
        <v>542</v>
      </c>
      <c r="W590" s="1" t="str">
        <f t="shared" ca="1" si="54"/>
        <v>P542</v>
      </c>
      <c r="X590" s="1">
        <v>50</v>
      </c>
      <c r="Z590" s="1">
        <f t="shared" ca="1" si="55"/>
        <v>8.9906327174283929E-2</v>
      </c>
      <c r="AA590" s="1">
        <f t="shared" ca="1" si="56"/>
        <v>624</v>
      </c>
      <c r="AB590" s="1" t="str">
        <f t="shared" ca="1" si="57"/>
        <v>P624</v>
      </c>
      <c r="AC590" s="1">
        <v>20</v>
      </c>
      <c r="AE590" s="1">
        <f t="shared" ca="1" si="58"/>
        <v>0.86042498486083174</v>
      </c>
      <c r="AF590" s="1">
        <f t="shared" ca="1" si="59"/>
        <v>86</v>
      </c>
      <c r="AG590" s="1" t="str">
        <f t="shared" ca="1" si="60"/>
        <v>P086</v>
      </c>
      <c r="AH590" s="1">
        <v>60</v>
      </c>
    </row>
    <row r="591" spans="2:34" ht="14">
      <c r="B591" s="1">
        <v>590</v>
      </c>
      <c r="C591" s="1" t="str">
        <f t="shared" si="42"/>
        <v>P590</v>
      </c>
      <c r="F591" s="1">
        <f t="shared" ca="1" si="43"/>
        <v>0.92149176355855111</v>
      </c>
      <c r="G591" s="1">
        <f t="shared" ca="1" si="44"/>
        <v>63</v>
      </c>
      <c r="H591" s="1" t="str">
        <f t="shared" ca="1" si="45"/>
        <v>P063</v>
      </c>
      <c r="I591" s="1">
        <v>15000</v>
      </c>
      <c r="K591" s="1">
        <f t="shared" ca="1" si="46"/>
        <v>0.87802793344002472</v>
      </c>
      <c r="L591" s="1">
        <f t="shared" ca="1" si="47"/>
        <v>100</v>
      </c>
      <c r="M591" s="1" t="str">
        <f t="shared" ca="1" si="48"/>
        <v>P100</v>
      </c>
      <c r="N591" s="1" t="s">
        <v>16</v>
      </c>
      <c r="P591" s="1">
        <f t="shared" ca="1" si="49"/>
        <v>0.77637899221811046</v>
      </c>
      <c r="Q591" s="1">
        <f t="shared" ca="1" si="50"/>
        <v>173</v>
      </c>
      <c r="R591" s="1" t="str">
        <f t="shared" ca="1" si="51"/>
        <v>P173</v>
      </c>
      <c r="S591" s="1">
        <v>80</v>
      </c>
      <c r="U591" s="1">
        <f t="shared" ca="1" si="52"/>
        <v>0.66173871862784595</v>
      </c>
      <c r="V591" s="1">
        <f t="shared" ca="1" si="53"/>
        <v>260</v>
      </c>
      <c r="W591" s="1" t="str">
        <f t="shared" ca="1" si="54"/>
        <v>P260</v>
      </c>
      <c r="X591" s="1">
        <v>50</v>
      </c>
      <c r="Z591" s="1">
        <f t="shared" ca="1" si="55"/>
        <v>0.31498719598049441</v>
      </c>
      <c r="AA591" s="1">
        <f t="shared" ca="1" si="56"/>
        <v>436</v>
      </c>
      <c r="AB591" s="1" t="str">
        <f t="shared" ca="1" si="57"/>
        <v>P436</v>
      </c>
      <c r="AC591" s="1">
        <v>20</v>
      </c>
      <c r="AE591" s="1">
        <f t="shared" ca="1" si="58"/>
        <v>0.91349760748958309</v>
      </c>
      <c r="AF591" s="1">
        <f t="shared" ca="1" si="59"/>
        <v>54</v>
      </c>
      <c r="AG591" s="1" t="str">
        <f t="shared" ca="1" si="60"/>
        <v>P054</v>
      </c>
      <c r="AH591" s="1">
        <v>60</v>
      </c>
    </row>
    <row r="592" spans="2:34" ht="14">
      <c r="B592" s="1">
        <v>591</v>
      </c>
      <c r="C592" s="1" t="str">
        <f t="shared" si="42"/>
        <v>P591</v>
      </c>
      <c r="F592" s="1">
        <f t="shared" ca="1" si="43"/>
        <v>0.65063712556367248</v>
      </c>
      <c r="G592" s="1">
        <f t="shared" ca="1" si="44"/>
        <v>231</v>
      </c>
      <c r="H592" s="1" t="str">
        <f t="shared" ca="1" si="45"/>
        <v>P231</v>
      </c>
      <c r="I592" s="1">
        <v>15000</v>
      </c>
      <c r="K592" s="1">
        <f t="shared" ca="1" si="46"/>
        <v>9.4013902727502763E-2</v>
      </c>
      <c r="L592" s="1">
        <f t="shared" ca="1" si="47"/>
        <v>643</v>
      </c>
      <c r="M592" s="1" t="str">
        <f t="shared" ca="1" si="48"/>
        <v>P643</v>
      </c>
      <c r="N592" s="1" t="s">
        <v>16</v>
      </c>
      <c r="P592" s="1">
        <f t="shared" ca="1" si="49"/>
        <v>9.2972073393175814E-2</v>
      </c>
      <c r="Q592" s="1">
        <f t="shared" ca="1" si="50"/>
        <v>641</v>
      </c>
      <c r="R592" s="1" t="str">
        <f t="shared" ca="1" si="51"/>
        <v>P641</v>
      </c>
      <c r="S592" s="1">
        <v>80</v>
      </c>
      <c r="U592" s="1">
        <f t="shared" ca="1" si="52"/>
        <v>0.11255036016376085</v>
      </c>
      <c r="V592" s="1">
        <f t="shared" ca="1" si="53"/>
        <v>624</v>
      </c>
      <c r="W592" s="1" t="str">
        <f t="shared" ca="1" si="54"/>
        <v>P624</v>
      </c>
      <c r="X592" s="1">
        <v>50</v>
      </c>
      <c r="Z592" s="1">
        <f t="shared" ca="1" si="55"/>
        <v>0.138945642587324</v>
      </c>
      <c r="AA592" s="1">
        <f t="shared" ca="1" si="56"/>
        <v>578</v>
      </c>
      <c r="AB592" s="1" t="str">
        <f t="shared" ca="1" si="57"/>
        <v>P578</v>
      </c>
      <c r="AC592" s="1">
        <v>20</v>
      </c>
      <c r="AE592" s="1">
        <f t="shared" ca="1" si="58"/>
        <v>0.81757314830322791</v>
      </c>
      <c r="AF592" s="1">
        <f t="shared" ca="1" si="59"/>
        <v>112</v>
      </c>
      <c r="AG592" s="1" t="str">
        <f t="shared" ca="1" si="60"/>
        <v>P112</v>
      </c>
      <c r="AH592" s="1">
        <v>60</v>
      </c>
    </row>
    <row r="593" spans="2:34" ht="14">
      <c r="B593" s="1">
        <v>592</v>
      </c>
      <c r="C593" s="1" t="str">
        <f t="shared" si="42"/>
        <v>P592</v>
      </c>
      <c r="F593" s="1">
        <f t="shared" ca="1" si="43"/>
        <v>0.67138505246776936</v>
      </c>
      <c r="G593" s="1">
        <f t="shared" ca="1" si="44"/>
        <v>214</v>
      </c>
      <c r="H593" s="1" t="str">
        <f t="shared" ca="1" si="45"/>
        <v>P214</v>
      </c>
      <c r="I593" s="1">
        <v>15000</v>
      </c>
      <c r="K593" s="1">
        <f t="shared" ca="1" si="46"/>
        <v>0.99098264350469578</v>
      </c>
      <c r="L593" s="1">
        <f t="shared" ca="1" si="47"/>
        <v>13</v>
      </c>
      <c r="M593" s="1" t="str">
        <f t="shared" ca="1" si="48"/>
        <v>P013</v>
      </c>
      <c r="N593" s="1" t="s">
        <v>16</v>
      </c>
      <c r="P593" s="1">
        <f t="shared" ca="1" si="49"/>
        <v>0.80238474410774852</v>
      </c>
      <c r="Q593" s="1">
        <f t="shared" ca="1" si="50"/>
        <v>157</v>
      </c>
      <c r="R593" s="1" t="str">
        <f t="shared" ca="1" si="51"/>
        <v>P157</v>
      </c>
      <c r="S593" s="1">
        <v>80</v>
      </c>
      <c r="U593" s="1">
        <f t="shared" ca="1" si="52"/>
        <v>0.17588192617474496</v>
      </c>
      <c r="V593" s="1">
        <f t="shared" ca="1" si="53"/>
        <v>580</v>
      </c>
      <c r="W593" s="1" t="str">
        <f t="shared" ca="1" si="54"/>
        <v>P580</v>
      </c>
      <c r="X593" s="1">
        <v>50</v>
      </c>
      <c r="Z593" s="1">
        <f t="shared" ca="1" si="55"/>
        <v>0.48780069184445873</v>
      </c>
      <c r="AA593" s="1">
        <f t="shared" ca="1" si="56"/>
        <v>309</v>
      </c>
      <c r="AB593" s="1" t="str">
        <f t="shared" ca="1" si="57"/>
        <v>P309</v>
      </c>
      <c r="AC593" s="1">
        <v>20</v>
      </c>
      <c r="AE593" s="1">
        <f t="shared" ca="1" si="58"/>
        <v>0.46574314544911433</v>
      </c>
      <c r="AF593" s="1">
        <f t="shared" ca="1" si="59"/>
        <v>372</v>
      </c>
      <c r="AG593" s="1" t="str">
        <f t="shared" ca="1" si="60"/>
        <v>P372</v>
      </c>
      <c r="AH593" s="1">
        <v>60</v>
      </c>
    </row>
    <row r="594" spans="2:34" ht="14">
      <c r="B594" s="1">
        <v>593</v>
      </c>
      <c r="C594" s="1" t="str">
        <f t="shared" si="42"/>
        <v>P593</v>
      </c>
      <c r="F594" s="1">
        <f t="shared" ca="1" si="43"/>
        <v>8.6403765636473895E-2</v>
      </c>
      <c r="G594" s="1">
        <f t="shared" ca="1" si="44"/>
        <v>622</v>
      </c>
      <c r="H594" s="1" t="str">
        <f t="shared" ca="1" si="45"/>
        <v>P622</v>
      </c>
      <c r="I594" s="1">
        <v>15000</v>
      </c>
      <c r="K594" s="1">
        <f t="shared" ca="1" si="46"/>
        <v>0.89098923035943545</v>
      </c>
      <c r="L594" s="1">
        <f t="shared" ca="1" si="47"/>
        <v>94</v>
      </c>
      <c r="M594" s="1" t="str">
        <f t="shared" ca="1" si="48"/>
        <v>P094</v>
      </c>
      <c r="N594" s="1" t="s">
        <v>16</v>
      </c>
      <c r="P594" s="1">
        <f t="shared" ca="1" si="49"/>
        <v>0.22803670332887116</v>
      </c>
      <c r="Q594" s="1">
        <f t="shared" ca="1" si="50"/>
        <v>534</v>
      </c>
      <c r="R594" s="1" t="str">
        <f t="shared" ca="1" si="51"/>
        <v>P534</v>
      </c>
      <c r="S594" s="1">
        <v>80</v>
      </c>
      <c r="U594" s="1">
        <f t="shared" ca="1" si="52"/>
        <v>0.6915121339538165</v>
      </c>
      <c r="V594" s="1">
        <f t="shared" ca="1" si="53"/>
        <v>234</v>
      </c>
      <c r="W594" s="1" t="str">
        <f t="shared" ca="1" si="54"/>
        <v>P234</v>
      </c>
      <c r="X594" s="1">
        <v>50</v>
      </c>
      <c r="Z594" s="1">
        <f t="shared" ca="1" si="55"/>
        <v>0.10070119639398001</v>
      </c>
      <c r="AA594" s="1">
        <f t="shared" ca="1" si="56"/>
        <v>620</v>
      </c>
      <c r="AB594" s="1" t="str">
        <f t="shared" ca="1" si="57"/>
        <v>P620</v>
      </c>
      <c r="AC594" s="1">
        <v>20</v>
      </c>
      <c r="AE594" s="1">
        <f t="shared" ca="1" si="58"/>
        <v>0.14182215637507722</v>
      </c>
      <c r="AF594" s="1">
        <f t="shared" ca="1" si="59"/>
        <v>609</v>
      </c>
      <c r="AG594" s="1" t="str">
        <f t="shared" ca="1" si="60"/>
        <v>P609</v>
      </c>
      <c r="AH594" s="1">
        <v>60</v>
      </c>
    </row>
    <row r="595" spans="2:34" ht="14">
      <c r="B595" s="1">
        <v>594</v>
      </c>
      <c r="C595" s="1" t="str">
        <f t="shared" si="42"/>
        <v>P594</v>
      </c>
      <c r="F595" s="1">
        <f t="shared" ca="1" si="43"/>
        <v>0.19294808913276917</v>
      </c>
      <c r="G595" s="1">
        <f t="shared" ca="1" si="44"/>
        <v>540</v>
      </c>
      <c r="H595" s="1" t="str">
        <f t="shared" ca="1" si="45"/>
        <v>P540</v>
      </c>
      <c r="I595" s="1">
        <v>15000</v>
      </c>
      <c r="K595" s="1">
        <f t="shared" ca="1" si="46"/>
        <v>0.19061227255835489</v>
      </c>
      <c r="L595" s="1">
        <f t="shared" ca="1" si="47"/>
        <v>578</v>
      </c>
      <c r="M595" s="1" t="str">
        <f t="shared" ca="1" si="48"/>
        <v>P578</v>
      </c>
      <c r="N595" s="1" t="s">
        <v>16</v>
      </c>
      <c r="P595" s="1">
        <f t="shared" ca="1" si="49"/>
        <v>0.53985523596309049</v>
      </c>
      <c r="Q595" s="1">
        <f t="shared" ca="1" si="50"/>
        <v>341</v>
      </c>
      <c r="R595" s="1" t="str">
        <f t="shared" ca="1" si="51"/>
        <v>P341</v>
      </c>
      <c r="S595" s="1">
        <v>80</v>
      </c>
      <c r="U595" s="1">
        <f t="shared" ca="1" si="52"/>
        <v>0.61066086082894488</v>
      </c>
      <c r="V595" s="1">
        <f t="shared" ca="1" si="53"/>
        <v>298</v>
      </c>
      <c r="W595" s="1" t="str">
        <f t="shared" ca="1" si="54"/>
        <v>P298</v>
      </c>
      <c r="X595" s="1">
        <v>50</v>
      </c>
      <c r="Z595" s="1">
        <f t="shared" ca="1" si="55"/>
        <v>9.8665166938766147E-2</v>
      </c>
      <c r="AA595" s="1">
        <f t="shared" ca="1" si="56"/>
        <v>622</v>
      </c>
      <c r="AB595" s="1" t="str">
        <f t="shared" ca="1" si="57"/>
        <v>P622</v>
      </c>
      <c r="AC595" s="1">
        <v>20</v>
      </c>
      <c r="AE595" s="1">
        <f t="shared" ca="1" si="58"/>
        <v>0.65324452951979084</v>
      </c>
      <c r="AF595" s="1">
        <f t="shared" ca="1" si="59"/>
        <v>247</v>
      </c>
      <c r="AG595" s="1" t="str">
        <f t="shared" ca="1" si="60"/>
        <v>P247</v>
      </c>
      <c r="AH595" s="1">
        <v>60</v>
      </c>
    </row>
    <row r="596" spans="2:34" ht="14">
      <c r="B596" s="1">
        <v>595</v>
      </c>
      <c r="C596" s="1" t="str">
        <f t="shared" si="42"/>
        <v>P595</v>
      </c>
      <c r="F596" s="1">
        <f t="shared" ca="1" si="43"/>
        <v>4.7425650046799661E-2</v>
      </c>
      <c r="G596" s="1">
        <f t="shared" ca="1" si="44"/>
        <v>659</v>
      </c>
      <c r="H596" s="1" t="str">
        <f t="shared" ca="1" si="45"/>
        <v>P659</v>
      </c>
      <c r="I596" s="1">
        <v>15000</v>
      </c>
      <c r="K596" s="1">
        <f t="shared" ca="1" si="46"/>
        <v>0.62896766725885744</v>
      </c>
      <c r="L596" s="1">
        <f t="shared" ca="1" si="47"/>
        <v>274</v>
      </c>
      <c r="M596" s="1" t="str">
        <f t="shared" ca="1" si="48"/>
        <v>P274</v>
      </c>
      <c r="N596" s="1" t="s">
        <v>16</v>
      </c>
      <c r="P596" s="1">
        <f t="shared" ca="1" si="49"/>
        <v>0.88484926224269345</v>
      </c>
      <c r="Q596" s="1">
        <f t="shared" ca="1" si="50"/>
        <v>90</v>
      </c>
      <c r="R596" s="1" t="str">
        <f t="shared" ca="1" si="51"/>
        <v>P090</v>
      </c>
      <c r="S596" s="1">
        <v>80</v>
      </c>
      <c r="U596" s="1">
        <f t="shared" ca="1" si="52"/>
        <v>0.68348578206027222</v>
      </c>
      <c r="V596" s="1">
        <f t="shared" ca="1" si="53"/>
        <v>241</v>
      </c>
      <c r="W596" s="1" t="str">
        <f t="shared" ca="1" si="54"/>
        <v>P241</v>
      </c>
      <c r="X596" s="1">
        <v>50</v>
      </c>
      <c r="Z596" s="1">
        <f t="shared" ca="1" si="55"/>
        <v>2.9570750570526938E-2</v>
      </c>
      <c r="AA596" s="1">
        <f t="shared" ca="1" si="56"/>
        <v>673</v>
      </c>
      <c r="AB596" s="1" t="str">
        <f t="shared" ca="1" si="57"/>
        <v>P673</v>
      </c>
      <c r="AC596" s="1">
        <v>20</v>
      </c>
      <c r="AE596" s="1">
        <f t="shared" ca="1" si="58"/>
        <v>0.13693411992383164</v>
      </c>
      <c r="AF596" s="1">
        <f t="shared" ca="1" si="59"/>
        <v>613</v>
      </c>
      <c r="AG596" s="1" t="str">
        <f t="shared" ca="1" si="60"/>
        <v>P613</v>
      </c>
      <c r="AH596" s="1">
        <v>60</v>
      </c>
    </row>
    <row r="597" spans="2:34" ht="14">
      <c r="B597" s="1">
        <v>596</v>
      </c>
      <c r="C597" s="1" t="str">
        <f t="shared" si="42"/>
        <v>P596</v>
      </c>
      <c r="F597" s="1">
        <f t="shared" ca="1" si="43"/>
        <v>0.33257894403179122</v>
      </c>
      <c r="G597" s="1">
        <f t="shared" ca="1" si="44"/>
        <v>428</v>
      </c>
      <c r="H597" s="1" t="str">
        <f t="shared" ca="1" si="45"/>
        <v>P428</v>
      </c>
      <c r="I597" s="1">
        <v>15000</v>
      </c>
      <c r="K597" s="1">
        <f t="shared" ca="1" si="46"/>
        <v>0.85326966336973775</v>
      </c>
      <c r="L597" s="1">
        <f t="shared" ca="1" si="47"/>
        <v>121</v>
      </c>
      <c r="M597" s="1" t="str">
        <f t="shared" ca="1" si="48"/>
        <v>P121</v>
      </c>
      <c r="N597" s="1" t="s">
        <v>16</v>
      </c>
      <c r="P597" s="1">
        <f t="shared" ca="1" si="49"/>
        <v>0.97319036407738402</v>
      </c>
      <c r="Q597" s="1">
        <f t="shared" ca="1" si="50"/>
        <v>32</v>
      </c>
      <c r="R597" s="1" t="str">
        <f t="shared" ca="1" si="51"/>
        <v>P032</v>
      </c>
      <c r="S597" s="1">
        <v>80</v>
      </c>
      <c r="U597" s="1">
        <f t="shared" ca="1" si="52"/>
        <v>0.79714687236101089</v>
      </c>
      <c r="V597" s="1">
        <f t="shared" ca="1" si="53"/>
        <v>147</v>
      </c>
      <c r="W597" s="1" t="str">
        <f t="shared" ca="1" si="54"/>
        <v>P147</v>
      </c>
      <c r="X597" s="1">
        <v>50</v>
      </c>
      <c r="Z597" s="1">
        <f t="shared" ca="1" si="55"/>
        <v>0.29235281571964233</v>
      </c>
      <c r="AA597" s="1">
        <f t="shared" ca="1" si="56"/>
        <v>455</v>
      </c>
      <c r="AB597" s="1" t="str">
        <f t="shared" ca="1" si="57"/>
        <v>P455</v>
      </c>
      <c r="AC597" s="1">
        <v>20</v>
      </c>
      <c r="AE597" s="1">
        <f t="shared" ca="1" si="58"/>
        <v>0.54045344249112992</v>
      </c>
      <c r="AF597" s="1">
        <f t="shared" ca="1" si="59"/>
        <v>310</v>
      </c>
      <c r="AG597" s="1" t="str">
        <f t="shared" ca="1" si="60"/>
        <v>P310</v>
      </c>
      <c r="AH597" s="1">
        <v>60</v>
      </c>
    </row>
    <row r="598" spans="2:34" ht="14">
      <c r="B598" s="1">
        <v>597</v>
      </c>
      <c r="C598" s="1" t="str">
        <f t="shared" si="42"/>
        <v>P597</v>
      </c>
      <c r="F598" s="1">
        <f t="shared" ca="1" si="43"/>
        <v>0.72869696817049512</v>
      </c>
      <c r="G598" s="1">
        <f t="shared" ca="1" si="44"/>
        <v>187</v>
      </c>
      <c r="H598" s="1" t="str">
        <f t="shared" ca="1" si="45"/>
        <v>P187</v>
      </c>
      <c r="I598" s="1">
        <v>15000</v>
      </c>
      <c r="K598" s="1">
        <f t="shared" ca="1" si="46"/>
        <v>0.71927060096916051</v>
      </c>
      <c r="L598" s="1">
        <f t="shared" ca="1" si="47"/>
        <v>210</v>
      </c>
      <c r="M598" s="1" t="str">
        <f t="shared" ca="1" si="48"/>
        <v>P210</v>
      </c>
      <c r="N598" s="1" t="s">
        <v>16</v>
      </c>
      <c r="P598" s="1">
        <f t="shared" ca="1" si="49"/>
        <v>0.70149421402176648</v>
      </c>
      <c r="Q598" s="1">
        <f t="shared" ca="1" si="50"/>
        <v>223</v>
      </c>
      <c r="R598" s="1" t="str">
        <f t="shared" ca="1" si="51"/>
        <v>P223</v>
      </c>
      <c r="S598" s="1">
        <v>80</v>
      </c>
      <c r="U598" s="1">
        <f t="shared" ca="1" si="52"/>
        <v>0.58751334932736377</v>
      </c>
      <c r="V598" s="1">
        <f t="shared" ca="1" si="53"/>
        <v>310</v>
      </c>
      <c r="W598" s="1" t="str">
        <f t="shared" ca="1" si="54"/>
        <v>P310</v>
      </c>
      <c r="X598" s="1">
        <v>50</v>
      </c>
      <c r="Z598" s="1">
        <f t="shared" ca="1" si="55"/>
        <v>0.35590445451337027</v>
      </c>
      <c r="AA598" s="1">
        <f t="shared" ca="1" si="56"/>
        <v>402</v>
      </c>
      <c r="AB598" s="1" t="str">
        <f t="shared" ca="1" si="57"/>
        <v>P402</v>
      </c>
      <c r="AC598" s="1">
        <v>20</v>
      </c>
      <c r="AE598" s="1">
        <f t="shared" ca="1" si="58"/>
        <v>0.54002487068042304</v>
      </c>
      <c r="AF598" s="1">
        <f t="shared" ca="1" si="59"/>
        <v>311</v>
      </c>
      <c r="AG598" s="1" t="str">
        <f t="shared" ca="1" si="60"/>
        <v>P311</v>
      </c>
      <c r="AH598" s="1">
        <v>60</v>
      </c>
    </row>
    <row r="599" spans="2:34" ht="14">
      <c r="B599" s="1">
        <v>598</v>
      </c>
      <c r="C599" s="1" t="str">
        <f t="shared" si="42"/>
        <v>P598</v>
      </c>
      <c r="F599" s="1">
        <f t="shared" ca="1" si="43"/>
        <v>0.50611467894018003</v>
      </c>
      <c r="G599" s="1">
        <f t="shared" ca="1" si="44"/>
        <v>323</v>
      </c>
      <c r="H599" s="1" t="str">
        <f t="shared" ca="1" si="45"/>
        <v>P323</v>
      </c>
      <c r="I599" s="1">
        <v>15000</v>
      </c>
      <c r="K599" s="1">
        <f t="shared" ca="1" si="46"/>
        <v>0.11263961581603577</v>
      </c>
      <c r="L599" s="1">
        <f t="shared" ca="1" si="47"/>
        <v>631</v>
      </c>
      <c r="M599" s="1" t="str">
        <f t="shared" ca="1" si="48"/>
        <v>P631</v>
      </c>
      <c r="N599" s="1" t="s">
        <v>16</v>
      </c>
      <c r="P599" s="1">
        <f t="shared" ca="1" si="49"/>
        <v>0.62926004360807852</v>
      </c>
      <c r="Q599" s="1">
        <f t="shared" ca="1" si="50"/>
        <v>275</v>
      </c>
      <c r="R599" s="1" t="str">
        <f t="shared" ca="1" si="51"/>
        <v>P275</v>
      </c>
      <c r="S599" s="1">
        <v>80</v>
      </c>
      <c r="U599" s="1">
        <f t="shared" ca="1" si="52"/>
        <v>0.79572717992832542</v>
      </c>
      <c r="V599" s="1">
        <f t="shared" ca="1" si="53"/>
        <v>150</v>
      </c>
      <c r="W599" s="1" t="str">
        <f t="shared" ca="1" si="54"/>
        <v>P150</v>
      </c>
      <c r="X599" s="1">
        <v>50</v>
      </c>
      <c r="Z599" s="1">
        <f t="shared" ca="1" si="55"/>
        <v>0.33299188339683605</v>
      </c>
      <c r="AA599" s="1">
        <f t="shared" ca="1" si="56"/>
        <v>419</v>
      </c>
      <c r="AB599" s="1" t="str">
        <f t="shared" ca="1" si="57"/>
        <v>P419</v>
      </c>
      <c r="AC599" s="1">
        <v>20</v>
      </c>
      <c r="AE599" s="1">
        <f t="shared" ca="1" si="58"/>
        <v>0.64712018027694562</v>
      </c>
      <c r="AF599" s="1">
        <f t="shared" ca="1" si="59"/>
        <v>254</v>
      </c>
      <c r="AG599" s="1" t="str">
        <f t="shared" ca="1" si="60"/>
        <v>P254</v>
      </c>
      <c r="AH599" s="1">
        <v>60</v>
      </c>
    </row>
    <row r="600" spans="2:34" ht="14">
      <c r="B600" s="1">
        <v>599</v>
      </c>
      <c r="C600" s="1" t="str">
        <f t="shared" si="42"/>
        <v>P599</v>
      </c>
      <c r="F600" s="1">
        <f t="shared" ca="1" si="43"/>
        <v>0.90433804215174762</v>
      </c>
      <c r="G600" s="1">
        <f t="shared" ca="1" si="44"/>
        <v>74</v>
      </c>
      <c r="H600" s="1" t="str">
        <f t="shared" ca="1" si="45"/>
        <v>P074</v>
      </c>
      <c r="I600" s="1">
        <v>15000</v>
      </c>
      <c r="K600" s="1">
        <f t="shared" ca="1" si="46"/>
        <v>0.15475105127009137</v>
      </c>
      <c r="L600" s="1">
        <f t="shared" ca="1" si="47"/>
        <v>610</v>
      </c>
      <c r="M600" s="1" t="str">
        <f t="shared" ca="1" si="48"/>
        <v>P610</v>
      </c>
      <c r="N600" s="1" t="s">
        <v>16</v>
      </c>
      <c r="P600" s="1">
        <f t="shared" ca="1" si="49"/>
        <v>0.10877790174185009</v>
      </c>
      <c r="Q600" s="1">
        <f t="shared" ca="1" si="50"/>
        <v>625</v>
      </c>
      <c r="R600" s="1" t="str">
        <f t="shared" ca="1" si="51"/>
        <v>P625</v>
      </c>
      <c r="S600" s="1">
        <v>80</v>
      </c>
      <c r="U600" s="1">
        <f t="shared" ca="1" si="52"/>
        <v>0.81363083905826683</v>
      </c>
      <c r="V600" s="1">
        <f t="shared" ca="1" si="53"/>
        <v>132</v>
      </c>
      <c r="W600" s="1" t="str">
        <f t="shared" ca="1" si="54"/>
        <v>P132</v>
      </c>
      <c r="X600" s="1">
        <v>50</v>
      </c>
      <c r="Z600" s="1">
        <f t="shared" ca="1" si="55"/>
        <v>0.82484658711626102</v>
      </c>
      <c r="AA600" s="1">
        <f t="shared" ca="1" si="56"/>
        <v>95</v>
      </c>
      <c r="AB600" s="1" t="str">
        <f t="shared" ca="1" si="57"/>
        <v>P095</v>
      </c>
      <c r="AC600" s="1">
        <v>20</v>
      </c>
      <c r="AE600" s="1">
        <f t="shared" ca="1" si="58"/>
        <v>0.50627686538453154</v>
      </c>
      <c r="AF600" s="1">
        <f t="shared" ca="1" si="59"/>
        <v>339</v>
      </c>
      <c r="AG600" s="1" t="str">
        <f t="shared" ca="1" si="60"/>
        <v>P339</v>
      </c>
      <c r="AH600" s="1">
        <v>60</v>
      </c>
    </row>
    <row r="601" spans="2:34" ht="14">
      <c r="B601" s="1">
        <v>600</v>
      </c>
      <c r="C601" s="1" t="str">
        <f t="shared" si="42"/>
        <v>P600</v>
      </c>
      <c r="F601" s="1">
        <f t="shared" ca="1" si="43"/>
        <v>0.53405901971258829</v>
      </c>
      <c r="G601" s="1">
        <f t="shared" ca="1" si="44"/>
        <v>306</v>
      </c>
      <c r="H601" s="1" t="str">
        <f t="shared" ca="1" si="45"/>
        <v>P306</v>
      </c>
      <c r="I601" s="1">
        <v>15000</v>
      </c>
      <c r="K601" s="1">
        <f t="shared" ca="1" si="46"/>
        <v>0.13720430541477391</v>
      </c>
      <c r="L601" s="1">
        <f t="shared" ca="1" si="47"/>
        <v>616</v>
      </c>
      <c r="M601" s="1" t="str">
        <f t="shared" ca="1" si="48"/>
        <v>P616</v>
      </c>
      <c r="N601" s="1" t="s">
        <v>16</v>
      </c>
      <c r="P601" s="1">
        <f t="shared" ca="1" si="49"/>
        <v>0.82964328773289553</v>
      </c>
      <c r="Q601" s="1">
        <f t="shared" ca="1" si="50"/>
        <v>133</v>
      </c>
      <c r="R601" s="1" t="str">
        <f t="shared" ca="1" si="51"/>
        <v>P133</v>
      </c>
      <c r="S601" s="1">
        <v>80</v>
      </c>
      <c r="U601" s="1">
        <f t="shared" ca="1" si="52"/>
        <v>0.2027128675476304</v>
      </c>
      <c r="V601" s="1">
        <f t="shared" ca="1" si="53"/>
        <v>560</v>
      </c>
      <c r="W601" s="1" t="str">
        <f t="shared" ca="1" si="54"/>
        <v>P560</v>
      </c>
      <c r="X601" s="1">
        <v>50</v>
      </c>
      <c r="Z601" s="1">
        <f t="shared" ca="1" si="55"/>
        <v>0.97369729709775521</v>
      </c>
      <c r="AA601" s="1">
        <f t="shared" ca="1" si="56"/>
        <v>20</v>
      </c>
      <c r="AB601" s="1" t="str">
        <f t="shared" ca="1" si="57"/>
        <v>P020</v>
      </c>
      <c r="AC601" s="1">
        <v>20</v>
      </c>
      <c r="AE601" s="1">
        <f t="shared" ca="1" si="58"/>
        <v>3.873029966163688E-2</v>
      </c>
      <c r="AF601" s="1">
        <f t="shared" ca="1" si="59"/>
        <v>686</v>
      </c>
      <c r="AG601" s="1" t="str">
        <f t="shared" ca="1" si="60"/>
        <v>P686</v>
      </c>
      <c r="AH601" s="1">
        <v>60</v>
      </c>
    </row>
    <row r="602" spans="2:34" ht="14">
      <c r="B602" s="1">
        <v>601</v>
      </c>
      <c r="C602" s="1" t="str">
        <f t="shared" si="42"/>
        <v>P601</v>
      </c>
      <c r="F602" s="1">
        <f t="shared" ca="1" si="43"/>
        <v>0.15691104556926272</v>
      </c>
      <c r="G602" s="1">
        <f t="shared" ca="1" si="44"/>
        <v>556</v>
      </c>
      <c r="H602" s="1" t="str">
        <f t="shared" ca="1" si="45"/>
        <v>P556</v>
      </c>
      <c r="I602" s="1">
        <v>15000</v>
      </c>
      <c r="K602" s="1">
        <f t="shared" ca="1" si="46"/>
        <v>0.32218028107707686</v>
      </c>
      <c r="L602" s="1">
        <f t="shared" ca="1" si="47"/>
        <v>491</v>
      </c>
      <c r="M602" s="1" t="str">
        <f t="shared" ca="1" si="48"/>
        <v>P491</v>
      </c>
      <c r="N602" s="1" t="s">
        <v>16</v>
      </c>
      <c r="P602" s="1">
        <f t="shared" ca="1" si="49"/>
        <v>0.72239096194958063</v>
      </c>
      <c r="Q602" s="1">
        <f t="shared" ca="1" si="50"/>
        <v>213</v>
      </c>
      <c r="R602" s="1" t="str">
        <f t="shared" ca="1" si="51"/>
        <v>P213</v>
      </c>
      <c r="S602" s="1">
        <v>80</v>
      </c>
      <c r="U602" s="1">
        <f t="shared" ca="1" si="52"/>
        <v>0.67049037009282553</v>
      </c>
      <c r="V602" s="1">
        <f t="shared" ca="1" si="53"/>
        <v>250</v>
      </c>
      <c r="W602" s="1" t="str">
        <f t="shared" ca="1" si="54"/>
        <v>P250</v>
      </c>
      <c r="X602" s="1">
        <v>50</v>
      </c>
      <c r="Z602" s="1">
        <f t="shared" ca="1" si="55"/>
        <v>0.7049461089843837</v>
      </c>
      <c r="AA602" s="1">
        <f t="shared" ca="1" si="56"/>
        <v>167</v>
      </c>
      <c r="AB602" s="1" t="str">
        <f t="shared" ca="1" si="57"/>
        <v>P167</v>
      </c>
      <c r="AC602" s="1">
        <v>20</v>
      </c>
      <c r="AE602" s="1">
        <f t="shared" ca="1" si="58"/>
        <v>0.81678186970837274</v>
      </c>
      <c r="AF602" s="1">
        <f t="shared" ca="1" si="59"/>
        <v>115</v>
      </c>
      <c r="AG602" s="1" t="str">
        <f t="shared" ca="1" si="60"/>
        <v>P115</v>
      </c>
      <c r="AH602" s="1">
        <v>60</v>
      </c>
    </row>
    <row r="603" spans="2:34" ht="14">
      <c r="B603" s="1">
        <v>602</v>
      </c>
      <c r="C603" s="1" t="str">
        <f t="shared" si="42"/>
        <v>P602</v>
      </c>
      <c r="F603" s="1">
        <f t="shared" ca="1" si="43"/>
        <v>0.24807135374219347</v>
      </c>
      <c r="G603" s="1">
        <f t="shared" ca="1" si="44"/>
        <v>497</v>
      </c>
      <c r="H603" s="1" t="str">
        <f t="shared" ca="1" si="45"/>
        <v>P497</v>
      </c>
      <c r="I603" s="1">
        <v>15000</v>
      </c>
      <c r="K603" s="1">
        <f t="shared" ca="1" si="46"/>
        <v>0.45553482911779941</v>
      </c>
      <c r="L603" s="1">
        <f t="shared" ca="1" si="47"/>
        <v>396</v>
      </c>
      <c r="M603" s="1" t="str">
        <f t="shared" ca="1" si="48"/>
        <v>P396</v>
      </c>
      <c r="N603" s="1" t="s">
        <v>16</v>
      </c>
      <c r="P603" s="1">
        <f t="shared" ca="1" si="49"/>
        <v>0.7518886431752112</v>
      </c>
      <c r="Q603" s="1">
        <f t="shared" ca="1" si="50"/>
        <v>188</v>
      </c>
      <c r="R603" s="1" t="str">
        <f t="shared" ca="1" si="51"/>
        <v>P188</v>
      </c>
      <c r="S603" s="1">
        <v>80</v>
      </c>
      <c r="U603" s="1">
        <f t="shared" ca="1" si="52"/>
        <v>0.51407602480491499</v>
      </c>
      <c r="V603" s="1">
        <f t="shared" ca="1" si="53"/>
        <v>365</v>
      </c>
      <c r="W603" s="1" t="str">
        <f t="shared" ca="1" si="54"/>
        <v>P365</v>
      </c>
      <c r="X603" s="1">
        <v>50</v>
      </c>
      <c r="Z603" s="1">
        <f t="shared" ca="1" si="55"/>
        <v>0.90317475986785789</v>
      </c>
      <c r="AA603" s="1">
        <f t="shared" ca="1" si="56"/>
        <v>55</v>
      </c>
      <c r="AB603" s="1" t="str">
        <f t="shared" ca="1" si="57"/>
        <v>P055</v>
      </c>
      <c r="AC603" s="1">
        <v>20</v>
      </c>
      <c r="AE603" s="1">
        <f t="shared" ca="1" si="58"/>
        <v>0.26896049199563499</v>
      </c>
      <c r="AF603" s="1">
        <f t="shared" ca="1" si="59"/>
        <v>525</v>
      </c>
      <c r="AG603" s="1" t="str">
        <f t="shared" ca="1" si="60"/>
        <v>P525</v>
      </c>
      <c r="AH603" s="1">
        <v>60</v>
      </c>
    </row>
    <row r="604" spans="2:34" ht="14">
      <c r="B604" s="1">
        <v>603</v>
      </c>
      <c r="C604" s="1" t="str">
        <f t="shared" si="42"/>
        <v>P603</v>
      </c>
      <c r="F604" s="1">
        <f t="shared" ca="1" si="43"/>
        <v>0.92187963331749101</v>
      </c>
      <c r="G604" s="1">
        <f t="shared" ca="1" si="44"/>
        <v>62</v>
      </c>
      <c r="H604" s="1" t="str">
        <f t="shared" ca="1" si="45"/>
        <v>P062</v>
      </c>
      <c r="I604" s="1">
        <v>12000</v>
      </c>
      <c r="K604" s="1">
        <f t="shared" ca="1" si="46"/>
        <v>0.94087881026265496</v>
      </c>
      <c r="L604" s="1">
        <f t="shared" ca="1" si="47"/>
        <v>55</v>
      </c>
      <c r="M604" s="1" t="str">
        <f t="shared" ca="1" si="48"/>
        <v>P055</v>
      </c>
      <c r="N604" s="1" t="s">
        <v>16</v>
      </c>
      <c r="P604" s="1">
        <f t="shared" ca="1" si="49"/>
        <v>0.71507000983111646</v>
      </c>
      <c r="Q604" s="1">
        <f t="shared" ca="1" si="50"/>
        <v>219</v>
      </c>
      <c r="R604" s="1" t="str">
        <f t="shared" ca="1" si="51"/>
        <v>P219</v>
      </c>
      <c r="S604" s="1">
        <v>80</v>
      </c>
      <c r="U604" s="1">
        <f t="shared" ca="1" si="52"/>
        <v>0.44553974381599182</v>
      </c>
      <c r="V604" s="1">
        <f t="shared" ca="1" si="53"/>
        <v>415</v>
      </c>
      <c r="W604" s="1" t="str">
        <f t="shared" ca="1" si="54"/>
        <v>P415</v>
      </c>
      <c r="X604" s="1">
        <v>50</v>
      </c>
      <c r="Z604" s="1">
        <f t="shared" ca="1" si="55"/>
        <v>0.29855341463402041</v>
      </c>
      <c r="AA604" s="1">
        <f t="shared" ca="1" si="56"/>
        <v>446</v>
      </c>
      <c r="AB604" s="1" t="str">
        <f t="shared" ca="1" si="57"/>
        <v>P446</v>
      </c>
      <c r="AC604" s="1">
        <v>20</v>
      </c>
      <c r="AE604" s="1">
        <f t="shared" ca="1" si="58"/>
        <v>0.53882580442720573</v>
      </c>
      <c r="AF604" s="1">
        <f t="shared" ca="1" si="59"/>
        <v>313</v>
      </c>
      <c r="AG604" s="1" t="str">
        <f t="shared" ca="1" si="60"/>
        <v>P313</v>
      </c>
      <c r="AH604" s="1">
        <v>60</v>
      </c>
    </row>
    <row r="605" spans="2:34" ht="14">
      <c r="B605" s="1">
        <v>604</v>
      </c>
      <c r="C605" s="1" t="str">
        <f t="shared" si="42"/>
        <v>P604</v>
      </c>
      <c r="F605" s="1">
        <f t="shared" ca="1" si="43"/>
        <v>0.15651992424154604</v>
      </c>
      <c r="G605" s="1">
        <f t="shared" ca="1" si="44"/>
        <v>557</v>
      </c>
      <c r="H605" s="1" t="str">
        <f t="shared" ca="1" si="45"/>
        <v>P557</v>
      </c>
      <c r="I605" s="1">
        <v>12000</v>
      </c>
      <c r="K605" s="1">
        <f t="shared" ca="1" si="46"/>
        <v>0.6261701990100611</v>
      </c>
      <c r="L605" s="1">
        <f t="shared" ca="1" si="47"/>
        <v>275</v>
      </c>
      <c r="M605" s="1" t="str">
        <f t="shared" ca="1" si="48"/>
        <v>P275</v>
      </c>
      <c r="N605" s="1" t="s">
        <v>16</v>
      </c>
      <c r="P605" s="1">
        <f t="shared" ca="1" si="49"/>
        <v>0.17649797265427281</v>
      </c>
      <c r="Q605" s="1">
        <f t="shared" ca="1" si="50"/>
        <v>565</v>
      </c>
      <c r="R605" s="1" t="str">
        <f t="shared" ca="1" si="51"/>
        <v>P565</v>
      </c>
      <c r="S605" s="1">
        <v>80</v>
      </c>
      <c r="U605" s="1">
        <f t="shared" ca="1" si="52"/>
        <v>0.51239437638888907</v>
      </c>
      <c r="V605" s="1">
        <f t="shared" ca="1" si="53"/>
        <v>369</v>
      </c>
      <c r="W605" s="1" t="str">
        <f t="shared" ca="1" si="54"/>
        <v>P369</v>
      </c>
      <c r="X605" s="1">
        <v>50</v>
      </c>
      <c r="Z605" s="1">
        <f t="shared" ca="1" si="55"/>
        <v>0.11405933396420342</v>
      </c>
      <c r="AA605" s="1">
        <f t="shared" ca="1" si="56"/>
        <v>605</v>
      </c>
      <c r="AB605" s="1" t="str">
        <f t="shared" ca="1" si="57"/>
        <v>P605</v>
      </c>
      <c r="AC605" s="1">
        <v>20</v>
      </c>
      <c r="AE605" s="1">
        <f t="shared" ca="1" si="58"/>
        <v>0.42824629319342067</v>
      </c>
      <c r="AF605" s="1">
        <f t="shared" ca="1" si="59"/>
        <v>410</v>
      </c>
      <c r="AG605" s="1" t="str">
        <f t="shared" ca="1" si="60"/>
        <v>P410</v>
      </c>
      <c r="AH605" s="1">
        <v>60</v>
      </c>
    </row>
    <row r="606" spans="2:34" ht="14">
      <c r="B606" s="1">
        <v>605</v>
      </c>
      <c r="C606" s="1" t="str">
        <f t="shared" si="42"/>
        <v>P605</v>
      </c>
      <c r="F606" s="1">
        <f t="shared" ca="1" si="43"/>
        <v>0.39816474994001017</v>
      </c>
      <c r="G606" s="1">
        <f t="shared" ca="1" si="44"/>
        <v>387</v>
      </c>
      <c r="H606" s="1" t="str">
        <f t="shared" ca="1" si="45"/>
        <v>P387</v>
      </c>
      <c r="I606" s="1">
        <v>12000</v>
      </c>
      <c r="K606" s="1">
        <f t="shared" ca="1" si="46"/>
        <v>0.59085627478977065</v>
      </c>
      <c r="L606" s="1">
        <f t="shared" ca="1" si="47"/>
        <v>302</v>
      </c>
      <c r="M606" s="1" t="str">
        <f t="shared" ca="1" si="48"/>
        <v>P302</v>
      </c>
      <c r="N606" s="1" t="s">
        <v>16</v>
      </c>
      <c r="P606" s="1">
        <f t="shared" ca="1" si="49"/>
        <v>0.87787907162946366</v>
      </c>
      <c r="Q606" s="1">
        <f t="shared" ca="1" si="50"/>
        <v>94</v>
      </c>
      <c r="R606" s="1" t="str">
        <f t="shared" ca="1" si="51"/>
        <v>P094</v>
      </c>
      <c r="S606" s="1">
        <v>80</v>
      </c>
      <c r="U606" s="1">
        <f t="shared" ca="1" si="52"/>
        <v>0.59364507555654922</v>
      </c>
      <c r="V606" s="1">
        <f t="shared" ca="1" si="53"/>
        <v>306</v>
      </c>
      <c r="W606" s="1" t="str">
        <f t="shared" ca="1" si="54"/>
        <v>P306</v>
      </c>
      <c r="X606" s="1">
        <v>50</v>
      </c>
      <c r="Z606" s="1">
        <f t="shared" ca="1" si="55"/>
        <v>3.3036347826380874E-2</v>
      </c>
      <c r="AA606" s="1">
        <f t="shared" ca="1" si="56"/>
        <v>666</v>
      </c>
      <c r="AB606" s="1" t="str">
        <f t="shared" ca="1" si="57"/>
        <v>P666</v>
      </c>
      <c r="AC606" s="1">
        <v>20</v>
      </c>
      <c r="AE606" s="1">
        <f t="shared" ca="1" si="58"/>
        <v>0.71294703471586884</v>
      </c>
      <c r="AF606" s="1">
        <f t="shared" ca="1" si="59"/>
        <v>203</v>
      </c>
      <c r="AG606" s="1" t="str">
        <f t="shared" ca="1" si="60"/>
        <v>P203</v>
      </c>
      <c r="AH606" s="1">
        <v>60</v>
      </c>
    </row>
    <row r="607" spans="2:34" ht="14">
      <c r="B607" s="1">
        <v>606</v>
      </c>
      <c r="C607" s="1" t="str">
        <f t="shared" si="42"/>
        <v>P606</v>
      </c>
      <c r="F607" s="1">
        <f t="shared" ca="1" si="43"/>
        <v>0.32092537190172377</v>
      </c>
      <c r="G607" s="1">
        <f t="shared" ca="1" si="44"/>
        <v>438</v>
      </c>
      <c r="H607" s="1" t="str">
        <f t="shared" ca="1" si="45"/>
        <v>P438</v>
      </c>
      <c r="I607" s="1">
        <v>12000</v>
      </c>
      <c r="K607" s="1">
        <f t="shared" ca="1" si="46"/>
        <v>0.78519823214207218</v>
      </c>
      <c r="L607" s="1">
        <f t="shared" ca="1" si="47"/>
        <v>171</v>
      </c>
      <c r="M607" s="1" t="str">
        <f t="shared" ca="1" si="48"/>
        <v>P171</v>
      </c>
      <c r="N607" s="1" t="s">
        <v>16</v>
      </c>
      <c r="P607" s="1">
        <f t="shared" ca="1" si="49"/>
        <v>0.63167263061918943</v>
      </c>
      <c r="Q607" s="1">
        <f t="shared" ca="1" si="50"/>
        <v>272</v>
      </c>
      <c r="R607" s="1" t="str">
        <f t="shared" ca="1" si="51"/>
        <v>P272</v>
      </c>
      <c r="S607" s="1">
        <v>80</v>
      </c>
      <c r="U607" s="1">
        <f t="shared" ca="1" si="52"/>
        <v>0.128938621792832</v>
      </c>
      <c r="V607" s="1">
        <f t="shared" ca="1" si="53"/>
        <v>611</v>
      </c>
      <c r="W607" s="1" t="str">
        <f t="shared" ca="1" si="54"/>
        <v>P611</v>
      </c>
      <c r="X607" s="1">
        <v>50</v>
      </c>
      <c r="Z607" s="1">
        <f t="shared" ca="1" si="55"/>
        <v>0.21043355620777915</v>
      </c>
      <c r="AA607" s="1">
        <f t="shared" ca="1" si="56"/>
        <v>512</v>
      </c>
      <c r="AB607" s="1" t="str">
        <f t="shared" ca="1" si="57"/>
        <v>P512</v>
      </c>
      <c r="AC607" s="1">
        <v>20</v>
      </c>
      <c r="AE607" s="1">
        <f t="shared" ca="1" si="58"/>
        <v>0.49573519460730309</v>
      </c>
      <c r="AF607" s="1">
        <f t="shared" ca="1" si="59"/>
        <v>348</v>
      </c>
      <c r="AG607" s="1" t="str">
        <f t="shared" ca="1" si="60"/>
        <v>P348</v>
      </c>
      <c r="AH607" s="1">
        <v>60</v>
      </c>
    </row>
    <row r="608" spans="2:34" ht="14">
      <c r="B608" s="1">
        <v>607</v>
      </c>
      <c r="C608" s="1" t="str">
        <f t="shared" si="42"/>
        <v>P607</v>
      </c>
      <c r="F608" s="1">
        <f t="shared" ca="1" si="43"/>
        <v>0.33202038660551036</v>
      </c>
      <c r="G608" s="1">
        <f t="shared" ca="1" si="44"/>
        <v>429</v>
      </c>
      <c r="H608" s="1" t="str">
        <f t="shared" ca="1" si="45"/>
        <v>P429</v>
      </c>
      <c r="I608" s="1">
        <v>12000</v>
      </c>
      <c r="K608" s="1">
        <f t="shared" ca="1" si="46"/>
        <v>0.96751364992628541</v>
      </c>
      <c r="L608" s="1">
        <f t="shared" ca="1" si="47"/>
        <v>36</v>
      </c>
      <c r="M608" s="1" t="str">
        <f t="shared" ca="1" si="48"/>
        <v>P036</v>
      </c>
      <c r="N608" s="1" t="s">
        <v>16</v>
      </c>
      <c r="P608" s="1">
        <f t="shared" ca="1" si="49"/>
        <v>0.49401503776043476</v>
      </c>
      <c r="Q608" s="1">
        <f t="shared" ca="1" si="50"/>
        <v>365</v>
      </c>
      <c r="R608" s="1" t="str">
        <f t="shared" ca="1" si="51"/>
        <v>P365</v>
      </c>
      <c r="S608" s="1">
        <v>80</v>
      </c>
      <c r="U608" s="1">
        <f t="shared" ca="1" si="52"/>
        <v>0.75158851575527064</v>
      </c>
      <c r="V608" s="1">
        <f t="shared" ca="1" si="53"/>
        <v>180</v>
      </c>
      <c r="W608" s="1" t="str">
        <f t="shared" ca="1" si="54"/>
        <v>P180</v>
      </c>
      <c r="X608" s="1">
        <v>50</v>
      </c>
      <c r="Z608" s="1">
        <f t="shared" ca="1" si="55"/>
        <v>0.70352330734683954</v>
      </c>
      <c r="AA608" s="1">
        <f t="shared" ca="1" si="56"/>
        <v>169</v>
      </c>
      <c r="AB608" s="1" t="str">
        <f t="shared" ca="1" si="57"/>
        <v>P169</v>
      </c>
      <c r="AC608" s="1">
        <v>20</v>
      </c>
      <c r="AE608" s="1">
        <f t="shared" ca="1" si="58"/>
        <v>9.2894772700453321E-2</v>
      </c>
      <c r="AF608" s="1">
        <f t="shared" ca="1" si="59"/>
        <v>643</v>
      </c>
      <c r="AG608" s="1" t="str">
        <f t="shared" ca="1" si="60"/>
        <v>P643</v>
      </c>
      <c r="AH608" s="1">
        <v>60</v>
      </c>
    </row>
    <row r="609" spans="2:34" ht="14">
      <c r="B609" s="1">
        <v>608</v>
      </c>
      <c r="C609" s="1" t="str">
        <f t="shared" si="42"/>
        <v>P608</v>
      </c>
      <c r="F609" s="1">
        <f t="shared" ca="1" si="43"/>
        <v>0.77630894875622436</v>
      </c>
      <c r="G609" s="1">
        <f t="shared" ca="1" si="44"/>
        <v>161</v>
      </c>
      <c r="H609" s="1" t="str">
        <f t="shared" ca="1" si="45"/>
        <v>P161</v>
      </c>
      <c r="I609" s="1">
        <v>12000</v>
      </c>
      <c r="K609" s="1">
        <f t="shared" ca="1" si="46"/>
        <v>0.61527769237678487</v>
      </c>
      <c r="L609" s="1">
        <f t="shared" ca="1" si="47"/>
        <v>283</v>
      </c>
      <c r="M609" s="1" t="str">
        <f t="shared" ca="1" si="48"/>
        <v>P283</v>
      </c>
      <c r="N609" s="1" t="s">
        <v>16</v>
      </c>
      <c r="P609" s="1">
        <f t="shared" ca="1" si="49"/>
        <v>0.56406180864401345</v>
      </c>
      <c r="Q609" s="1">
        <f t="shared" ca="1" si="50"/>
        <v>322</v>
      </c>
      <c r="R609" s="1" t="str">
        <f t="shared" ca="1" si="51"/>
        <v>P322</v>
      </c>
      <c r="S609" s="1">
        <v>80</v>
      </c>
      <c r="U609" s="1">
        <f t="shared" ca="1" si="52"/>
        <v>0.12815083044248921</v>
      </c>
      <c r="V609" s="1">
        <f t="shared" ca="1" si="53"/>
        <v>612</v>
      </c>
      <c r="W609" s="1" t="str">
        <f t="shared" ca="1" si="54"/>
        <v>P612</v>
      </c>
      <c r="X609" s="1">
        <v>50</v>
      </c>
      <c r="Z609" s="1">
        <f t="shared" ca="1" si="55"/>
        <v>0.92504059273655836</v>
      </c>
      <c r="AA609" s="1">
        <f t="shared" ca="1" si="56"/>
        <v>46</v>
      </c>
      <c r="AB609" s="1" t="str">
        <f t="shared" ca="1" si="57"/>
        <v>P046</v>
      </c>
      <c r="AC609" s="1">
        <v>20</v>
      </c>
      <c r="AE609" s="1">
        <f t="shared" ca="1" si="58"/>
        <v>0.62593073477046812</v>
      </c>
      <c r="AF609" s="1">
        <f t="shared" ca="1" si="59"/>
        <v>268</v>
      </c>
      <c r="AG609" s="1" t="str">
        <f t="shared" ca="1" si="60"/>
        <v>P268</v>
      </c>
      <c r="AH609" s="1">
        <v>60</v>
      </c>
    </row>
    <row r="610" spans="2:34" ht="14">
      <c r="B610" s="1">
        <v>609</v>
      </c>
      <c r="C610" s="1" t="str">
        <f t="shared" si="42"/>
        <v>P609</v>
      </c>
      <c r="F610" s="1">
        <f t="shared" ca="1" si="43"/>
        <v>0.38084936894703469</v>
      </c>
      <c r="G610" s="1">
        <f t="shared" ca="1" si="44"/>
        <v>400</v>
      </c>
      <c r="H610" s="1" t="str">
        <f t="shared" ca="1" si="45"/>
        <v>P400</v>
      </c>
      <c r="I610" s="1">
        <v>12000</v>
      </c>
      <c r="K610" s="1">
        <f t="shared" ca="1" si="46"/>
        <v>0.82955129024777807</v>
      </c>
      <c r="L610" s="1">
        <f t="shared" ca="1" si="47"/>
        <v>137</v>
      </c>
      <c r="M610" s="1" t="str">
        <f t="shared" ca="1" si="48"/>
        <v>P137</v>
      </c>
      <c r="N610" s="1" t="s">
        <v>16</v>
      </c>
      <c r="P610" s="1">
        <f t="shared" ca="1" si="49"/>
        <v>0.99138209694447366</v>
      </c>
      <c r="Q610" s="1">
        <f t="shared" ca="1" si="50"/>
        <v>8</v>
      </c>
      <c r="R610" s="1" t="str">
        <f t="shared" ca="1" si="51"/>
        <v>P008</v>
      </c>
      <c r="S610" s="1">
        <v>80</v>
      </c>
      <c r="U610" s="1">
        <f t="shared" ca="1" si="52"/>
        <v>0.42863444215493673</v>
      </c>
      <c r="V610" s="1">
        <f t="shared" ca="1" si="53"/>
        <v>426</v>
      </c>
      <c r="W610" s="1" t="str">
        <f t="shared" ca="1" si="54"/>
        <v>P426</v>
      </c>
      <c r="X610" s="1">
        <v>50</v>
      </c>
      <c r="Z610" s="1">
        <f t="shared" ca="1" si="55"/>
        <v>0.97247431350161473</v>
      </c>
      <c r="AA610" s="1">
        <f t="shared" ca="1" si="56"/>
        <v>23</v>
      </c>
      <c r="AB610" s="1" t="str">
        <f t="shared" ca="1" si="57"/>
        <v>P023</v>
      </c>
      <c r="AC610" s="1">
        <v>20</v>
      </c>
      <c r="AE610" s="1">
        <f t="shared" ca="1" si="58"/>
        <v>0.77311062684438092</v>
      </c>
      <c r="AF610" s="1">
        <f t="shared" ca="1" si="59"/>
        <v>152</v>
      </c>
      <c r="AG610" s="1" t="str">
        <f t="shared" ca="1" si="60"/>
        <v>P152</v>
      </c>
      <c r="AH610" s="1">
        <v>60</v>
      </c>
    </row>
    <row r="611" spans="2:34" ht="14">
      <c r="B611" s="1">
        <v>610</v>
      </c>
      <c r="C611" s="1" t="str">
        <f t="shared" si="42"/>
        <v>P610</v>
      </c>
      <c r="F611" s="1">
        <f t="shared" ca="1" si="43"/>
        <v>0.22119227487298709</v>
      </c>
      <c r="G611" s="1">
        <f t="shared" ca="1" si="44"/>
        <v>518</v>
      </c>
      <c r="H611" s="1" t="str">
        <f t="shared" ca="1" si="45"/>
        <v>P518</v>
      </c>
      <c r="I611" s="1">
        <v>12000</v>
      </c>
      <c r="K611" s="1">
        <f t="shared" ca="1" si="46"/>
        <v>0.47849200563864569</v>
      </c>
      <c r="L611" s="1">
        <f t="shared" ca="1" si="47"/>
        <v>379</v>
      </c>
      <c r="M611" s="1" t="str">
        <f t="shared" ca="1" si="48"/>
        <v>P379</v>
      </c>
      <c r="N611" s="1" t="s">
        <v>16</v>
      </c>
      <c r="P611" s="1">
        <f t="shared" ca="1" si="49"/>
        <v>0.7999034309476255</v>
      </c>
      <c r="Q611" s="1">
        <f t="shared" ca="1" si="50"/>
        <v>160</v>
      </c>
      <c r="R611" s="1" t="str">
        <f t="shared" ca="1" si="51"/>
        <v>P160</v>
      </c>
      <c r="S611" s="1">
        <v>80</v>
      </c>
      <c r="U611" s="1">
        <f t="shared" ca="1" si="52"/>
        <v>0.66484425102143674</v>
      </c>
      <c r="V611" s="1">
        <f t="shared" ca="1" si="53"/>
        <v>255</v>
      </c>
      <c r="W611" s="1" t="str">
        <f t="shared" ca="1" si="54"/>
        <v>P255</v>
      </c>
      <c r="X611" s="1">
        <v>50</v>
      </c>
      <c r="Z611" s="1">
        <f t="shared" ca="1" si="55"/>
        <v>0.36195506075120865</v>
      </c>
      <c r="AA611" s="1">
        <f t="shared" ca="1" si="56"/>
        <v>392</v>
      </c>
      <c r="AB611" s="1" t="str">
        <f t="shared" ca="1" si="57"/>
        <v>P392</v>
      </c>
      <c r="AC611" s="1">
        <v>20</v>
      </c>
      <c r="AE611" s="1">
        <f t="shared" ca="1" si="58"/>
        <v>0.96351857025043586</v>
      </c>
      <c r="AF611" s="1">
        <f t="shared" ca="1" si="59"/>
        <v>26</v>
      </c>
      <c r="AG611" s="1" t="str">
        <f t="shared" ca="1" si="60"/>
        <v>P026</v>
      </c>
      <c r="AH611" s="1">
        <v>60</v>
      </c>
    </row>
    <row r="612" spans="2:34" ht="14">
      <c r="B612" s="1">
        <v>611</v>
      </c>
      <c r="C612" s="1" t="str">
        <f t="shared" si="42"/>
        <v>P611</v>
      </c>
      <c r="F612" s="1">
        <f t="shared" ca="1" si="43"/>
        <v>0.15581635736139998</v>
      </c>
      <c r="G612" s="1">
        <f t="shared" ca="1" si="44"/>
        <v>559</v>
      </c>
      <c r="H612" s="1" t="str">
        <f t="shared" ca="1" si="45"/>
        <v>P559</v>
      </c>
      <c r="I612" s="1">
        <v>12000</v>
      </c>
      <c r="K612" s="1">
        <f t="shared" ca="1" si="46"/>
        <v>0.14353882955716524</v>
      </c>
      <c r="L612" s="1">
        <f t="shared" ca="1" si="47"/>
        <v>613</v>
      </c>
      <c r="M612" s="1" t="str">
        <f t="shared" ca="1" si="48"/>
        <v>P613</v>
      </c>
      <c r="N612" s="1" t="s">
        <v>16</v>
      </c>
      <c r="P612" s="1">
        <f t="shared" ca="1" si="49"/>
        <v>0.6601589136333269</v>
      </c>
      <c r="Q612" s="1">
        <f t="shared" ca="1" si="50"/>
        <v>254</v>
      </c>
      <c r="R612" s="1" t="str">
        <f t="shared" ca="1" si="51"/>
        <v>P254</v>
      </c>
      <c r="S612" s="1">
        <v>80</v>
      </c>
      <c r="U612" s="1">
        <f t="shared" ca="1" si="52"/>
        <v>0.76529501025506586</v>
      </c>
      <c r="V612" s="1">
        <f t="shared" ca="1" si="53"/>
        <v>169</v>
      </c>
      <c r="W612" s="1" t="str">
        <f t="shared" ca="1" si="54"/>
        <v>P169</v>
      </c>
      <c r="X612" s="1">
        <v>50</v>
      </c>
      <c r="Z612" s="1">
        <f t="shared" ca="1" si="55"/>
        <v>0.28639593764198412</v>
      </c>
      <c r="AA612" s="1">
        <f t="shared" ca="1" si="56"/>
        <v>460</v>
      </c>
      <c r="AB612" s="1" t="str">
        <f t="shared" ca="1" si="57"/>
        <v>P460</v>
      </c>
      <c r="AC612" s="1">
        <v>20</v>
      </c>
      <c r="AE612" s="1">
        <f t="shared" ca="1" si="58"/>
        <v>0.76018427724357351</v>
      </c>
      <c r="AF612" s="1">
        <f t="shared" ca="1" si="59"/>
        <v>166</v>
      </c>
      <c r="AG612" s="1" t="str">
        <f t="shared" ca="1" si="60"/>
        <v>P166</v>
      </c>
      <c r="AH612" s="1">
        <v>60</v>
      </c>
    </row>
    <row r="613" spans="2:34" ht="14">
      <c r="B613" s="1">
        <v>612</v>
      </c>
      <c r="C613" s="1" t="str">
        <f t="shared" si="42"/>
        <v>P612</v>
      </c>
      <c r="F613" s="1">
        <f t="shared" ca="1" si="43"/>
        <v>3.5364087296703928E-2</v>
      </c>
      <c r="G613" s="1">
        <f t="shared" ca="1" si="44"/>
        <v>668</v>
      </c>
      <c r="H613" s="1" t="str">
        <f t="shared" ca="1" si="45"/>
        <v>P668</v>
      </c>
      <c r="I613" s="1">
        <v>12000</v>
      </c>
      <c r="K613" s="1">
        <f t="shared" ca="1" si="46"/>
        <v>0.39888137736147455</v>
      </c>
      <c r="L613" s="1">
        <f t="shared" ca="1" si="47"/>
        <v>436</v>
      </c>
      <c r="M613" s="1" t="str">
        <f t="shared" ca="1" si="48"/>
        <v>P436</v>
      </c>
      <c r="N613" s="1" t="s">
        <v>16</v>
      </c>
      <c r="P613" s="1">
        <f t="shared" ca="1" si="49"/>
        <v>0.72676761946224744</v>
      </c>
      <c r="Q613" s="1">
        <f t="shared" ca="1" si="50"/>
        <v>211</v>
      </c>
      <c r="R613" s="1" t="str">
        <f t="shared" ca="1" si="51"/>
        <v>P211</v>
      </c>
      <c r="S613" s="1">
        <v>80</v>
      </c>
      <c r="U613" s="1">
        <f t="shared" ca="1" si="52"/>
        <v>0.92993292242482717</v>
      </c>
      <c r="V613" s="1">
        <f t="shared" ca="1" si="53"/>
        <v>51</v>
      </c>
      <c r="W613" s="1" t="str">
        <f t="shared" ca="1" si="54"/>
        <v>P051</v>
      </c>
      <c r="X613" s="1">
        <v>50</v>
      </c>
      <c r="Z613" s="1">
        <f t="shared" ca="1" si="55"/>
        <v>0.43536536862651654</v>
      </c>
      <c r="AA613" s="1">
        <f t="shared" ca="1" si="56"/>
        <v>340</v>
      </c>
      <c r="AB613" s="1" t="str">
        <f t="shared" ca="1" si="57"/>
        <v>P340</v>
      </c>
      <c r="AC613" s="1">
        <v>20</v>
      </c>
      <c r="AE613" s="1">
        <f t="shared" ca="1" si="58"/>
        <v>0.88239459259093933</v>
      </c>
      <c r="AF613" s="1">
        <f t="shared" ca="1" si="59"/>
        <v>71</v>
      </c>
      <c r="AG613" s="1" t="str">
        <f t="shared" ca="1" si="60"/>
        <v>P071</v>
      </c>
      <c r="AH613" s="1">
        <v>60</v>
      </c>
    </row>
    <row r="614" spans="2:34" ht="14">
      <c r="B614" s="1">
        <v>613</v>
      </c>
      <c r="C614" s="1" t="str">
        <f t="shared" si="42"/>
        <v>P613</v>
      </c>
      <c r="F614" s="1">
        <f t="shared" ca="1" si="43"/>
        <v>7.9639336635214275E-2</v>
      </c>
      <c r="G614" s="1">
        <f t="shared" ca="1" si="44"/>
        <v>631</v>
      </c>
      <c r="H614" s="1" t="str">
        <f t="shared" ca="1" si="45"/>
        <v>P631</v>
      </c>
      <c r="I614" s="1">
        <v>12000</v>
      </c>
      <c r="K614" s="1">
        <f t="shared" ca="1" si="46"/>
        <v>0.36741605965901425</v>
      </c>
      <c r="L614" s="1">
        <f t="shared" ca="1" si="47"/>
        <v>458</v>
      </c>
      <c r="M614" s="1" t="str">
        <f t="shared" ca="1" si="48"/>
        <v>P458</v>
      </c>
      <c r="N614" s="1" t="s">
        <v>16</v>
      </c>
      <c r="P614" s="1">
        <f t="shared" ca="1" si="49"/>
        <v>0.29685147139632828</v>
      </c>
      <c r="Q614" s="1">
        <f t="shared" ca="1" si="50"/>
        <v>494</v>
      </c>
      <c r="R614" s="1" t="str">
        <f t="shared" ca="1" si="51"/>
        <v>P494</v>
      </c>
      <c r="S614" s="1">
        <v>80</v>
      </c>
      <c r="U614" s="1">
        <f t="shared" ca="1" si="52"/>
        <v>0.1292325194043068</v>
      </c>
      <c r="V614" s="1">
        <f t="shared" ca="1" si="53"/>
        <v>610</v>
      </c>
      <c r="W614" s="1" t="str">
        <f t="shared" ca="1" si="54"/>
        <v>P610</v>
      </c>
      <c r="X614" s="1">
        <v>50</v>
      </c>
      <c r="Z614" s="1">
        <f t="shared" ca="1" si="55"/>
        <v>0.31451619371925288</v>
      </c>
      <c r="AA614" s="1">
        <f t="shared" ca="1" si="56"/>
        <v>437</v>
      </c>
      <c r="AB614" s="1" t="str">
        <f t="shared" ca="1" si="57"/>
        <v>P437</v>
      </c>
      <c r="AC614" s="1">
        <v>20</v>
      </c>
      <c r="AE614" s="1">
        <f t="shared" ca="1" si="58"/>
        <v>0.11925263540261577</v>
      </c>
      <c r="AF614" s="1">
        <f t="shared" ca="1" si="59"/>
        <v>624</v>
      </c>
      <c r="AG614" s="1" t="str">
        <f t="shared" ca="1" si="60"/>
        <v>P624</v>
      </c>
      <c r="AH614" s="1">
        <v>60</v>
      </c>
    </row>
    <row r="615" spans="2:34" ht="14">
      <c r="B615" s="1">
        <v>614</v>
      </c>
      <c r="C615" s="1" t="str">
        <f t="shared" si="42"/>
        <v>P614</v>
      </c>
      <c r="F615" s="1">
        <f t="shared" ca="1" si="43"/>
        <v>5.6546003242485376E-2</v>
      </c>
      <c r="G615" s="1">
        <f t="shared" ca="1" si="44"/>
        <v>652</v>
      </c>
      <c r="H615" s="1" t="str">
        <f t="shared" ca="1" si="45"/>
        <v>P652</v>
      </c>
      <c r="I615" s="1">
        <v>12000</v>
      </c>
      <c r="K615" s="1">
        <f t="shared" ca="1" si="46"/>
        <v>0.17082154565592167</v>
      </c>
      <c r="L615" s="1">
        <f t="shared" ca="1" si="47"/>
        <v>594</v>
      </c>
      <c r="M615" s="1" t="str">
        <f t="shared" ca="1" si="48"/>
        <v>P594</v>
      </c>
      <c r="N615" s="1" t="s">
        <v>16</v>
      </c>
      <c r="P615" s="1">
        <f t="shared" ca="1" si="49"/>
        <v>0.2078850016573679</v>
      </c>
      <c r="Q615" s="1">
        <f t="shared" ca="1" si="50"/>
        <v>543</v>
      </c>
      <c r="R615" s="1" t="str">
        <f t="shared" ca="1" si="51"/>
        <v>P543</v>
      </c>
      <c r="S615" s="1">
        <v>80</v>
      </c>
      <c r="U615" s="1">
        <f t="shared" ca="1" si="52"/>
        <v>0.31214085521585744</v>
      </c>
      <c r="V615" s="1">
        <f t="shared" ca="1" si="53"/>
        <v>493</v>
      </c>
      <c r="W615" s="1" t="str">
        <f t="shared" ca="1" si="54"/>
        <v>P493</v>
      </c>
      <c r="X615" s="1">
        <v>50</v>
      </c>
      <c r="Z615" s="1">
        <f t="shared" ca="1" si="55"/>
        <v>0.6617341864241677</v>
      </c>
      <c r="AA615" s="1">
        <f t="shared" ca="1" si="56"/>
        <v>201</v>
      </c>
      <c r="AB615" s="1" t="str">
        <f t="shared" ca="1" si="57"/>
        <v>P201</v>
      </c>
      <c r="AC615" s="1">
        <v>20</v>
      </c>
      <c r="AE615" s="1">
        <f t="shared" ca="1" si="58"/>
        <v>0.94186667358998477</v>
      </c>
      <c r="AF615" s="1">
        <f t="shared" ca="1" si="59"/>
        <v>39</v>
      </c>
      <c r="AG615" s="1" t="str">
        <f t="shared" ca="1" si="60"/>
        <v>P039</v>
      </c>
      <c r="AH615" s="1">
        <v>60</v>
      </c>
    </row>
    <row r="616" spans="2:34" ht="14">
      <c r="B616" s="1">
        <v>615</v>
      </c>
      <c r="C616" s="1" t="str">
        <f t="shared" si="42"/>
        <v>P615</v>
      </c>
      <c r="F616" s="1">
        <f t="shared" ca="1" si="43"/>
        <v>0.88039186734121666</v>
      </c>
      <c r="G616" s="1">
        <f t="shared" ca="1" si="44"/>
        <v>90</v>
      </c>
      <c r="H616" s="1" t="str">
        <f t="shared" ca="1" si="45"/>
        <v>P090</v>
      </c>
      <c r="I616" s="1">
        <v>12000</v>
      </c>
      <c r="K616" s="1">
        <f t="shared" ca="1" si="46"/>
        <v>0.46862046502602017</v>
      </c>
      <c r="L616" s="1">
        <f t="shared" ca="1" si="47"/>
        <v>389</v>
      </c>
      <c r="M616" s="1" t="str">
        <f t="shared" ca="1" si="48"/>
        <v>P389</v>
      </c>
      <c r="N616" s="1" t="s">
        <v>16</v>
      </c>
      <c r="P616" s="1">
        <f t="shared" ca="1" si="49"/>
        <v>0.67219243862612577</v>
      </c>
      <c r="Q616" s="1">
        <f t="shared" ca="1" si="50"/>
        <v>245</v>
      </c>
      <c r="R616" s="1" t="str">
        <f t="shared" ca="1" si="51"/>
        <v>P245</v>
      </c>
      <c r="S616" s="1">
        <v>80</v>
      </c>
      <c r="U616" s="1">
        <f t="shared" ca="1" si="52"/>
        <v>0.67015948245274037</v>
      </c>
      <c r="V616" s="1">
        <f t="shared" ca="1" si="53"/>
        <v>251</v>
      </c>
      <c r="W616" s="1" t="str">
        <f t="shared" ca="1" si="54"/>
        <v>P251</v>
      </c>
      <c r="X616" s="1">
        <v>50</v>
      </c>
      <c r="Z616" s="1">
        <f t="shared" ca="1" si="55"/>
        <v>0.71507884186956505</v>
      </c>
      <c r="AA616" s="1">
        <f t="shared" ca="1" si="56"/>
        <v>161</v>
      </c>
      <c r="AB616" s="1" t="str">
        <f t="shared" ca="1" si="57"/>
        <v>P161</v>
      </c>
      <c r="AC616" s="1">
        <v>20</v>
      </c>
      <c r="AE616" s="1">
        <f t="shared" ca="1" si="58"/>
        <v>8.2615760034848051E-2</v>
      </c>
      <c r="AF616" s="1">
        <f t="shared" ca="1" si="59"/>
        <v>652</v>
      </c>
      <c r="AG616" s="1" t="str">
        <f t="shared" ca="1" si="60"/>
        <v>P652</v>
      </c>
      <c r="AH616" s="1">
        <v>60</v>
      </c>
    </row>
    <row r="617" spans="2:34" ht="14">
      <c r="B617" s="1">
        <v>616</v>
      </c>
      <c r="C617" s="1" t="str">
        <f t="shared" si="42"/>
        <v>P616</v>
      </c>
      <c r="F617" s="1">
        <f t="shared" ca="1" si="43"/>
        <v>4.5493021571640813E-2</v>
      </c>
      <c r="G617" s="1">
        <f t="shared" ca="1" si="44"/>
        <v>661</v>
      </c>
      <c r="H617" s="1" t="str">
        <f t="shared" ca="1" si="45"/>
        <v>P661</v>
      </c>
      <c r="I617" s="1">
        <v>12000</v>
      </c>
      <c r="K617" s="1">
        <f t="shared" ca="1" si="46"/>
        <v>0.66132748266666086</v>
      </c>
      <c r="L617" s="1">
        <f t="shared" ca="1" si="47"/>
        <v>253</v>
      </c>
      <c r="M617" s="1" t="str">
        <f t="shared" ca="1" si="48"/>
        <v>P253</v>
      </c>
      <c r="N617" s="1" t="s">
        <v>16</v>
      </c>
      <c r="P617" s="1">
        <f t="shared" ca="1" si="49"/>
        <v>0.66334525483684392</v>
      </c>
      <c r="Q617" s="1">
        <f t="shared" ca="1" si="50"/>
        <v>253</v>
      </c>
      <c r="R617" s="1" t="str">
        <f t="shared" ca="1" si="51"/>
        <v>P253</v>
      </c>
      <c r="S617" s="1">
        <v>80</v>
      </c>
      <c r="U617" s="1">
        <f t="shared" ca="1" si="52"/>
        <v>0.93042014085119573</v>
      </c>
      <c r="V617" s="1">
        <f t="shared" ca="1" si="53"/>
        <v>50</v>
      </c>
      <c r="W617" s="1" t="str">
        <f t="shared" ca="1" si="54"/>
        <v>P050</v>
      </c>
      <c r="X617" s="1">
        <v>50</v>
      </c>
      <c r="Z617" s="1">
        <f t="shared" ca="1" si="55"/>
        <v>3.2179408069829885E-2</v>
      </c>
      <c r="AA617" s="1">
        <f t="shared" ca="1" si="56"/>
        <v>669</v>
      </c>
      <c r="AB617" s="1" t="str">
        <f t="shared" ca="1" si="57"/>
        <v>P669</v>
      </c>
      <c r="AC617" s="1">
        <v>20</v>
      </c>
      <c r="AE617" s="1">
        <f t="shared" ca="1" si="58"/>
        <v>0.77246156043176484</v>
      </c>
      <c r="AF617" s="1">
        <f t="shared" ca="1" si="59"/>
        <v>153</v>
      </c>
      <c r="AG617" s="1" t="str">
        <f t="shared" ca="1" si="60"/>
        <v>P153</v>
      </c>
      <c r="AH617" s="1">
        <v>60</v>
      </c>
    </row>
    <row r="618" spans="2:34" ht="14">
      <c r="B618" s="1">
        <v>617</v>
      </c>
      <c r="C618" s="1" t="str">
        <f t="shared" si="42"/>
        <v>P617</v>
      </c>
      <c r="F618" s="1">
        <f t="shared" ca="1" si="43"/>
        <v>0.65813579469982153</v>
      </c>
      <c r="G618" s="1">
        <f t="shared" ca="1" si="44"/>
        <v>227</v>
      </c>
      <c r="H618" s="1" t="str">
        <f t="shared" ca="1" si="45"/>
        <v>P227</v>
      </c>
      <c r="I618" s="1">
        <v>12000</v>
      </c>
      <c r="K618" s="1">
        <f t="shared" ca="1" si="46"/>
        <v>3.3794461076172344E-2</v>
      </c>
      <c r="L618" s="1">
        <f t="shared" ca="1" si="47"/>
        <v>676</v>
      </c>
      <c r="M618" s="1" t="str">
        <f t="shared" ca="1" si="48"/>
        <v>P676</v>
      </c>
      <c r="N618" s="1" t="s">
        <v>16</v>
      </c>
      <c r="P618" s="1">
        <f t="shared" ca="1" si="49"/>
        <v>0.80989939240524089</v>
      </c>
      <c r="Q618" s="1">
        <f t="shared" ca="1" si="50"/>
        <v>151</v>
      </c>
      <c r="R618" s="1" t="str">
        <f t="shared" ca="1" si="51"/>
        <v>P151</v>
      </c>
      <c r="S618" s="1">
        <v>80</v>
      </c>
      <c r="U618" s="1">
        <f t="shared" ca="1" si="52"/>
        <v>0.24021631506324792</v>
      </c>
      <c r="V618" s="1">
        <f t="shared" ca="1" si="53"/>
        <v>536</v>
      </c>
      <c r="W618" s="1" t="str">
        <f t="shared" ca="1" si="54"/>
        <v>P536</v>
      </c>
      <c r="X618" s="1">
        <v>50</v>
      </c>
      <c r="Z618" s="1">
        <f t="shared" ca="1" si="55"/>
        <v>0.12470085700267386</v>
      </c>
      <c r="AA618" s="1">
        <f t="shared" ca="1" si="56"/>
        <v>595</v>
      </c>
      <c r="AB618" s="1" t="str">
        <f t="shared" ca="1" si="57"/>
        <v>P595</v>
      </c>
      <c r="AC618" s="1">
        <v>20</v>
      </c>
      <c r="AE618" s="1">
        <f t="shared" ca="1" si="58"/>
        <v>0.66129747352446511</v>
      </c>
      <c r="AF618" s="1">
        <f t="shared" ca="1" si="59"/>
        <v>238</v>
      </c>
      <c r="AG618" s="1" t="str">
        <f t="shared" ca="1" si="60"/>
        <v>P238</v>
      </c>
      <c r="AH618" s="1">
        <v>60</v>
      </c>
    </row>
    <row r="619" spans="2:34" ht="14">
      <c r="B619" s="1">
        <v>618</v>
      </c>
      <c r="C619" s="1" t="str">
        <f t="shared" si="42"/>
        <v>P618</v>
      </c>
      <c r="F619" s="1">
        <f t="shared" ca="1" si="43"/>
        <v>1.1764481866599175E-2</v>
      </c>
      <c r="G619" s="1">
        <f t="shared" ca="1" si="44"/>
        <v>685</v>
      </c>
      <c r="H619" s="1" t="str">
        <f t="shared" ca="1" si="45"/>
        <v>P685</v>
      </c>
      <c r="I619" s="1">
        <v>12000</v>
      </c>
      <c r="K619" s="1">
        <f t="shared" ca="1" si="46"/>
        <v>0.22251389087692863</v>
      </c>
      <c r="L619" s="1">
        <f t="shared" ca="1" si="47"/>
        <v>558</v>
      </c>
      <c r="M619" s="1" t="str">
        <f t="shared" ca="1" si="48"/>
        <v>P558</v>
      </c>
      <c r="N619" s="1" t="s">
        <v>16</v>
      </c>
      <c r="P619" s="1">
        <f t="shared" ca="1" si="49"/>
        <v>0.75130644445415473</v>
      </c>
      <c r="Q619" s="1">
        <f t="shared" ca="1" si="50"/>
        <v>189</v>
      </c>
      <c r="R619" s="1" t="str">
        <f t="shared" ca="1" si="51"/>
        <v>P189</v>
      </c>
      <c r="S619" s="1">
        <v>80</v>
      </c>
      <c r="U619" s="1">
        <f t="shared" ca="1" si="52"/>
        <v>0.75235638410009542</v>
      </c>
      <c r="V619" s="1">
        <f t="shared" ca="1" si="53"/>
        <v>178</v>
      </c>
      <c r="W619" s="1" t="str">
        <f t="shared" ca="1" si="54"/>
        <v>P178</v>
      </c>
      <c r="X619" s="1">
        <v>50</v>
      </c>
      <c r="Z619" s="1">
        <f t="shared" ca="1" si="55"/>
        <v>0.16214252592341427</v>
      </c>
      <c r="AA619" s="1">
        <f t="shared" ca="1" si="56"/>
        <v>556</v>
      </c>
      <c r="AB619" s="1" t="str">
        <f t="shared" ca="1" si="57"/>
        <v>P556</v>
      </c>
      <c r="AC619" s="1">
        <v>20</v>
      </c>
      <c r="AE619" s="1">
        <f t="shared" ca="1" si="58"/>
        <v>0.71698984532728416</v>
      </c>
      <c r="AF619" s="1">
        <f t="shared" ca="1" si="59"/>
        <v>202</v>
      </c>
      <c r="AG619" s="1" t="str">
        <f t="shared" ca="1" si="60"/>
        <v>P202</v>
      </c>
      <c r="AH619" s="1">
        <v>60</v>
      </c>
    </row>
    <row r="620" spans="2:34" ht="14">
      <c r="B620" s="1">
        <v>619</v>
      </c>
      <c r="C620" s="1" t="str">
        <f t="shared" si="42"/>
        <v>P619</v>
      </c>
      <c r="F620" s="1">
        <f t="shared" ca="1" si="43"/>
        <v>0.56285870636414292</v>
      </c>
      <c r="G620" s="1">
        <f t="shared" ca="1" si="44"/>
        <v>288</v>
      </c>
      <c r="H620" s="1" t="str">
        <f t="shared" ca="1" si="45"/>
        <v>P288</v>
      </c>
      <c r="I620" s="1">
        <v>12000</v>
      </c>
      <c r="K620" s="1">
        <f t="shared" ca="1" si="46"/>
        <v>0.92074203625518103</v>
      </c>
      <c r="L620" s="1">
        <f t="shared" ca="1" si="47"/>
        <v>66</v>
      </c>
      <c r="M620" s="1" t="str">
        <f t="shared" ca="1" si="48"/>
        <v>P066</v>
      </c>
      <c r="N620" s="1" t="s">
        <v>16</v>
      </c>
      <c r="P620" s="1">
        <f t="shared" ca="1" si="49"/>
        <v>5.460800511021735E-2</v>
      </c>
      <c r="Q620" s="1">
        <f t="shared" ca="1" si="50"/>
        <v>670</v>
      </c>
      <c r="R620" s="1" t="str">
        <f t="shared" ca="1" si="51"/>
        <v>P670</v>
      </c>
      <c r="S620" s="1">
        <v>80</v>
      </c>
      <c r="U620" s="1">
        <f t="shared" ca="1" si="52"/>
        <v>0.12182104593509291</v>
      </c>
      <c r="V620" s="1">
        <f t="shared" ca="1" si="53"/>
        <v>615</v>
      </c>
      <c r="W620" s="1" t="str">
        <f t="shared" ca="1" si="54"/>
        <v>P615</v>
      </c>
      <c r="X620" s="1">
        <v>50</v>
      </c>
      <c r="Z620" s="1">
        <f t="shared" ca="1" si="55"/>
        <v>0.10479720201001763</v>
      </c>
      <c r="AA620" s="1">
        <f t="shared" ca="1" si="56"/>
        <v>615</v>
      </c>
      <c r="AB620" s="1" t="str">
        <f t="shared" ca="1" si="57"/>
        <v>P615</v>
      </c>
      <c r="AC620" s="1">
        <v>20</v>
      </c>
      <c r="AE620" s="1">
        <f t="shared" ca="1" si="58"/>
        <v>0.65394360735997847</v>
      </c>
      <c r="AF620" s="1">
        <f t="shared" ca="1" si="59"/>
        <v>246</v>
      </c>
      <c r="AG620" s="1" t="str">
        <f t="shared" ca="1" si="60"/>
        <v>P246</v>
      </c>
      <c r="AH620" s="1">
        <v>60</v>
      </c>
    </row>
    <row r="621" spans="2:34" ht="14">
      <c r="B621" s="1">
        <v>620</v>
      </c>
      <c r="C621" s="1" t="str">
        <f t="shared" si="42"/>
        <v>P620</v>
      </c>
      <c r="F621" s="1">
        <f t="shared" ca="1" si="43"/>
        <v>0.31290735386980895</v>
      </c>
      <c r="G621" s="1">
        <f t="shared" ca="1" si="44"/>
        <v>445</v>
      </c>
      <c r="H621" s="1" t="str">
        <f t="shared" ca="1" si="45"/>
        <v>P445</v>
      </c>
      <c r="I621" s="1">
        <v>12000</v>
      </c>
      <c r="K621" s="1">
        <f t="shared" ca="1" si="46"/>
        <v>0.32588436574256174</v>
      </c>
      <c r="L621" s="1">
        <f t="shared" ca="1" si="47"/>
        <v>488</v>
      </c>
      <c r="M621" s="1" t="str">
        <f t="shared" ca="1" si="48"/>
        <v>P488</v>
      </c>
      <c r="N621" s="1" t="s">
        <v>16</v>
      </c>
      <c r="P621" s="1">
        <f t="shared" ca="1" si="49"/>
        <v>0.46000997745705918</v>
      </c>
      <c r="Q621" s="1">
        <f t="shared" ca="1" si="50"/>
        <v>385</v>
      </c>
      <c r="R621" s="1" t="str">
        <f t="shared" ca="1" si="51"/>
        <v>P385</v>
      </c>
      <c r="S621" s="1">
        <v>80</v>
      </c>
      <c r="U621" s="1">
        <f t="shared" ca="1" si="52"/>
        <v>0.74469935472158089</v>
      </c>
      <c r="V621" s="1">
        <f t="shared" ca="1" si="53"/>
        <v>188</v>
      </c>
      <c r="W621" s="1" t="str">
        <f t="shared" ca="1" si="54"/>
        <v>P188</v>
      </c>
      <c r="X621" s="1">
        <v>50</v>
      </c>
      <c r="Z621" s="1">
        <f t="shared" ca="1" si="55"/>
        <v>0.36015748030812222</v>
      </c>
      <c r="AA621" s="1">
        <f t="shared" ca="1" si="56"/>
        <v>396</v>
      </c>
      <c r="AB621" s="1" t="str">
        <f t="shared" ca="1" si="57"/>
        <v>P396</v>
      </c>
      <c r="AC621" s="1">
        <v>20</v>
      </c>
      <c r="AE621" s="1">
        <f t="shared" ca="1" si="58"/>
        <v>0.60591877980903586</v>
      </c>
      <c r="AF621" s="1">
        <f t="shared" ca="1" si="59"/>
        <v>278</v>
      </c>
      <c r="AG621" s="1" t="str">
        <f t="shared" ca="1" si="60"/>
        <v>P278</v>
      </c>
      <c r="AH621" s="1">
        <v>60</v>
      </c>
    </row>
    <row r="622" spans="2:34" ht="14">
      <c r="B622" s="1">
        <v>621</v>
      </c>
      <c r="C622" s="1" t="str">
        <f t="shared" si="42"/>
        <v>P621</v>
      </c>
      <c r="F622" s="1">
        <f t="shared" ca="1" si="43"/>
        <v>0.94525546950000283</v>
      </c>
      <c r="G622" s="1">
        <f t="shared" ca="1" si="44"/>
        <v>47</v>
      </c>
      <c r="H622" s="1" t="str">
        <f t="shared" ca="1" si="45"/>
        <v>P047</v>
      </c>
      <c r="I622" s="1">
        <v>12000</v>
      </c>
      <c r="K622" s="1">
        <f t="shared" ca="1" si="46"/>
        <v>0.25861052419683594</v>
      </c>
      <c r="L622" s="1">
        <f t="shared" ca="1" si="47"/>
        <v>532</v>
      </c>
      <c r="M622" s="1" t="str">
        <f t="shared" ca="1" si="48"/>
        <v>P532</v>
      </c>
      <c r="N622" s="1" t="s">
        <v>16</v>
      </c>
      <c r="P622" s="1">
        <f t="shared" ca="1" si="49"/>
        <v>0.27279616139584073</v>
      </c>
      <c r="Q622" s="1">
        <f t="shared" ca="1" si="50"/>
        <v>505</v>
      </c>
      <c r="R622" s="1" t="str">
        <f t="shared" ca="1" si="51"/>
        <v>P505</v>
      </c>
      <c r="S622" s="1">
        <v>80</v>
      </c>
      <c r="U622" s="1">
        <f t="shared" ca="1" si="52"/>
        <v>0.5245421556117843</v>
      </c>
      <c r="V622" s="1">
        <f t="shared" ca="1" si="53"/>
        <v>358</v>
      </c>
      <c r="W622" s="1" t="str">
        <f t="shared" ca="1" si="54"/>
        <v>P358</v>
      </c>
      <c r="X622" s="1">
        <v>50</v>
      </c>
      <c r="Z622" s="1">
        <f t="shared" ca="1" si="55"/>
        <v>0.24904355218916829</v>
      </c>
      <c r="AA622" s="1">
        <f t="shared" ca="1" si="56"/>
        <v>491</v>
      </c>
      <c r="AB622" s="1" t="str">
        <f t="shared" ca="1" si="57"/>
        <v>P491</v>
      </c>
      <c r="AC622" s="1">
        <v>20</v>
      </c>
      <c r="AE622" s="1">
        <f t="shared" ca="1" si="58"/>
        <v>0.94668550361817005</v>
      </c>
      <c r="AF622" s="1">
        <f t="shared" ca="1" si="59"/>
        <v>35</v>
      </c>
      <c r="AG622" s="1" t="str">
        <f t="shared" ca="1" si="60"/>
        <v>P035</v>
      </c>
      <c r="AH622" s="1">
        <v>60</v>
      </c>
    </row>
    <row r="623" spans="2:34" ht="14">
      <c r="B623" s="1">
        <v>622</v>
      </c>
      <c r="C623" s="1" t="str">
        <f t="shared" si="42"/>
        <v>P622</v>
      </c>
      <c r="F623" s="1">
        <f t="shared" ca="1" si="43"/>
        <v>0.42132620441567881</v>
      </c>
      <c r="G623" s="1">
        <f t="shared" ca="1" si="44"/>
        <v>372</v>
      </c>
      <c r="H623" s="1" t="str">
        <f t="shared" ca="1" si="45"/>
        <v>P372</v>
      </c>
      <c r="I623" s="1">
        <v>12000</v>
      </c>
      <c r="K623" s="1">
        <f t="shared" ca="1" si="46"/>
        <v>0.32780521514011129</v>
      </c>
      <c r="L623" s="1">
        <f t="shared" ca="1" si="47"/>
        <v>485</v>
      </c>
      <c r="M623" s="1" t="str">
        <f t="shared" ca="1" si="48"/>
        <v>P485</v>
      </c>
      <c r="N623" s="1" t="s">
        <v>16</v>
      </c>
      <c r="P623" s="1">
        <f t="shared" ca="1" si="49"/>
        <v>0.18868578264124591</v>
      </c>
      <c r="Q623" s="1">
        <f t="shared" ca="1" si="50"/>
        <v>557</v>
      </c>
      <c r="R623" s="1" t="str">
        <f t="shared" ca="1" si="51"/>
        <v>P557</v>
      </c>
      <c r="S623" s="1">
        <v>80</v>
      </c>
      <c r="U623" s="1">
        <f t="shared" ca="1" si="52"/>
        <v>0.63213350524143597</v>
      </c>
      <c r="V623" s="1">
        <f t="shared" ca="1" si="53"/>
        <v>281</v>
      </c>
      <c r="W623" s="1" t="str">
        <f t="shared" ca="1" si="54"/>
        <v>P281</v>
      </c>
      <c r="X623" s="1">
        <v>50</v>
      </c>
      <c r="Z623" s="1">
        <f t="shared" ca="1" si="55"/>
        <v>0.29639122131227413</v>
      </c>
      <c r="AA623" s="1">
        <f t="shared" ca="1" si="56"/>
        <v>451</v>
      </c>
      <c r="AB623" s="1" t="str">
        <f t="shared" ca="1" si="57"/>
        <v>P451</v>
      </c>
      <c r="AC623" s="1">
        <v>20</v>
      </c>
      <c r="AE623" s="1">
        <f t="shared" ca="1" si="58"/>
        <v>0.90867481400384986</v>
      </c>
      <c r="AF623" s="1">
        <f t="shared" ca="1" si="59"/>
        <v>55</v>
      </c>
      <c r="AG623" s="1" t="str">
        <f t="shared" ca="1" si="60"/>
        <v>P055</v>
      </c>
      <c r="AH623" s="1">
        <v>60</v>
      </c>
    </row>
    <row r="624" spans="2:34" ht="14">
      <c r="B624" s="1">
        <v>623</v>
      </c>
      <c r="C624" s="1" t="str">
        <f t="shared" si="42"/>
        <v>P623</v>
      </c>
      <c r="F624" s="1">
        <f t="shared" ca="1" si="43"/>
        <v>6.2525153941898615E-2</v>
      </c>
      <c r="G624" s="1">
        <f t="shared" ca="1" si="44"/>
        <v>645</v>
      </c>
      <c r="H624" s="1" t="str">
        <f t="shared" ca="1" si="45"/>
        <v>P645</v>
      </c>
      <c r="I624" s="1">
        <v>12000</v>
      </c>
      <c r="K624" s="1">
        <f t="shared" ca="1" si="46"/>
        <v>0.94415577235680903</v>
      </c>
      <c r="L624" s="1">
        <f t="shared" ca="1" si="47"/>
        <v>51</v>
      </c>
      <c r="M624" s="1" t="str">
        <f t="shared" ca="1" si="48"/>
        <v>P051</v>
      </c>
      <c r="N624" s="1" t="s">
        <v>16</v>
      </c>
      <c r="P624" s="1">
        <f t="shared" ca="1" si="49"/>
        <v>0.40663956432933268</v>
      </c>
      <c r="Q624" s="1">
        <f t="shared" ca="1" si="50"/>
        <v>408</v>
      </c>
      <c r="R624" s="1" t="str">
        <f t="shared" ca="1" si="51"/>
        <v>P408</v>
      </c>
      <c r="S624" s="1">
        <v>80</v>
      </c>
      <c r="U624" s="1">
        <f t="shared" ca="1" si="52"/>
        <v>0.28728562167014482</v>
      </c>
      <c r="V624" s="1">
        <f t="shared" ca="1" si="53"/>
        <v>505</v>
      </c>
      <c r="W624" s="1" t="str">
        <f t="shared" ca="1" si="54"/>
        <v>P505</v>
      </c>
      <c r="X624" s="1">
        <v>50</v>
      </c>
      <c r="Z624" s="1">
        <f t="shared" ca="1" si="55"/>
        <v>0.90960163832205565</v>
      </c>
      <c r="AA624" s="1">
        <f t="shared" ca="1" si="56"/>
        <v>52</v>
      </c>
      <c r="AB624" s="1" t="str">
        <f t="shared" ca="1" si="57"/>
        <v>P052</v>
      </c>
      <c r="AC624" s="1">
        <v>20</v>
      </c>
      <c r="AE624" s="1">
        <f t="shared" ca="1" si="58"/>
        <v>0.55893897462993392</v>
      </c>
      <c r="AF624" s="1">
        <f t="shared" ca="1" si="59"/>
        <v>299</v>
      </c>
      <c r="AG624" s="1" t="str">
        <f t="shared" ca="1" si="60"/>
        <v>P299</v>
      </c>
      <c r="AH624" s="1">
        <v>60</v>
      </c>
    </row>
    <row r="625" spans="2:34" ht="14">
      <c r="B625" s="1">
        <v>624</v>
      </c>
      <c r="C625" s="1" t="str">
        <f t="shared" si="42"/>
        <v>P624</v>
      </c>
      <c r="F625" s="1">
        <f t="shared" ca="1" si="43"/>
        <v>0.6714603444120204</v>
      </c>
      <c r="G625" s="1">
        <f t="shared" ca="1" si="44"/>
        <v>213</v>
      </c>
      <c r="H625" s="1" t="str">
        <f t="shared" ca="1" si="45"/>
        <v>P213</v>
      </c>
      <c r="I625" s="1">
        <v>12000</v>
      </c>
      <c r="K625" s="1">
        <f t="shared" ca="1" si="46"/>
        <v>0.78552369003738076</v>
      </c>
      <c r="L625" s="1">
        <f t="shared" ca="1" si="47"/>
        <v>170</v>
      </c>
      <c r="M625" s="1" t="str">
        <f t="shared" ca="1" si="48"/>
        <v>P170</v>
      </c>
      <c r="N625" s="1" t="s">
        <v>16</v>
      </c>
      <c r="P625" s="1">
        <f t="shared" ca="1" si="49"/>
        <v>0.79386520488230405</v>
      </c>
      <c r="Q625" s="1">
        <f t="shared" ca="1" si="50"/>
        <v>163</v>
      </c>
      <c r="R625" s="1" t="str">
        <f t="shared" ca="1" si="51"/>
        <v>P163</v>
      </c>
      <c r="S625" s="1">
        <v>80</v>
      </c>
      <c r="U625" s="1">
        <f t="shared" ca="1" si="52"/>
        <v>0.84742572223409496</v>
      </c>
      <c r="V625" s="1">
        <f t="shared" ca="1" si="53"/>
        <v>107</v>
      </c>
      <c r="W625" s="1" t="str">
        <f t="shared" ca="1" si="54"/>
        <v>P107</v>
      </c>
      <c r="X625" s="1">
        <v>50</v>
      </c>
      <c r="Z625" s="1">
        <f t="shared" ca="1" si="55"/>
        <v>0.70612087936780632</v>
      </c>
      <c r="AA625" s="1">
        <f t="shared" ca="1" si="56"/>
        <v>166</v>
      </c>
      <c r="AB625" s="1" t="str">
        <f t="shared" ca="1" si="57"/>
        <v>P166</v>
      </c>
      <c r="AC625" s="1">
        <v>20</v>
      </c>
      <c r="AE625" s="1">
        <f t="shared" ca="1" si="58"/>
        <v>0.85731111070943877</v>
      </c>
      <c r="AF625" s="1">
        <f t="shared" ca="1" si="59"/>
        <v>89</v>
      </c>
      <c r="AG625" s="1" t="str">
        <f t="shared" ca="1" si="60"/>
        <v>P089</v>
      </c>
      <c r="AH625" s="1">
        <v>60</v>
      </c>
    </row>
    <row r="626" spans="2:34" ht="14">
      <c r="B626" s="1">
        <v>625</v>
      </c>
      <c r="C626" s="1" t="str">
        <f t="shared" si="42"/>
        <v>P625</v>
      </c>
      <c r="F626" s="1">
        <f t="shared" ca="1" si="43"/>
        <v>0.44611620666202356</v>
      </c>
      <c r="G626" s="1">
        <f t="shared" ca="1" si="44"/>
        <v>357</v>
      </c>
      <c r="H626" s="1" t="str">
        <f t="shared" ca="1" si="45"/>
        <v>P357</v>
      </c>
      <c r="I626" s="1">
        <v>12000</v>
      </c>
      <c r="K626" s="1">
        <f t="shared" ca="1" si="46"/>
        <v>0.4547819746846008</v>
      </c>
      <c r="L626" s="1">
        <f t="shared" ca="1" si="47"/>
        <v>397</v>
      </c>
      <c r="M626" s="1" t="str">
        <f t="shared" ca="1" si="48"/>
        <v>P397</v>
      </c>
      <c r="N626" s="1" t="s">
        <v>16</v>
      </c>
      <c r="P626" s="1">
        <f t="shared" ca="1" si="49"/>
        <v>0.98762830544707159</v>
      </c>
      <c r="Q626" s="1">
        <f t="shared" ca="1" si="50"/>
        <v>12</v>
      </c>
      <c r="R626" s="1" t="str">
        <f t="shared" ca="1" si="51"/>
        <v>P012</v>
      </c>
      <c r="S626" s="1">
        <v>80</v>
      </c>
      <c r="U626" s="1">
        <f t="shared" ca="1" si="52"/>
        <v>0.56561055023859741</v>
      </c>
      <c r="V626" s="1">
        <f t="shared" ca="1" si="53"/>
        <v>332</v>
      </c>
      <c r="W626" s="1" t="str">
        <f t="shared" ca="1" si="54"/>
        <v>P332</v>
      </c>
      <c r="X626" s="1">
        <v>50</v>
      </c>
      <c r="Z626" s="1">
        <f t="shared" ca="1" si="55"/>
        <v>0.64617912371302633</v>
      </c>
      <c r="AA626" s="1">
        <f t="shared" ca="1" si="56"/>
        <v>209</v>
      </c>
      <c r="AB626" s="1" t="str">
        <f t="shared" ca="1" si="57"/>
        <v>P209</v>
      </c>
      <c r="AC626" s="1">
        <v>20</v>
      </c>
      <c r="AE626" s="1">
        <f t="shared" ca="1" si="58"/>
        <v>0.23364845399347334</v>
      </c>
      <c r="AF626" s="1">
        <f t="shared" ca="1" si="59"/>
        <v>550</v>
      </c>
      <c r="AG626" s="1" t="str">
        <f t="shared" ca="1" si="60"/>
        <v>P550</v>
      </c>
      <c r="AH626" s="1">
        <v>60</v>
      </c>
    </row>
    <row r="627" spans="2:34" ht="14">
      <c r="B627" s="1">
        <v>626</v>
      </c>
      <c r="C627" s="1" t="str">
        <f t="shared" si="42"/>
        <v>P626</v>
      </c>
      <c r="F627" s="1">
        <f t="shared" ca="1" si="43"/>
        <v>0.27042543288110432</v>
      </c>
      <c r="G627" s="1">
        <f t="shared" ca="1" si="44"/>
        <v>483</v>
      </c>
      <c r="H627" s="1" t="str">
        <f t="shared" ca="1" si="45"/>
        <v>P483</v>
      </c>
      <c r="I627" s="1">
        <v>12000</v>
      </c>
      <c r="K627" s="1">
        <f t="shared" ca="1" si="46"/>
        <v>0.31798486841429574</v>
      </c>
      <c r="L627" s="1">
        <f t="shared" ca="1" si="47"/>
        <v>493</v>
      </c>
      <c r="M627" s="1" t="str">
        <f t="shared" ca="1" si="48"/>
        <v>P493</v>
      </c>
      <c r="N627" s="1" t="s">
        <v>16</v>
      </c>
      <c r="P627" s="1">
        <f t="shared" ca="1" si="49"/>
        <v>0.58918602677682974</v>
      </c>
      <c r="Q627" s="1">
        <f t="shared" ca="1" si="50"/>
        <v>310</v>
      </c>
      <c r="R627" s="1" t="str">
        <f t="shared" ca="1" si="51"/>
        <v>P310</v>
      </c>
      <c r="S627" s="1">
        <v>80</v>
      </c>
      <c r="U627" s="1">
        <f t="shared" ca="1" si="52"/>
        <v>7.2337547148032644E-2</v>
      </c>
      <c r="V627" s="1">
        <f t="shared" ca="1" si="53"/>
        <v>657</v>
      </c>
      <c r="W627" s="1" t="str">
        <f t="shared" ca="1" si="54"/>
        <v>P657</v>
      </c>
      <c r="X627" s="1">
        <v>50</v>
      </c>
      <c r="Z627" s="1">
        <f t="shared" ca="1" si="55"/>
        <v>0.34545887220098703</v>
      </c>
      <c r="AA627" s="1">
        <f t="shared" ca="1" si="56"/>
        <v>407</v>
      </c>
      <c r="AB627" s="1" t="str">
        <f t="shared" ca="1" si="57"/>
        <v>P407</v>
      </c>
      <c r="AC627" s="1">
        <v>20</v>
      </c>
      <c r="AE627" s="1">
        <f t="shared" ca="1" si="58"/>
        <v>0.88335423567787408</v>
      </c>
      <c r="AF627" s="1">
        <f t="shared" ca="1" si="59"/>
        <v>68</v>
      </c>
      <c r="AG627" s="1" t="str">
        <f t="shared" ca="1" si="60"/>
        <v>P068</v>
      </c>
      <c r="AH627" s="1">
        <v>60</v>
      </c>
    </row>
    <row r="628" spans="2:34" ht="14">
      <c r="B628" s="1">
        <v>627</v>
      </c>
      <c r="C628" s="1" t="str">
        <f t="shared" si="42"/>
        <v>P627</v>
      </c>
      <c r="F628" s="1">
        <f t="shared" ca="1" si="43"/>
        <v>1.8829761205393369E-2</v>
      </c>
      <c r="G628" s="1">
        <f t="shared" ca="1" si="44"/>
        <v>681</v>
      </c>
      <c r="H628" s="1" t="str">
        <f t="shared" ca="1" si="45"/>
        <v>P681</v>
      </c>
      <c r="I628" s="1">
        <v>12000</v>
      </c>
      <c r="K628" s="1">
        <f t="shared" ca="1" si="46"/>
        <v>0.99983471385449318</v>
      </c>
      <c r="L628" s="1">
        <f t="shared" ca="1" si="47"/>
        <v>1</v>
      </c>
      <c r="M628" s="1" t="str">
        <f t="shared" ca="1" si="48"/>
        <v>P001</v>
      </c>
      <c r="N628" s="1" t="s">
        <v>16</v>
      </c>
      <c r="P628" s="1">
        <f t="shared" ca="1" si="49"/>
        <v>0.32148330132695158</v>
      </c>
      <c r="Q628" s="1">
        <f t="shared" ca="1" si="50"/>
        <v>471</v>
      </c>
      <c r="R628" s="1" t="str">
        <f t="shared" ca="1" si="51"/>
        <v>P471</v>
      </c>
      <c r="S628" s="1">
        <v>80</v>
      </c>
      <c r="U628" s="1">
        <f t="shared" ca="1" si="52"/>
        <v>0.84758846781347275</v>
      </c>
      <c r="V628" s="1">
        <f t="shared" ca="1" si="53"/>
        <v>105</v>
      </c>
      <c r="W628" s="1" t="str">
        <f t="shared" ca="1" si="54"/>
        <v>P105</v>
      </c>
      <c r="X628" s="1">
        <v>50</v>
      </c>
      <c r="Z628" s="1">
        <f t="shared" ca="1" si="55"/>
        <v>0.25400821939242668</v>
      </c>
      <c r="AA628" s="1">
        <f t="shared" ca="1" si="56"/>
        <v>487</v>
      </c>
      <c r="AB628" s="1" t="str">
        <f t="shared" ca="1" si="57"/>
        <v>P487</v>
      </c>
      <c r="AC628" s="1">
        <v>20</v>
      </c>
      <c r="AE628" s="1">
        <f t="shared" ca="1" si="58"/>
        <v>0.69227212472977384</v>
      </c>
      <c r="AF628" s="1">
        <f t="shared" ca="1" si="59"/>
        <v>218</v>
      </c>
      <c r="AG628" s="1" t="str">
        <f t="shared" ca="1" si="60"/>
        <v>P218</v>
      </c>
      <c r="AH628" s="1">
        <v>60</v>
      </c>
    </row>
    <row r="629" spans="2:34" ht="14">
      <c r="B629" s="1">
        <v>628</v>
      </c>
      <c r="C629" s="1" t="str">
        <f t="shared" si="42"/>
        <v>P628</v>
      </c>
      <c r="F629" s="1">
        <f t="shared" ca="1" si="43"/>
        <v>0.27284935340933281</v>
      </c>
      <c r="G629" s="1">
        <f t="shared" ca="1" si="44"/>
        <v>480</v>
      </c>
      <c r="H629" s="1" t="str">
        <f t="shared" ca="1" si="45"/>
        <v>P480</v>
      </c>
      <c r="I629" s="1">
        <v>12000</v>
      </c>
      <c r="K629" s="1">
        <f t="shared" ca="1" si="46"/>
        <v>0.99629235066952626</v>
      </c>
      <c r="L629" s="1">
        <f t="shared" ca="1" si="47"/>
        <v>8</v>
      </c>
      <c r="M629" s="1" t="str">
        <f t="shared" ca="1" si="48"/>
        <v>P008</v>
      </c>
      <c r="N629" s="1" t="s">
        <v>16</v>
      </c>
      <c r="P629" s="1">
        <f t="shared" ca="1" si="49"/>
        <v>0.93435819824993238</v>
      </c>
      <c r="Q629" s="1">
        <f t="shared" ca="1" si="50"/>
        <v>54</v>
      </c>
      <c r="R629" s="1" t="str">
        <f t="shared" ca="1" si="51"/>
        <v>P054</v>
      </c>
      <c r="S629" s="1">
        <v>80</v>
      </c>
      <c r="U629" s="1">
        <f t="shared" ca="1" si="52"/>
        <v>0.62807769296468219</v>
      </c>
      <c r="V629" s="1">
        <f t="shared" ca="1" si="53"/>
        <v>286</v>
      </c>
      <c r="W629" s="1" t="str">
        <f t="shared" ca="1" si="54"/>
        <v>P286</v>
      </c>
      <c r="X629" s="1">
        <v>50</v>
      </c>
      <c r="Z629" s="1">
        <f t="shared" ca="1" si="55"/>
        <v>0.50272864221394731</v>
      </c>
      <c r="AA629" s="1">
        <f t="shared" ca="1" si="56"/>
        <v>301</v>
      </c>
      <c r="AB629" s="1" t="str">
        <f t="shared" ca="1" si="57"/>
        <v>P301</v>
      </c>
      <c r="AC629" s="1">
        <v>20</v>
      </c>
      <c r="AE629" s="1">
        <f t="shared" ca="1" si="58"/>
        <v>0.44195602957372737</v>
      </c>
      <c r="AF629" s="1">
        <f t="shared" ca="1" si="59"/>
        <v>397</v>
      </c>
      <c r="AG629" s="1" t="str">
        <f t="shared" ca="1" si="60"/>
        <v>P397</v>
      </c>
      <c r="AH629" s="1">
        <v>60</v>
      </c>
    </row>
    <row r="630" spans="2:34" ht="14">
      <c r="B630" s="1">
        <v>629</v>
      </c>
      <c r="C630" s="1" t="str">
        <f t="shared" si="42"/>
        <v>P629</v>
      </c>
      <c r="F630" s="1">
        <f t="shared" ca="1" si="43"/>
        <v>1.1810088733340107E-2</v>
      </c>
      <c r="G630" s="1">
        <f t="shared" ca="1" si="44"/>
        <v>684</v>
      </c>
      <c r="H630" s="1" t="str">
        <f t="shared" ca="1" si="45"/>
        <v>P684</v>
      </c>
      <c r="I630" s="1">
        <v>12000</v>
      </c>
      <c r="K630" s="1">
        <f t="shared" ca="1" si="46"/>
        <v>0.27083070405331744</v>
      </c>
      <c r="L630" s="1">
        <f t="shared" ca="1" si="47"/>
        <v>521</v>
      </c>
      <c r="M630" s="1" t="str">
        <f t="shared" ca="1" si="48"/>
        <v>P521</v>
      </c>
      <c r="N630" s="1" t="s">
        <v>16</v>
      </c>
      <c r="P630" s="1">
        <f t="shared" ca="1" si="49"/>
        <v>0.8955455572335671</v>
      </c>
      <c r="Q630" s="1">
        <f t="shared" ca="1" si="50"/>
        <v>83</v>
      </c>
      <c r="R630" s="1" t="str">
        <f t="shared" ca="1" si="51"/>
        <v>P083</v>
      </c>
      <c r="S630" s="1">
        <v>80</v>
      </c>
      <c r="U630" s="1">
        <f t="shared" ca="1" si="52"/>
        <v>0.47378338093228023</v>
      </c>
      <c r="V630" s="1">
        <f t="shared" ca="1" si="53"/>
        <v>396</v>
      </c>
      <c r="W630" s="1" t="str">
        <f t="shared" ca="1" si="54"/>
        <v>P396</v>
      </c>
      <c r="X630" s="1">
        <v>50</v>
      </c>
      <c r="Z630" s="1">
        <f t="shared" ca="1" si="55"/>
        <v>0.33446908427443256</v>
      </c>
      <c r="AA630" s="1">
        <f t="shared" ca="1" si="56"/>
        <v>415</v>
      </c>
      <c r="AB630" s="1" t="str">
        <f t="shared" ca="1" si="57"/>
        <v>P415</v>
      </c>
      <c r="AC630" s="1">
        <v>20</v>
      </c>
      <c r="AE630" s="1">
        <f t="shared" ca="1" si="58"/>
        <v>0.97135524391622352</v>
      </c>
      <c r="AF630" s="1">
        <f t="shared" ca="1" si="59"/>
        <v>20</v>
      </c>
      <c r="AG630" s="1" t="str">
        <f t="shared" ca="1" si="60"/>
        <v>P020</v>
      </c>
      <c r="AH630" s="1">
        <v>60</v>
      </c>
    </row>
    <row r="631" spans="2:34" ht="14">
      <c r="B631" s="1">
        <v>630</v>
      </c>
      <c r="C631" s="1" t="str">
        <f t="shared" si="42"/>
        <v>P630</v>
      </c>
      <c r="F631" s="1">
        <f t="shared" ca="1" si="43"/>
        <v>0.41483340111079792</v>
      </c>
      <c r="G631" s="1">
        <f t="shared" ca="1" si="44"/>
        <v>379</v>
      </c>
      <c r="H631" s="1" t="str">
        <f t="shared" ca="1" si="45"/>
        <v>P379</v>
      </c>
      <c r="I631" s="1">
        <v>12000</v>
      </c>
      <c r="K631" s="1">
        <f t="shared" ca="1" si="46"/>
        <v>0.54178481584192661</v>
      </c>
      <c r="L631" s="1">
        <f t="shared" ca="1" si="47"/>
        <v>340</v>
      </c>
      <c r="M631" s="1" t="str">
        <f t="shared" ca="1" si="48"/>
        <v>P340</v>
      </c>
      <c r="N631" s="1" t="s">
        <v>16</v>
      </c>
      <c r="P631" s="1">
        <f t="shared" ca="1" si="49"/>
        <v>0.72121957378873724</v>
      </c>
      <c r="Q631" s="1">
        <f t="shared" ca="1" si="50"/>
        <v>215</v>
      </c>
      <c r="R631" s="1" t="str">
        <f t="shared" ca="1" si="51"/>
        <v>P215</v>
      </c>
      <c r="S631" s="1">
        <v>80</v>
      </c>
      <c r="U631" s="1">
        <f t="shared" ca="1" si="52"/>
        <v>0.85175234576193848</v>
      </c>
      <c r="V631" s="1">
        <f t="shared" ca="1" si="53"/>
        <v>100</v>
      </c>
      <c r="W631" s="1" t="str">
        <f t="shared" ca="1" si="54"/>
        <v>P100</v>
      </c>
      <c r="X631" s="1">
        <v>50</v>
      </c>
      <c r="Z631" s="1">
        <f t="shared" ca="1" si="55"/>
        <v>0.63116396811361164</v>
      </c>
      <c r="AA631" s="1">
        <f t="shared" ca="1" si="56"/>
        <v>223</v>
      </c>
      <c r="AB631" s="1" t="str">
        <f t="shared" ca="1" si="57"/>
        <v>P223</v>
      </c>
      <c r="AC631" s="1">
        <v>20</v>
      </c>
      <c r="AE631" s="1">
        <f t="shared" ca="1" si="58"/>
        <v>0.67518751508679797</v>
      </c>
      <c r="AF631" s="1">
        <f t="shared" ca="1" si="59"/>
        <v>229</v>
      </c>
      <c r="AG631" s="1" t="str">
        <f t="shared" ca="1" si="60"/>
        <v>P229</v>
      </c>
      <c r="AH631" s="1">
        <v>60</v>
      </c>
    </row>
    <row r="632" spans="2:34" ht="14">
      <c r="B632" s="1">
        <v>631</v>
      </c>
      <c r="C632" s="1" t="str">
        <f t="shared" si="42"/>
        <v>P631</v>
      </c>
      <c r="F632" s="1">
        <f t="shared" ca="1" si="43"/>
        <v>0.84829961217045824</v>
      </c>
      <c r="G632" s="1">
        <f t="shared" ca="1" si="44"/>
        <v>110</v>
      </c>
      <c r="H632" s="1" t="str">
        <f t="shared" ca="1" si="45"/>
        <v>P110</v>
      </c>
      <c r="I632" s="1">
        <v>12000</v>
      </c>
      <c r="K632" s="1">
        <f t="shared" ca="1" si="46"/>
        <v>0.96347413708960983</v>
      </c>
      <c r="L632" s="1">
        <f t="shared" ca="1" si="47"/>
        <v>40</v>
      </c>
      <c r="M632" s="1" t="str">
        <f t="shared" ca="1" si="48"/>
        <v>P040</v>
      </c>
      <c r="N632" s="1" t="s">
        <v>16</v>
      </c>
      <c r="P632" s="1">
        <f t="shared" ca="1" si="49"/>
        <v>8.6860380274475069E-2</v>
      </c>
      <c r="Q632" s="1">
        <f t="shared" ca="1" si="50"/>
        <v>646</v>
      </c>
      <c r="R632" s="1" t="str">
        <f t="shared" ca="1" si="51"/>
        <v>P646</v>
      </c>
      <c r="S632" s="1">
        <v>80</v>
      </c>
      <c r="U632" s="1">
        <f t="shared" ca="1" si="52"/>
        <v>5.5306454518060377E-3</v>
      </c>
      <c r="V632" s="1">
        <f t="shared" ca="1" si="53"/>
        <v>697</v>
      </c>
      <c r="W632" s="1" t="str">
        <f t="shared" ca="1" si="54"/>
        <v>P697</v>
      </c>
      <c r="X632" s="1">
        <v>50</v>
      </c>
      <c r="Z632" s="1">
        <f t="shared" ca="1" si="55"/>
        <v>0.25719799930791976</v>
      </c>
      <c r="AA632" s="1">
        <f t="shared" ca="1" si="56"/>
        <v>482</v>
      </c>
      <c r="AB632" s="1" t="str">
        <f t="shared" ca="1" si="57"/>
        <v>P482</v>
      </c>
      <c r="AC632" s="1">
        <v>20</v>
      </c>
      <c r="AE632" s="1">
        <f t="shared" ca="1" si="58"/>
        <v>0.26792673167048708</v>
      </c>
      <c r="AF632" s="1">
        <f t="shared" ca="1" si="59"/>
        <v>526</v>
      </c>
      <c r="AG632" s="1" t="str">
        <f t="shared" ca="1" si="60"/>
        <v>P526</v>
      </c>
      <c r="AH632" s="1">
        <v>60</v>
      </c>
    </row>
    <row r="633" spans="2:34" ht="14">
      <c r="B633" s="1">
        <v>632</v>
      </c>
      <c r="C633" s="1" t="str">
        <f t="shared" si="42"/>
        <v>P632</v>
      </c>
      <c r="F633" s="1">
        <f t="shared" ca="1" si="43"/>
        <v>0.30055744914865923</v>
      </c>
      <c r="G633" s="1">
        <f t="shared" ca="1" si="44"/>
        <v>454</v>
      </c>
      <c r="H633" s="1" t="str">
        <f t="shared" ca="1" si="45"/>
        <v>P454</v>
      </c>
      <c r="I633" s="1">
        <v>12000</v>
      </c>
      <c r="K633" s="1">
        <f t="shared" ca="1" si="46"/>
        <v>0.74388786289454756</v>
      </c>
      <c r="L633" s="1">
        <f t="shared" ca="1" si="47"/>
        <v>188</v>
      </c>
      <c r="M633" s="1" t="str">
        <f t="shared" ca="1" si="48"/>
        <v>P188</v>
      </c>
      <c r="N633" s="1" t="s">
        <v>16</v>
      </c>
      <c r="P633" s="1">
        <f t="shared" ca="1" si="49"/>
        <v>0.36456896892610891</v>
      </c>
      <c r="Q633" s="1">
        <f t="shared" ca="1" si="50"/>
        <v>446</v>
      </c>
      <c r="R633" s="1" t="str">
        <f t="shared" ca="1" si="51"/>
        <v>P446</v>
      </c>
      <c r="S633" s="1">
        <v>80</v>
      </c>
      <c r="U633" s="1">
        <f t="shared" ca="1" si="52"/>
        <v>0.78398631543193742</v>
      </c>
      <c r="V633" s="1">
        <f t="shared" ca="1" si="53"/>
        <v>159</v>
      </c>
      <c r="W633" s="1" t="str">
        <f t="shared" ca="1" si="54"/>
        <v>P159</v>
      </c>
      <c r="X633" s="1">
        <v>50</v>
      </c>
      <c r="Z633" s="1">
        <f t="shared" ca="1" si="55"/>
        <v>8.1400354806503539E-2</v>
      </c>
      <c r="AA633" s="1">
        <f t="shared" ca="1" si="56"/>
        <v>630</v>
      </c>
      <c r="AB633" s="1" t="str">
        <f t="shared" ca="1" si="57"/>
        <v>P630</v>
      </c>
      <c r="AC633" s="1">
        <v>20</v>
      </c>
      <c r="AE633" s="1">
        <f t="shared" ca="1" si="58"/>
        <v>0.30423442134329048</v>
      </c>
      <c r="AF633" s="1">
        <f t="shared" ca="1" si="59"/>
        <v>502</v>
      </c>
      <c r="AG633" s="1" t="str">
        <f t="shared" ca="1" si="60"/>
        <v>P502</v>
      </c>
      <c r="AH633" s="1">
        <v>60</v>
      </c>
    </row>
    <row r="634" spans="2:34" ht="14">
      <c r="B634" s="1">
        <v>633</v>
      </c>
      <c r="C634" s="1" t="str">
        <f t="shared" si="42"/>
        <v>P633</v>
      </c>
      <c r="F634" s="1">
        <f t="shared" ca="1" si="43"/>
        <v>0.18136001246712086</v>
      </c>
      <c r="G634" s="1">
        <f t="shared" ca="1" si="44"/>
        <v>547</v>
      </c>
      <c r="H634" s="1" t="str">
        <f t="shared" ca="1" si="45"/>
        <v>P547</v>
      </c>
      <c r="I634" s="1">
        <v>12000</v>
      </c>
      <c r="K634" s="1">
        <f t="shared" ca="1" si="46"/>
        <v>0.75855445048113279</v>
      </c>
      <c r="L634" s="1">
        <f t="shared" ca="1" si="47"/>
        <v>182</v>
      </c>
      <c r="M634" s="1" t="str">
        <f t="shared" ca="1" si="48"/>
        <v>P182</v>
      </c>
      <c r="N634" s="1" t="s">
        <v>16</v>
      </c>
      <c r="P634" s="1">
        <f t="shared" ca="1" si="49"/>
        <v>0.12467095135130635</v>
      </c>
      <c r="Q634" s="1">
        <f t="shared" ca="1" si="50"/>
        <v>614</v>
      </c>
      <c r="R634" s="1" t="str">
        <f t="shared" ca="1" si="51"/>
        <v>P614</v>
      </c>
      <c r="S634" s="1">
        <v>80</v>
      </c>
      <c r="U634" s="1">
        <f t="shared" ca="1" si="52"/>
        <v>0.44433256449909719</v>
      </c>
      <c r="V634" s="1">
        <f t="shared" ca="1" si="53"/>
        <v>417</v>
      </c>
      <c r="W634" s="1" t="str">
        <f t="shared" ca="1" si="54"/>
        <v>P417</v>
      </c>
      <c r="X634" s="1">
        <v>50</v>
      </c>
      <c r="Z634" s="1">
        <f t="shared" ca="1" si="55"/>
        <v>0.46290245070848512</v>
      </c>
      <c r="AA634" s="1">
        <f t="shared" ca="1" si="56"/>
        <v>324</v>
      </c>
      <c r="AB634" s="1" t="str">
        <f t="shared" ca="1" si="57"/>
        <v>P324</v>
      </c>
      <c r="AC634" s="1">
        <v>20</v>
      </c>
      <c r="AE634" s="1">
        <f t="shared" ca="1" si="58"/>
        <v>0.61260511492658598</v>
      </c>
      <c r="AF634" s="1">
        <f t="shared" ca="1" si="59"/>
        <v>273</v>
      </c>
      <c r="AG634" s="1" t="str">
        <f t="shared" ca="1" si="60"/>
        <v>P273</v>
      </c>
      <c r="AH634" s="1">
        <v>60</v>
      </c>
    </row>
    <row r="635" spans="2:34" ht="14">
      <c r="B635" s="1">
        <v>634</v>
      </c>
      <c r="C635" s="1" t="str">
        <f t="shared" si="42"/>
        <v>P634</v>
      </c>
      <c r="F635" s="1">
        <f t="shared" ca="1" si="43"/>
        <v>0.88355506469322664</v>
      </c>
      <c r="G635" s="1">
        <f t="shared" ca="1" si="44"/>
        <v>87</v>
      </c>
      <c r="H635" s="1" t="str">
        <f t="shared" ca="1" si="45"/>
        <v>P087</v>
      </c>
      <c r="I635" s="1">
        <v>12000</v>
      </c>
      <c r="K635" s="1">
        <f t="shared" ca="1" si="46"/>
        <v>0.19473482617380389</v>
      </c>
      <c r="L635" s="1">
        <f t="shared" ca="1" si="47"/>
        <v>577</v>
      </c>
      <c r="M635" s="1" t="str">
        <f t="shared" ca="1" si="48"/>
        <v>P577</v>
      </c>
      <c r="N635" s="1" t="s">
        <v>16</v>
      </c>
      <c r="P635" s="1">
        <f t="shared" ca="1" si="49"/>
        <v>0.46327657771708253</v>
      </c>
      <c r="Q635" s="1">
        <f t="shared" ca="1" si="50"/>
        <v>380</v>
      </c>
      <c r="R635" s="1" t="str">
        <f t="shared" ca="1" si="51"/>
        <v>P380</v>
      </c>
      <c r="S635" s="1">
        <v>80</v>
      </c>
      <c r="U635" s="1">
        <f t="shared" ca="1" si="52"/>
        <v>0.17205188587931497</v>
      </c>
      <c r="V635" s="1">
        <f t="shared" ca="1" si="53"/>
        <v>584</v>
      </c>
      <c r="W635" s="1" t="str">
        <f t="shared" ca="1" si="54"/>
        <v>P584</v>
      </c>
      <c r="X635" s="1">
        <v>50</v>
      </c>
      <c r="Z635" s="1">
        <f t="shared" ca="1" si="55"/>
        <v>0.131302695509254</v>
      </c>
      <c r="AA635" s="1">
        <f t="shared" ca="1" si="56"/>
        <v>584</v>
      </c>
      <c r="AB635" s="1" t="str">
        <f t="shared" ca="1" si="57"/>
        <v>P584</v>
      </c>
      <c r="AC635" s="1">
        <v>20</v>
      </c>
      <c r="AE635" s="1">
        <f t="shared" ca="1" si="58"/>
        <v>0.87738693614518215</v>
      </c>
      <c r="AF635" s="1">
        <f t="shared" ca="1" si="59"/>
        <v>76</v>
      </c>
      <c r="AG635" s="1" t="str">
        <f t="shared" ca="1" si="60"/>
        <v>P076</v>
      </c>
      <c r="AH635" s="1">
        <v>60</v>
      </c>
    </row>
    <row r="636" spans="2:34" ht="14">
      <c r="B636" s="1">
        <v>635</v>
      </c>
      <c r="C636" s="1" t="str">
        <f t="shared" si="42"/>
        <v>P635</v>
      </c>
      <c r="F636" s="1">
        <f t="shared" ca="1" si="43"/>
        <v>0.77239664724269308</v>
      </c>
      <c r="G636" s="1">
        <f t="shared" ca="1" si="44"/>
        <v>164</v>
      </c>
      <c r="H636" s="1" t="str">
        <f t="shared" ca="1" si="45"/>
        <v>P164</v>
      </c>
      <c r="I636" s="1">
        <v>12000</v>
      </c>
      <c r="K636" s="1">
        <f t="shared" ca="1" si="46"/>
        <v>0.22088059328479481</v>
      </c>
      <c r="L636" s="1">
        <f t="shared" ca="1" si="47"/>
        <v>561</v>
      </c>
      <c r="M636" s="1" t="str">
        <f t="shared" ca="1" si="48"/>
        <v>P561</v>
      </c>
      <c r="N636" s="1" t="s">
        <v>16</v>
      </c>
      <c r="P636" s="1">
        <f t="shared" ca="1" si="49"/>
        <v>0.30472858912672818</v>
      </c>
      <c r="Q636" s="1">
        <f t="shared" ca="1" si="50"/>
        <v>485</v>
      </c>
      <c r="R636" s="1" t="str">
        <f t="shared" ca="1" si="51"/>
        <v>P485</v>
      </c>
      <c r="S636" s="1">
        <v>80</v>
      </c>
      <c r="U636" s="1">
        <f t="shared" ca="1" si="52"/>
        <v>0.14470900631350481</v>
      </c>
      <c r="V636" s="1">
        <f t="shared" ca="1" si="53"/>
        <v>597</v>
      </c>
      <c r="W636" s="1" t="str">
        <f t="shared" ca="1" si="54"/>
        <v>P597</v>
      </c>
      <c r="X636" s="1">
        <v>50</v>
      </c>
      <c r="Z636" s="1">
        <f t="shared" ca="1" si="55"/>
        <v>7.2014089729406039E-2</v>
      </c>
      <c r="AA636" s="1">
        <f t="shared" ca="1" si="56"/>
        <v>641</v>
      </c>
      <c r="AB636" s="1" t="str">
        <f t="shared" ca="1" si="57"/>
        <v>P641</v>
      </c>
      <c r="AC636" s="1">
        <v>20</v>
      </c>
      <c r="AE636" s="1">
        <f t="shared" ca="1" si="58"/>
        <v>0.21208168533407079</v>
      </c>
      <c r="AF636" s="1">
        <f t="shared" ca="1" si="59"/>
        <v>560</v>
      </c>
      <c r="AG636" s="1" t="str">
        <f t="shared" ca="1" si="60"/>
        <v>P560</v>
      </c>
      <c r="AH636" s="1">
        <v>60</v>
      </c>
    </row>
    <row r="637" spans="2:34" ht="14">
      <c r="B637" s="1">
        <v>636</v>
      </c>
      <c r="C637" s="1" t="str">
        <f t="shared" si="42"/>
        <v>P636</v>
      </c>
      <c r="F637" s="1">
        <f t="shared" ca="1" si="43"/>
        <v>0.46940625177094086</v>
      </c>
      <c r="G637" s="1">
        <f t="shared" ca="1" si="44"/>
        <v>342</v>
      </c>
      <c r="H637" s="1" t="str">
        <f t="shared" ca="1" si="45"/>
        <v>P342</v>
      </c>
      <c r="I637" s="1">
        <v>12000</v>
      </c>
      <c r="K637" s="1">
        <f t="shared" ca="1" si="46"/>
        <v>0.40702647237346146</v>
      </c>
      <c r="L637" s="1">
        <f t="shared" ca="1" si="47"/>
        <v>431</v>
      </c>
      <c r="M637" s="1" t="str">
        <f t="shared" ca="1" si="48"/>
        <v>P431</v>
      </c>
      <c r="N637" s="1" t="s">
        <v>16</v>
      </c>
      <c r="P637" s="1">
        <f t="shared" ca="1" si="49"/>
        <v>0.60329903051908074</v>
      </c>
      <c r="Q637" s="1">
        <f t="shared" ca="1" si="50"/>
        <v>299</v>
      </c>
      <c r="R637" s="1" t="str">
        <f t="shared" ca="1" si="51"/>
        <v>P299</v>
      </c>
      <c r="S637" s="1">
        <v>80</v>
      </c>
      <c r="U637" s="1">
        <f t="shared" ca="1" si="52"/>
        <v>0.46332088429276952</v>
      </c>
      <c r="V637" s="1">
        <f t="shared" ca="1" si="53"/>
        <v>401</v>
      </c>
      <c r="W637" s="1" t="str">
        <f t="shared" ca="1" si="54"/>
        <v>P401</v>
      </c>
      <c r="X637" s="1">
        <v>50</v>
      </c>
      <c r="Z637" s="1">
        <f t="shared" ca="1" si="55"/>
        <v>0.93182446422850385</v>
      </c>
      <c r="AA637" s="1">
        <f t="shared" ca="1" si="56"/>
        <v>43</v>
      </c>
      <c r="AB637" s="1" t="str">
        <f t="shared" ca="1" si="57"/>
        <v>P043</v>
      </c>
      <c r="AC637" s="1">
        <v>20</v>
      </c>
      <c r="AE637" s="1">
        <f t="shared" ca="1" si="58"/>
        <v>0.88584135476117609</v>
      </c>
      <c r="AF637" s="1">
        <f t="shared" ca="1" si="59"/>
        <v>66</v>
      </c>
      <c r="AG637" s="1" t="str">
        <f t="shared" ca="1" si="60"/>
        <v>P066</v>
      </c>
      <c r="AH637" s="1">
        <v>60</v>
      </c>
    </row>
    <row r="638" spans="2:34" ht="14">
      <c r="B638" s="1">
        <v>637</v>
      </c>
      <c r="C638" s="1" t="str">
        <f t="shared" si="42"/>
        <v>P637</v>
      </c>
      <c r="F638" s="1">
        <f t="shared" ca="1" si="43"/>
        <v>0.55909809282500722</v>
      </c>
      <c r="G638" s="1">
        <f t="shared" ca="1" si="44"/>
        <v>291</v>
      </c>
      <c r="H638" s="1" t="str">
        <f t="shared" ca="1" si="45"/>
        <v>P291</v>
      </c>
      <c r="I638" s="1">
        <v>12000</v>
      </c>
      <c r="K638" s="1">
        <f t="shared" ca="1" si="46"/>
        <v>0.78308913878019193</v>
      </c>
      <c r="L638" s="1">
        <f t="shared" ca="1" si="47"/>
        <v>172</v>
      </c>
      <c r="M638" s="1" t="str">
        <f t="shared" ca="1" si="48"/>
        <v>P172</v>
      </c>
      <c r="N638" s="1" t="s">
        <v>16</v>
      </c>
      <c r="P638" s="1">
        <f t="shared" ca="1" si="49"/>
        <v>0.41080107113161368</v>
      </c>
      <c r="Q638" s="1">
        <f t="shared" ca="1" si="50"/>
        <v>405</v>
      </c>
      <c r="R638" s="1" t="str">
        <f t="shared" ca="1" si="51"/>
        <v>P405</v>
      </c>
      <c r="S638" s="1">
        <v>80</v>
      </c>
      <c r="U638" s="1">
        <f t="shared" ca="1" si="52"/>
        <v>0.59155852031880807</v>
      </c>
      <c r="V638" s="1">
        <f t="shared" ca="1" si="53"/>
        <v>308</v>
      </c>
      <c r="W638" s="1" t="str">
        <f t="shared" ca="1" si="54"/>
        <v>P308</v>
      </c>
      <c r="X638" s="1">
        <v>50</v>
      </c>
      <c r="Z638" s="1">
        <f t="shared" ca="1" si="55"/>
        <v>0.41399681812524836</v>
      </c>
      <c r="AA638" s="1">
        <f t="shared" ca="1" si="56"/>
        <v>354</v>
      </c>
      <c r="AB638" s="1" t="str">
        <f t="shared" ca="1" si="57"/>
        <v>P354</v>
      </c>
      <c r="AC638" s="1">
        <v>20</v>
      </c>
      <c r="AE638" s="1">
        <f t="shared" ca="1" si="58"/>
        <v>0.66210990266524505</v>
      </c>
      <c r="AF638" s="1">
        <f t="shared" ca="1" si="59"/>
        <v>237</v>
      </c>
      <c r="AG638" s="1" t="str">
        <f t="shared" ca="1" si="60"/>
        <v>P237</v>
      </c>
      <c r="AH638" s="1">
        <v>60</v>
      </c>
    </row>
    <row r="639" spans="2:34" ht="14">
      <c r="B639" s="1">
        <v>638</v>
      </c>
      <c r="C639" s="1" t="str">
        <f t="shared" si="42"/>
        <v>P638</v>
      </c>
      <c r="F639" s="1">
        <f t="shared" ca="1" si="43"/>
        <v>0.35838241087889899</v>
      </c>
      <c r="G639" s="1">
        <f t="shared" ca="1" si="44"/>
        <v>411</v>
      </c>
      <c r="H639" s="1" t="str">
        <f t="shared" ca="1" si="45"/>
        <v>P411</v>
      </c>
      <c r="I639" s="1">
        <v>12000</v>
      </c>
      <c r="K639" s="1">
        <f t="shared" ca="1" si="46"/>
        <v>0.87171609477658074</v>
      </c>
      <c r="L639" s="1">
        <f t="shared" ca="1" si="47"/>
        <v>105</v>
      </c>
      <c r="M639" s="1" t="str">
        <f t="shared" ca="1" si="48"/>
        <v>P105</v>
      </c>
      <c r="N639" s="1" t="s">
        <v>16</v>
      </c>
      <c r="P639" s="1">
        <f t="shared" ca="1" si="49"/>
        <v>0.35798772027907699</v>
      </c>
      <c r="Q639" s="1">
        <f t="shared" ca="1" si="50"/>
        <v>449</v>
      </c>
      <c r="R639" s="1" t="str">
        <f t="shared" ca="1" si="51"/>
        <v>P449</v>
      </c>
      <c r="S639" s="1">
        <v>80</v>
      </c>
      <c r="U639" s="1">
        <f t="shared" ca="1" si="52"/>
        <v>0.83084766508104846</v>
      </c>
      <c r="V639" s="1">
        <f t="shared" ca="1" si="53"/>
        <v>119</v>
      </c>
      <c r="W639" s="1" t="str">
        <f t="shared" ca="1" si="54"/>
        <v>P119</v>
      </c>
      <c r="X639" s="1">
        <v>50</v>
      </c>
      <c r="Z639" s="1">
        <f t="shared" ca="1" si="55"/>
        <v>0.48221863395024223</v>
      </c>
      <c r="AA639" s="1">
        <f t="shared" ca="1" si="56"/>
        <v>313</v>
      </c>
      <c r="AB639" s="1" t="str">
        <f t="shared" ca="1" si="57"/>
        <v>P313</v>
      </c>
      <c r="AC639" s="1">
        <v>20</v>
      </c>
      <c r="AE639" s="1">
        <f t="shared" ca="1" si="58"/>
        <v>0.40501151508412259</v>
      </c>
      <c r="AF639" s="1">
        <f t="shared" ca="1" si="59"/>
        <v>424</v>
      </c>
      <c r="AG639" s="1" t="str">
        <f t="shared" ca="1" si="60"/>
        <v>P424</v>
      </c>
      <c r="AH639" s="1">
        <v>60</v>
      </c>
    </row>
    <row r="640" spans="2:34" ht="14">
      <c r="B640" s="1">
        <v>639</v>
      </c>
      <c r="C640" s="1" t="str">
        <f t="shared" si="42"/>
        <v>P639</v>
      </c>
      <c r="F640" s="1">
        <f t="shared" ca="1" si="43"/>
        <v>0.21901973458976653</v>
      </c>
      <c r="G640" s="1">
        <f t="shared" ca="1" si="44"/>
        <v>522</v>
      </c>
      <c r="H640" s="1" t="str">
        <f t="shared" ca="1" si="45"/>
        <v>P522</v>
      </c>
      <c r="I640" s="1">
        <v>12000</v>
      </c>
      <c r="K640" s="1">
        <f t="shared" ca="1" si="46"/>
        <v>0.73516083558358536</v>
      </c>
      <c r="L640" s="1">
        <f t="shared" ca="1" si="47"/>
        <v>193</v>
      </c>
      <c r="M640" s="1" t="str">
        <f t="shared" ca="1" si="48"/>
        <v>P193</v>
      </c>
      <c r="N640" s="1" t="s">
        <v>16</v>
      </c>
      <c r="P640" s="1">
        <f t="shared" ca="1" si="49"/>
        <v>0.73090491734518714</v>
      </c>
      <c r="Q640" s="1">
        <f t="shared" ca="1" si="50"/>
        <v>207</v>
      </c>
      <c r="R640" s="1" t="str">
        <f t="shared" ca="1" si="51"/>
        <v>P207</v>
      </c>
      <c r="S640" s="1">
        <v>80</v>
      </c>
      <c r="U640" s="1">
        <f t="shared" ca="1" si="52"/>
        <v>8.6643645672028313E-2</v>
      </c>
      <c r="V640" s="1">
        <f t="shared" ca="1" si="53"/>
        <v>648</v>
      </c>
      <c r="W640" s="1" t="str">
        <f t="shared" ca="1" si="54"/>
        <v>P648</v>
      </c>
      <c r="X640" s="1">
        <v>50</v>
      </c>
      <c r="Z640" s="1">
        <f t="shared" ca="1" si="55"/>
        <v>0.96548802120861932</v>
      </c>
      <c r="AA640" s="1">
        <f t="shared" ca="1" si="56"/>
        <v>29</v>
      </c>
      <c r="AB640" s="1" t="str">
        <f t="shared" ca="1" si="57"/>
        <v>P029</v>
      </c>
      <c r="AC640" s="1">
        <v>20</v>
      </c>
      <c r="AE640" s="1">
        <f t="shared" ca="1" si="58"/>
        <v>0.74382442089564038</v>
      </c>
      <c r="AF640" s="1">
        <f t="shared" ca="1" si="59"/>
        <v>187</v>
      </c>
      <c r="AG640" s="1" t="str">
        <f t="shared" ca="1" si="60"/>
        <v>P187</v>
      </c>
      <c r="AH640" s="1">
        <v>60</v>
      </c>
    </row>
    <row r="641" spans="2:34" ht="14">
      <c r="B641" s="1">
        <v>640</v>
      </c>
      <c r="C641" s="1" t="str">
        <f t="shared" si="42"/>
        <v>P640</v>
      </c>
      <c r="F641" s="1">
        <f t="shared" ca="1" si="43"/>
        <v>0.83026102835626348</v>
      </c>
      <c r="G641" s="1">
        <f t="shared" ca="1" si="44"/>
        <v>121</v>
      </c>
      <c r="H641" s="1" t="str">
        <f t="shared" ca="1" si="45"/>
        <v>P121</v>
      </c>
      <c r="I641" s="1">
        <v>12000</v>
      </c>
      <c r="K641" s="1">
        <f t="shared" ca="1" si="46"/>
        <v>0.66156758321328857</v>
      </c>
      <c r="L641" s="1">
        <f t="shared" ca="1" si="47"/>
        <v>252</v>
      </c>
      <c r="M641" s="1" t="str">
        <f t="shared" ca="1" si="48"/>
        <v>P252</v>
      </c>
      <c r="N641" s="1" t="s">
        <v>16</v>
      </c>
      <c r="P641" s="1">
        <f t="shared" ca="1" si="49"/>
        <v>0.45520996607736153</v>
      </c>
      <c r="Q641" s="1">
        <f t="shared" ca="1" si="50"/>
        <v>387</v>
      </c>
      <c r="R641" s="1" t="str">
        <f t="shared" ca="1" si="51"/>
        <v>P387</v>
      </c>
      <c r="S641" s="1">
        <v>80</v>
      </c>
      <c r="U641" s="1">
        <f t="shared" ca="1" si="52"/>
        <v>0.53800108708248806</v>
      </c>
      <c r="V641" s="1">
        <f t="shared" ca="1" si="53"/>
        <v>350</v>
      </c>
      <c r="W641" s="1" t="str">
        <f t="shared" ca="1" si="54"/>
        <v>P350</v>
      </c>
      <c r="X641" s="1">
        <v>50</v>
      </c>
      <c r="Z641" s="1">
        <f t="shared" ca="1" si="55"/>
        <v>0.29724685278996921</v>
      </c>
      <c r="AA641" s="1">
        <f t="shared" ca="1" si="56"/>
        <v>449</v>
      </c>
      <c r="AB641" s="1" t="str">
        <f t="shared" ca="1" si="57"/>
        <v>P449</v>
      </c>
      <c r="AC641" s="1">
        <v>20</v>
      </c>
      <c r="AE641" s="1">
        <f t="shared" ca="1" si="58"/>
        <v>0.26621396141754605</v>
      </c>
      <c r="AF641" s="1">
        <f t="shared" ca="1" si="59"/>
        <v>527</v>
      </c>
      <c r="AG641" s="1" t="str">
        <f t="shared" ca="1" si="60"/>
        <v>P527</v>
      </c>
      <c r="AH641" s="1">
        <v>60</v>
      </c>
    </row>
    <row r="642" spans="2:34" ht="14">
      <c r="B642" s="1">
        <v>641</v>
      </c>
      <c r="C642" s="1" t="str">
        <f t="shared" si="42"/>
        <v>P641</v>
      </c>
      <c r="F642" s="1">
        <f t="shared" ca="1" si="43"/>
        <v>0.67392951572980053</v>
      </c>
      <c r="G642" s="1">
        <f t="shared" ca="1" si="44"/>
        <v>212</v>
      </c>
      <c r="H642" s="1" t="str">
        <f t="shared" ca="1" si="45"/>
        <v>P212</v>
      </c>
      <c r="I642" s="1">
        <v>12000</v>
      </c>
      <c r="K642" s="1">
        <f t="shared" ca="1" si="46"/>
        <v>5.8109917111838216E-2</v>
      </c>
      <c r="L642" s="1">
        <f t="shared" ca="1" si="47"/>
        <v>663</v>
      </c>
      <c r="M642" s="1" t="str">
        <f t="shared" ca="1" si="48"/>
        <v>P663</v>
      </c>
      <c r="N642" s="1" t="s">
        <v>16</v>
      </c>
      <c r="P642" s="1">
        <f t="shared" ca="1" si="49"/>
        <v>0.81121172570167521</v>
      </c>
      <c r="Q642" s="1">
        <f t="shared" ca="1" si="50"/>
        <v>149</v>
      </c>
      <c r="R642" s="1" t="str">
        <f t="shared" ca="1" si="51"/>
        <v>P149</v>
      </c>
      <c r="S642" s="1">
        <v>80</v>
      </c>
      <c r="U642" s="1">
        <f t="shared" ca="1" si="52"/>
        <v>0.67494185437932352</v>
      </c>
      <c r="V642" s="1">
        <f t="shared" ca="1" si="53"/>
        <v>246</v>
      </c>
      <c r="W642" s="1" t="str">
        <f t="shared" ca="1" si="54"/>
        <v>P246</v>
      </c>
      <c r="X642" s="1">
        <v>50</v>
      </c>
      <c r="Z642" s="1">
        <f t="shared" ca="1" si="55"/>
        <v>0.38344872527880625</v>
      </c>
      <c r="AA642" s="1">
        <f t="shared" ca="1" si="56"/>
        <v>377</v>
      </c>
      <c r="AB642" s="1" t="str">
        <f t="shared" ca="1" si="57"/>
        <v>P377</v>
      </c>
      <c r="AC642" s="1">
        <v>20</v>
      </c>
      <c r="AE642" s="1">
        <f t="shared" ca="1" si="58"/>
        <v>0.41285697570983992</v>
      </c>
      <c r="AF642" s="1">
        <f t="shared" ca="1" si="59"/>
        <v>418</v>
      </c>
      <c r="AG642" s="1" t="str">
        <f t="shared" ca="1" si="60"/>
        <v>P418</v>
      </c>
      <c r="AH642" s="1">
        <v>60</v>
      </c>
    </row>
    <row r="643" spans="2:34" ht="14">
      <c r="B643" s="1">
        <v>642</v>
      </c>
      <c r="C643" s="1" t="str">
        <f t="shared" si="42"/>
        <v>P642</v>
      </c>
      <c r="F643" s="1">
        <f t="shared" ca="1" si="43"/>
        <v>2.7874150734591208E-2</v>
      </c>
      <c r="G643" s="1">
        <f t="shared" ca="1" si="44"/>
        <v>676</v>
      </c>
      <c r="H643" s="1" t="str">
        <f t="shared" ca="1" si="45"/>
        <v>P676</v>
      </c>
      <c r="I643" s="1">
        <v>12000</v>
      </c>
      <c r="K643" s="1">
        <f t="shared" ca="1" si="46"/>
        <v>0.25997051082449296</v>
      </c>
      <c r="L643" s="1">
        <f t="shared" ca="1" si="47"/>
        <v>531</v>
      </c>
      <c r="M643" s="1" t="str">
        <f t="shared" ca="1" si="48"/>
        <v>P531</v>
      </c>
      <c r="N643" s="1" t="s">
        <v>16</v>
      </c>
      <c r="P643" s="1">
        <f t="shared" ca="1" si="49"/>
        <v>0.10601382731968934</v>
      </c>
      <c r="Q643" s="1">
        <f t="shared" ca="1" si="50"/>
        <v>630</v>
      </c>
      <c r="R643" s="1" t="str">
        <f t="shared" ca="1" si="51"/>
        <v>P630</v>
      </c>
      <c r="S643" s="1">
        <v>80</v>
      </c>
      <c r="U643" s="1">
        <f t="shared" ca="1" si="52"/>
        <v>0.27345391342691661</v>
      </c>
      <c r="V643" s="1">
        <f t="shared" ca="1" si="53"/>
        <v>513</v>
      </c>
      <c r="W643" s="1" t="str">
        <f t="shared" ca="1" si="54"/>
        <v>P513</v>
      </c>
      <c r="X643" s="1">
        <v>50</v>
      </c>
      <c r="Z643" s="1">
        <f t="shared" ca="1" si="55"/>
        <v>0.1664507647849176</v>
      </c>
      <c r="AA643" s="1">
        <f t="shared" ca="1" si="56"/>
        <v>555</v>
      </c>
      <c r="AB643" s="1" t="str">
        <f t="shared" ca="1" si="57"/>
        <v>P555</v>
      </c>
      <c r="AC643" s="1">
        <v>20</v>
      </c>
      <c r="AE643" s="1">
        <f t="shared" ca="1" si="58"/>
        <v>0.84867907840323265</v>
      </c>
      <c r="AF643" s="1">
        <f t="shared" ca="1" si="59"/>
        <v>96</v>
      </c>
      <c r="AG643" s="1" t="str">
        <f t="shared" ca="1" si="60"/>
        <v>P096</v>
      </c>
      <c r="AH643" s="1">
        <v>60</v>
      </c>
    </row>
    <row r="644" spans="2:34" ht="14">
      <c r="B644" s="1">
        <v>643</v>
      </c>
      <c r="C644" s="1" t="str">
        <f t="shared" si="42"/>
        <v>P643</v>
      </c>
      <c r="F644" s="1">
        <f t="shared" ca="1" si="43"/>
        <v>0.35206874961179657</v>
      </c>
      <c r="G644" s="1">
        <f t="shared" ca="1" si="44"/>
        <v>419</v>
      </c>
      <c r="H644" s="1" t="str">
        <f t="shared" ca="1" si="45"/>
        <v>P419</v>
      </c>
      <c r="I644" s="1">
        <v>12000</v>
      </c>
      <c r="K644" s="1">
        <f t="shared" ca="1" si="46"/>
        <v>0.91472758329736636</v>
      </c>
      <c r="L644" s="1">
        <f t="shared" ca="1" si="47"/>
        <v>70</v>
      </c>
      <c r="M644" s="1" t="str">
        <f t="shared" ca="1" si="48"/>
        <v>P070</v>
      </c>
      <c r="N644" s="1" t="s">
        <v>16</v>
      </c>
      <c r="P644" s="1">
        <f t="shared" ca="1" si="49"/>
        <v>0.33401833918684443</v>
      </c>
      <c r="Q644" s="1">
        <f t="shared" ca="1" si="50"/>
        <v>464</v>
      </c>
      <c r="R644" s="1" t="str">
        <f t="shared" ca="1" si="51"/>
        <v>P464</v>
      </c>
      <c r="S644" s="1">
        <v>80</v>
      </c>
      <c r="U644" s="1">
        <f t="shared" ca="1" si="52"/>
        <v>0.1395047041482238</v>
      </c>
      <c r="V644" s="1">
        <f t="shared" ca="1" si="53"/>
        <v>601</v>
      </c>
      <c r="W644" s="1" t="str">
        <f t="shared" ca="1" si="54"/>
        <v>P601</v>
      </c>
      <c r="X644" s="1">
        <v>50</v>
      </c>
      <c r="Z644" s="1">
        <f t="shared" ca="1" si="55"/>
        <v>0.20947395885362119</v>
      </c>
      <c r="AA644" s="1">
        <f t="shared" ca="1" si="56"/>
        <v>513</v>
      </c>
      <c r="AB644" s="1" t="str">
        <f t="shared" ca="1" si="57"/>
        <v>P513</v>
      </c>
      <c r="AC644" s="1">
        <v>20</v>
      </c>
      <c r="AE644" s="1">
        <f t="shared" ca="1" si="58"/>
        <v>0.4730831620214293</v>
      </c>
      <c r="AF644" s="1">
        <f t="shared" ca="1" si="59"/>
        <v>369</v>
      </c>
      <c r="AG644" s="1" t="str">
        <f t="shared" ca="1" si="60"/>
        <v>P369</v>
      </c>
      <c r="AH644" s="1">
        <v>60</v>
      </c>
    </row>
    <row r="645" spans="2:34" ht="14">
      <c r="B645" s="1">
        <v>644</v>
      </c>
      <c r="C645" s="1" t="str">
        <f t="shared" si="42"/>
        <v>P644</v>
      </c>
      <c r="F645" s="1">
        <f t="shared" ca="1" si="43"/>
        <v>0.29010112796500187</v>
      </c>
      <c r="G645" s="1">
        <f t="shared" ca="1" si="44"/>
        <v>466</v>
      </c>
      <c r="H645" s="1" t="str">
        <f t="shared" ca="1" si="45"/>
        <v>P466</v>
      </c>
      <c r="I645" s="1">
        <v>12000</v>
      </c>
      <c r="K645" s="1">
        <f t="shared" ca="1" si="46"/>
        <v>0.73347874439063587</v>
      </c>
      <c r="L645" s="1">
        <f t="shared" ca="1" si="47"/>
        <v>194</v>
      </c>
      <c r="M645" s="1" t="str">
        <f t="shared" ca="1" si="48"/>
        <v>P194</v>
      </c>
      <c r="N645" s="1" t="s">
        <v>16</v>
      </c>
      <c r="P645" s="1">
        <f t="shared" ca="1" si="49"/>
        <v>0.83318208739379152</v>
      </c>
      <c r="Q645" s="1">
        <f t="shared" ca="1" si="50"/>
        <v>128</v>
      </c>
      <c r="R645" s="1" t="str">
        <f t="shared" ca="1" si="51"/>
        <v>P128</v>
      </c>
      <c r="S645" s="1">
        <v>80</v>
      </c>
      <c r="U645" s="1">
        <f t="shared" ca="1" si="52"/>
        <v>0.53065424588412624</v>
      </c>
      <c r="V645" s="1">
        <f t="shared" ca="1" si="53"/>
        <v>352</v>
      </c>
      <c r="W645" s="1" t="str">
        <f t="shared" ca="1" si="54"/>
        <v>P352</v>
      </c>
      <c r="X645" s="1">
        <v>50</v>
      </c>
      <c r="Z645" s="1">
        <f t="shared" ca="1" si="55"/>
        <v>0.58012470656380788</v>
      </c>
      <c r="AA645" s="1">
        <f t="shared" ca="1" si="56"/>
        <v>249</v>
      </c>
      <c r="AB645" s="1" t="str">
        <f t="shared" ca="1" si="57"/>
        <v>P249</v>
      </c>
      <c r="AC645" s="1">
        <v>20</v>
      </c>
      <c r="AE645" s="1">
        <f t="shared" ca="1" si="58"/>
        <v>0.74125266022044023</v>
      </c>
      <c r="AF645" s="1">
        <f t="shared" ca="1" si="59"/>
        <v>190</v>
      </c>
      <c r="AG645" s="1" t="str">
        <f t="shared" ca="1" si="60"/>
        <v>P190</v>
      </c>
      <c r="AH645" s="1">
        <v>60</v>
      </c>
    </row>
    <row r="646" spans="2:34" ht="14">
      <c r="B646" s="1">
        <v>645</v>
      </c>
      <c r="C646" s="1" t="str">
        <f t="shared" si="42"/>
        <v>P645</v>
      </c>
      <c r="F646" s="1">
        <f t="shared" ca="1" si="43"/>
        <v>9.2399728488122834E-3</v>
      </c>
      <c r="G646" s="1">
        <f t="shared" ca="1" si="44"/>
        <v>688</v>
      </c>
      <c r="H646" s="1" t="str">
        <f t="shared" ca="1" si="45"/>
        <v>P688</v>
      </c>
      <c r="I646" s="1">
        <v>12000</v>
      </c>
      <c r="K646" s="1">
        <f t="shared" ca="1" si="46"/>
        <v>0.67249565183802618</v>
      </c>
      <c r="L646" s="1">
        <f t="shared" ca="1" si="47"/>
        <v>238</v>
      </c>
      <c r="M646" s="1" t="str">
        <f t="shared" ca="1" si="48"/>
        <v>P238</v>
      </c>
      <c r="N646" s="1" t="s">
        <v>16</v>
      </c>
      <c r="P646" s="1">
        <f t="shared" ca="1" si="49"/>
        <v>0.14375001621891337</v>
      </c>
      <c r="Q646" s="1">
        <f t="shared" ca="1" si="50"/>
        <v>599</v>
      </c>
      <c r="R646" s="1" t="str">
        <f t="shared" ca="1" si="51"/>
        <v>P599</v>
      </c>
      <c r="S646" s="1">
        <v>80</v>
      </c>
      <c r="U646" s="1">
        <f t="shared" ca="1" si="52"/>
        <v>0.51022440190231044</v>
      </c>
      <c r="V646" s="1">
        <f t="shared" ca="1" si="53"/>
        <v>371</v>
      </c>
      <c r="W646" s="1" t="str">
        <f t="shared" ca="1" si="54"/>
        <v>P371</v>
      </c>
      <c r="X646" s="1">
        <v>50</v>
      </c>
      <c r="Z646" s="1">
        <f t="shared" ca="1" si="55"/>
        <v>0.36620227981696629</v>
      </c>
      <c r="AA646" s="1">
        <f t="shared" ca="1" si="56"/>
        <v>386</v>
      </c>
      <c r="AB646" s="1" t="str">
        <f t="shared" ca="1" si="57"/>
        <v>P386</v>
      </c>
      <c r="AC646" s="1">
        <v>20</v>
      </c>
      <c r="AE646" s="1">
        <f t="shared" ca="1" si="58"/>
        <v>0.63048966260793426</v>
      </c>
      <c r="AF646" s="1">
        <f t="shared" ca="1" si="59"/>
        <v>266</v>
      </c>
      <c r="AG646" s="1" t="str">
        <f t="shared" ca="1" si="60"/>
        <v>P266</v>
      </c>
      <c r="AH646" s="1">
        <v>60</v>
      </c>
    </row>
    <row r="647" spans="2:34" ht="14">
      <c r="B647" s="1">
        <v>646</v>
      </c>
      <c r="C647" s="1" t="str">
        <f t="shared" si="42"/>
        <v>P646</v>
      </c>
      <c r="F647" s="1">
        <f t="shared" ca="1" si="43"/>
        <v>0.9948168767977692</v>
      </c>
      <c r="G647" s="1">
        <f t="shared" ca="1" si="44"/>
        <v>2</v>
      </c>
      <c r="H647" s="1" t="str">
        <f t="shared" ca="1" si="45"/>
        <v>P002</v>
      </c>
      <c r="I647" s="1">
        <v>12000</v>
      </c>
      <c r="K647" s="1">
        <f t="shared" ca="1" si="46"/>
        <v>0.54734171244632024</v>
      </c>
      <c r="L647" s="1">
        <f t="shared" ca="1" si="47"/>
        <v>334</v>
      </c>
      <c r="M647" s="1" t="str">
        <f t="shared" ca="1" si="48"/>
        <v>P334</v>
      </c>
      <c r="N647" s="1" t="s">
        <v>16</v>
      </c>
      <c r="P647" s="1">
        <f t="shared" ca="1" si="49"/>
        <v>0.99442190108775863</v>
      </c>
      <c r="Q647" s="1">
        <f t="shared" ca="1" si="50"/>
        <v>4</v>
      </c>
      <c r="R647" s="1" t="str">
        <f t="shared" ca="1" si="51"/>
        <v>P004</v>
      </c>
      <c r="S647" s="1">
        <v>80</v>
      </c>
      <c r="U647" s="1">
        <f t="shared" ca="1" si="52"/>
        <v>0.14491211077806687</v>
      </c>
      <c r="V647" s="1">
        <f t="shared" ca="1" si="53"/>
        <v>596</v>
      </c>
      <c r="W647" s="1" t="str">
        <f t="shared" ca="1" si="54"/>
        <v>P596</v>
      </c>
      <c r="X647" s="1">
        <v>50</v>
      </c>
      <c r="Z647" s="1">
        <f t="shared" ca="1" si="55"/>
        <v>0.92044107578021406</v>
      </c>
      <c r="AA647" s="1">
        <f t="shared" ca="1" si="56"/>
        <v>47</v>
      </c>
      <c r="AB647" s="1" t="str">
        <f t="shared" ca="1" si="57"/>
        <v>P047</v>
      </c>
      <c r="AC647" s="1">
        <v>20</v>
      </c>
      <c r="AE647" s="1">
        <f t="shared" ca="1" si="58"/>
        <v>0.51143699138360255</v>
      </c>
      <c r="AF647" s="1">
        <f t="shared" ca="1" si="59"/>
        <v>335</v>
      </c>
      <c r="AG647" s="1" t="str">
        <f t="shared" ca="1" si="60"/>
        <v>P335</v>
      </c>
      <c r="AH647" s="1">
        <v>60</v>
      </c>
    </row>
    <row r="648" spans="2:34" ht="14">
      <c r="B648" s="1">
        <v>647</v>
      </c>
      <c r="C648" s="1" t="str">
        <f t="shared" si="42"/>
        <v>P647</v>
      </c>
      <c r="F648" s="1">
        <f t="shared" ca="1" si="43"/>
        <v>0.39581594609902349</v>
      </c>
      <c r="G648" s="1">
        <f t="shared" ca="1" si="44"/>
        <v>389</v>
      </c>
      <c r="H648" s="1" t="str">
        <f t="shared" ca="1" si="45"/>
        <v>P389</v>
      </c>
      <c r="I648" s="1">
        <v>12000</v>
      </c>
      <c r="K648" s="1">
        <f t="shared" ca="1" si="46"/>
        <v>0.92213138339380896</v>
      </c>
      <c r="L648" s="1">
        <f t="shared" ca="1" si="47"/>
        <v>63</v>
      </c>
      <c r="M648" s="1" t="str">
        <f t="shared" ca="1" si="48"/>
        <v>P063</v>
      </c>
      <c r="N648" s="1" t="s">
        <v>16</v>
      </c>
      <c r="P648" s="1">
        <f t="shared" ca="1" si="49"/>
        <v>0.75865385726772616</v>
      </c>
      <c r="Q648" s="1">
        <f t="shared" ca="1" si="50"/>
        <v>184</v>
      </c>
      <c r="R648" s="1" t="str">
        <f t="shared" ca="1" si="51"/>
        <v>P184</v>
      </c>
      <c r="S648" s="1">
        <v>80</v>
      </c>
      <c r="U648" s="1">
        <f t="shared" ca="1" si="52"/>
        <v>0.69655613737024735</v>
      </c>
      <c r="V648" s="1">
        <f t="shared" ca="1" si="53"/>
        <v>227</v>
      </c>
      <c r="W648" s="1" t="str">
        <f t="shared" ca="1" si="54"/>
        <v>P227</v>
      </c>
      <c r="X648" s="1">
        <v>50</v>
      </c>
      <c r="Z648" s="1">
        <f t="shared" ca="1" si="55"/>
        <v>0.4912783349073403</v>
      </c>
      <c r="AA648" s="1">
        <f t="shared" ca="1" si="56"/>
        <v>306</v>
      </c>
      <c r="AB648" s="1" t="str">
        <f t="shared" ca="1" si="57"/>
        <v>P306</v>
      </c>
      <c r="AC648" s="1">
        <v>20</v>
      </c>
      <c r="AE648" s="1">
        <f t="shared" ca="1" si="58"/>
        <v>0.87927756651954081</v>
      </c>
      <c r="AF648" s="1">
        <f t="shared" ca="1" si="59"/>
        <v>73</v>
      </c>
      <c r="AG648" s="1" t="str">
        <f t="shared" ca="1" si="60"/>
        <v>P073</v>
      </c>
      <c r="AH648" s="1">
        <v>60</v>
      </c>
    </row>
    <row r="649" spans="2:34" ht="14">
      <c r="B649" s="1">
        <v>648</v>
      </c>
      <c r="C649" s="1" t="str">
        <f t="shared" si="42"/>
        <v>P648</v>
      </c>
      <c r="F649" s="1">
        <f t="shared" ca="1" si="43"/>
        <v>4.7029380409822186E-2</v>
      </c>
      <c r="G649" s="1">
        <f t="shared" ca="1" si="44"/>
        <v>660</v>
      </c>
      <c r="H649" s="1" t="str">
        <f t="shared" ca="1" si="45"/>
        <v>P660</v>
      </c>
      <c r="I649" s="1">
        <v>12000</v>
      </c>
      <c r="K649" s="1">
        <f t="shared" ca="1" si="46"/>
        <v>0.6776012416151721</v>
      </c>
      <c r="L649" s="1">
        <f t="shared" ca="1" si="47"/>
        <v>232</v>
      </c>
      <c r="M649" s="1" t="str">
        <f t="shared" ca="1" si="48"/>
        <v>P232</v>
      </c>
      <c r="N649" s="1" t="s">
        <v>16</v>
      </c>
      <c r="P649" s="1">
        <f t="shared" ca="1" si="49"/>
        <v>0.12550000765316094</v>
      </c>
      <c r="Q649" s="1">
        <f t="shared" ca="1" si="50"/>
        <v>612</v>
      </c>
      <c r="R649" s="1" t="str">
        <f t="shared" ca="1" si="51"/>
        <v>P612</v>
      </c>
      <c r="S649" s="1">
        <v>80</v>
      </c>
      <c r="U649" s="1">
        <f t="shared" ca="1" si="52"/>
        <v>0.6610024530092492</v>
      </c>
      <c r="V649" s="1">
        <f t="shared" ca="1" si="53"/>
        <v>261</v>
      </c>
      <c r="W649" s="1" t="str">
        <f t="shared" ca="1" si="54"/>
        <v>P261</v>
      </c>
      <c r="X649" s="1">
        <v>50</v>
      </c>
      <c r="Z649" s="1">
        <f t="shared" ca="1" si="55"/>
        <v>0.29671149915324813</v>
      </c>
      <c r="AA649" s="1">
        <f t="shared" ca="1" si="56"/>
        <v>450</v>
      </c>
      <c r="AB649" s="1" t="str">
        <f t="shared" ca="1" si="57"/>
        <v>P450</v>
      </c>
      <c r="AC649" s="1">
        <v>20</v>
      </c>
      <c r="AE649" s="1">
        <f t="shared" ca="1" si="58"/>
        <v>0.22957047082436843</v>
      </c>
      <c r="AF649" s="1">
        <f t="shared" ca="1" si="59"/>
        <v>555</v>
      </c>
      <c r="AG649" s="1" t="str">
        <f t="shared" ca="1" si="60"/>
        <v>P555</v>
      </c>
      <c r="AH649" s="1">
        <v>60</v>
      </c>
    </row>
    <row r="650" spans="2:34" ht="14">
      <c r="B650" s="1">
        <v>649</v>
      </c>
      <c r="C650" s="1" t="str">
        <f t="shared" si="42"/>
        <v>P649</v>
      </c>
      <c r="F650" s="1">
        <f t="shared" ca="1" si="43"/>
        <v>2.8324603166781648E-2</v>
      </c>
      <c r="G650" s="1">
        <f t="shared" ca="1" si="44"/>
        <v>674</v>
      </c>
      <c r="H650" s="1" t="str">
        <f t="shared" ca="1" si="45"/>
        <v>P674</v>
      </c>
      <c r="I650" s="1">
        <v>12000</v>
      </c>
      <c r="K650" s="1">
        <f t="shared" ca="1" si="46"/>
        <v>0.40282224799711819</v>
      </c>
      <c r="L650" s="1">
        <f t="shared" ca="1" si="47"/>
        <v>434</v>
      </c>
      <c r="M650" s="1" t="str">
        <f t="shared" ca="1" si="48"/>
        <v>P434</v>
      </c>
      <c r="N650" s="1" t="s">
        <v>16</v>
      </c>
      <c r="P650" s="1">
        <f t="shared" ca="1" si="49"/>
        <v>9.5295589100267586E-2</v>
      </c>
      <c r="Q650" s="1">
        <f t="shared" ca="1" si="50"/>
        <v>640</v>
      </c>
      <c r="R650" s="1" t="str">
        <f t="shared" ca="1" si="51"/>
        <v>P640</v>
      </c>
      <c r="S650" s="1">
        <v>80</v>
      </c>
      <c r="U650" s="1">
        <f t="shared" ca="1" si="52"/>
        <v>3.6997438384959391E-2</v>
      </c>
      <c r="V650" s="1">
        <f t="shared" ca="1" si="53"/>
        <v>681</v>
      </c>
      <c r="W650" s="1" t="str">
        <f t="shared" ca="1" si="54"/>
        <v>P681</v>
      </c>
      <c r="X650" s="1">
        <v>50</v>
      </c>
      <c r="Z650" s="1">
        <f t="shared" ca="1" si="55"/>
        <v>0.49034661666600432</v>
      </c>
      <c r="AA650" s="1">
        <f t="shared" ca="1" si="56"/>
        <v>307</v>
      </c>
      <c r="AB650" s="1" t="str">
        <f t="shared" ca="1" si="57"/>
        <v>P307</v>
      </c>
      <c r="AC650" s="1">
        <v>20</v>
      </c>
      <c r="AE650" s="1">
        <f t="shared" ca="1" si="58"/>
        <v>0.74528293087134057</v>
      </c>
      <c r="AF650" s="1">
        <f t="shared" ca="1" si="59"/>
        <v>186</v>
      </c>
      <c r="AG650" s="1" t="str">
        <f t="shared" ca="1" si="60"/>
        <v>P186</v>
      </c>
      <c r="AH650" s="1">
        <v>60</v>
      </c>
    </row>
    <row r="651" spans="2:34" ht="14">
      <c r="B651" s="1">
        <v>650</v>
      </c>
      <c r="C651" s="1" t="str">
        <f t="shared" si="42"/>
        <v>P650</v>
      </c>
      <c r="F651" s="1">
        <f t="shared" ca="1" si="43"/>
        <v>0.11370032887142245</v>
      </c>
      <c r="G651" s="1">
        <f t="shared" ca="1" si="44"/>
        <v>592</v>
      </c>
      <c r="H651" s="1" t="str">
        <f t="shared" ca="1" si="45"/>
        <v>P592</v>
      </c>
      <c r="I651" s="1">
        <v>12000</v>
      </c>
      <c r="K651" s="1">
        <f t="shared" ca="1" si="46"/>
        <v>0.40971052593708235</v>
      </c>
      <c r="L651" s="1">
        <f t="shared" ca="1" si="47"/>
        <v>429</v>
      </c>
      <c r="M651" s="1" t="str">
        <f t="shared" ca="1" si="48"/>
        <v>P429</v>
      </c>
      <c r="N651" s="1" t="s">
        <v>16</v>
      </c>
      <c r="P651" s="1">
        <f t="shared" ca="1" si="49"/>
        <v>0.16212978954863944</v>
      </c>
      <c r="Q651" s="1">
        <f t="shared" ca="1" si="50"/>
        <v>580</v>
      </c>
      <c r="R651" s="1" t="str">
        <f t="shared" ca="1" si="51"/>
        <v>P580</v>
      </c>
      <c r="S651" s="1">
        <v>80</v>
      </c>
      <c r="U651" s="1">
        <f t="shared" ca="1" si="52"/>
        <v>0.73875826075478435</v>
      </c>
      <c r="V651" s="1">
        <f t="shared" ca="1" si="53"/>
        <v>192</v>
      </c>
      <c r="W651" s="1" t="str">
        <f t="shared" ca="1" si="54"/>
        <v>P192</v>
      </c>
      <c r="X651" s="1">
        <v>50</v>
      </c>
      <c r="Z651" s="1">
        <f t="shared" ca="1" si="55"/>
        <v>0.5240986136050404</v>
      </c>
      <c r="AA651" s="1">
        <f t="shared" ca="1" si="56"/>
        <v>287</v>
      </c>
      <c r="AB651" s="1" t="str">
        <f t="shared" ca="1" si="57"/>
        <v>P287</v>
      </c>
      <c r="AC651" s="1">
        <v>20</v>
      </c>
      <c r="AE651" s="1">
        <f t="shared" ca="1" si="58"/>
        <v>0.72727266988635875</v>
      </c>
      <c r="AF651" s="1">
        <f t="shared" ca="1" si="59"/>
        <v>198</v>
      </c>
      <c r="AG651" s="1" t="str">
        <f t="shared" ca="1" si="60"/>
        <v>P198</v>
      </c>
      <c r="AH651" s="1">
        <v>60</v>
      </c>
    </row>
    <row r="652" spans="2:34" ht="14">
      <c r="B652" s="1">
        <v>651</v>
      </c>
      <c r="C652" s="1" t="str">
        <f t="shared" si="42"/>
        <v>P651</v>
      </c>
      <c r="F652" s="1">
        <f t="shared" ca="1" si="43"/>
        <v>6.722209848347771E-2</v>
      </c>
      <c r="G652" s="1">
        <f t="shared" ca="1" si="44"/>
        <v>640</v>
      </c>
      <c r="H652" s="1" t="str">
        <f t="shared" ca="1" si="45"/>
        <v>P640</v>
      </c>
      <c r="I652" s="1">
        <v>12000</v>
      </c>
      <c r="K652" s="1">
        <f t="shared" ca="1" si="46"/>
        <v>0.95574535591357102</v>
      </c>
      <c r="L652" s="1">
        <f t="shared" ca="1" si="47"/>
        <v>44</v>
      </c>
      <c r="M652" s="1" t="str">
        <f t="shared" ca="1" si="48"/>
        <v>P044</v>
      </c>
      <c r="N652" s="1" t="s">
        <v>16</v>
      </c>
      <c r="P652" s="1">
        <f t="shared" ca="1" si="49"/>
        <v>0.8741853929070843</v>
      </c>
      <c r="Q652" s="1">
        <f t="shared" ca="1" si="50"/>
        <v>98</v>
      </c>
      <c r="R652" s="1" t="str">
        <f t="shared" ca="1" si="51"/>
        <v>P098</v>
      </c>
      <c r="S652" s="1">
        <v>80</v>
      </c>
      <c r="U652" s="1">
        <f t="shared" ca="1" si="52"/>
        <v>0.48682019042244373</v>
      </c>
      <c r="V652" s="1">
        <f t="shared" ca="1" si="53"/>
        <v>387</v>
      </c>
      <c r="W652" s="1" t="str">
        <f t="shared" ca="1" si="54"/>
        <v>P387</v>
      </c>
      <c r="X652" s="1">
        <v>50</v>
      </c>
      <c r="Z652" s="1">
        <f t="shared" ca="1" si="55"/>
        <v>0.27879263045720359</v>
      </c>
      <c r="AA652" s="1">
        <f t="shared" ca="1" si="56"/>
        <v>465</v>
      </c>
      <c r="AB652" s="1" t="str">
        <f t="shared" ca="1" si="57"/>
        <v>P465</v>
      </c>
      <c r="AC652" s="1">
        <v>20</v>
      </c>
      <c r="AE652" s="1">
        <f t="shared" ca="1" si="58"/>
        <v>0.28865185784654568</v>
      </c>
      <c r="AF652" s="1">
        <f t="shared" ca="1" si="59"/>
        <v>515</v>
      </c>
      <c r="AG652" s="1" t="str">
        <f t="shared" ca="1" si="60"/>
        <v>P515</v>
      </c>
      <c r="AH652" s="1">
        <v>60</v>
      </c>
    </row>
    <row r="653" spans="2:34" ht="14">
      <c r="B653" s="1">
        <v>652</v>
      </c>
      <c r="C653" s="1" t="str">
        <f t="shared" si="42"/>
        <v>P652</v>
      </c>
      <c r="F653" s="1">
        <f t="shared" ca="1" si="43"/>
        <v>0.92478408896123476</v>
      </c>
      <c r="G653" s="1">
        <f t="shared" ca="1" si="44"/>
        <v>58</v>
      </c>
      <c r="H653" s="1" t="str">
        <f t="shared" ca="1" si="45"/>
        <v>P058</v>
      </c>
      <c r="I653" s="1">
        <v>12000</v>
      </c>
      <c r="K653" s="1">
        <f t="shared" ca="1" si="46"/>
        <v>0.70503189514206577</v>
      </c>
      <c r="L653" s="1">
        <f t="shared" ca="1" si="47"/>
        <v>216</v>
      </c>
      <c r="M653" s="1" t="str">
        <f t="shared" ca="1" si="48"/>
        <v>P216</v>
      </c>
      <c r="N653" s="1" t="s">
        <v>16</v>
      </c>
      <c r="P653" s="1">
        <f t="shared" ca="1" si="49"/>
        <v>0.68447780275848602</v>
      </c>
      <c r="Q653" s="1">
        <f t="shared" ca="1" si="50"/>
        <v>237</v>
      </c>
      <c r="R653" s="1" t="str">
        <f t="shared" ca="1" si="51"/>
        <v>P237</v>
      </c>
      <c r="S653" s="1">
        <v>80</v>
      </c>
      <c r="U653" s="1">
        <f t="shared" ca="1" si="52"/>
        <v>0.64123992174958389</v>
      </c>
      <c r="V653" s="1">
        <f t="shared" ca="1" si="53"/>
        <v>274</v>
      </c>
      <c r="W653" s="1" t="str">
        <f t="shared" ca="1" si="54"/>
        <v>P274</v>
      </c>
      <c r="X653" s="1">
        <v>50</v>
      </c>
      <c r="Z653" s="1">
        <f t="shared" ca="1" si="55"/>
        <v>0.2471826852775304</v>
      </c>
      <c r="AA653" s="1">
        <f t="shared" ca="1" si="56"/>
        <v>492</v>
      </c>
      <c r="AB653" s="1" t="str">
        <f t="shared" ca="1" si="57"/>
        <v>P492</v>
      </c>
      <c r="AC653" s="1">
        <v>20</v>
      </c>
      <c r="AE653" s="1">
        <f t="shared" ca="1" si="58"/>
        <v>0.80374521741668048</v>
      </c>
      <c r="AF653" s="1">
        <f t="shared" ca="1" si="59"/>
        <v>123</v>
      </c>
      <c r="AG653" s="1" t="str">
        <f t="shared" ca="1" si="60"/>
        <v>P123</v>
      </c>
      <c r="AH653" s="1">
        <v>60</v>
      </c>
    </row>
    <row r="654" spans="2:34" ht="14">
      <c r="B654" s="1">
        <v>653</v>
      </c>
      <c r="C654" s="1" t="str">
        <f t="shared" si="42"/>
        <v>P653</v>
      </c>
      <c r="F654" s="1">
        <f t="shared" ca="1" si="43"/>
        <v>0.25449145153372466</v>
      </c>
      <c r="G654" s="1">
        <f t="shared" ca="1" si="44"/>
        <v>493</v>
      </c>
      <c r="H654" s="1" t="str">
        <f t="shared" ca="1" si="45"/>
        <v>P493</v>
      </c>
      <c r="I654" s="1">
        <v>12000</v>
      </c>
      <c r="K654" s="1">
        <f t="shared" ca="1" si="46"/>
        <v>0.39819019326954341</v>
      </c>
      <c r="L654" s="1">
        <f t="shared" ca="1" si="47"/>
        <v>438</v>
      </c>
      <c r="M654" s="1" t="str">
        <f t="shared" ca="1" si="48"/>
        <v>P438</v>
      </c>
      <c r="N654" s="1" t="s">
        <v>16</v>
      </c>
      <c r="P654" s="1">
        <f t="shared" ca="1" si="49"/>
        <v>0.54702736242587324</v>
      </c>
      <c r="Q654" s="1">
        <f t="shared" ca="1" si="50"/>
        <v>338</v>
      </c>
      <c r="R654" s="1" t="str">
        <f t="shared" ca="1" si="51"/>
        <v>P338</v>
      </c>
      <c r="S654" s="1">
        <v>80</v>
      </c>
      <c r="U654" s="1">
        <f t="shared" ca="1" si="52"/>
        <v>0.70384219939755621</v>
      </c>
      <c r="V654" s="1">
        <f t="shared" ca="1" si="53"/>
        <v>220</v>
      </c>
      <c r="W654" s="1" t="str">
        <f t="shared" ca="1" si="54"/>
        <v>P220</v>
      </c>
      <c r="X654" s="1">
        <v>50</v>
      </c>
      <c r="Z654" s="1">
        <f t="shared" ca="1" si="55"/>
        <v>0.17880346587806784</v>
      </c>
      <c r="AA654" s="1">
        <f t="shared" ca="1" si="56"/>
        <v>540</v>
      </c>
      <c r="AB654" s="1" t="str">
        <f t="shared" ca="1" si="57"/>
        <v>P540</v>
      </c>
      <c r="AC654" s="1">
        <v>20</v>
      </c>
      <c r="AE654" s="1">
        <f t="shared" ca="1" si="58"/>
        <v>0.99972936328140016</v>
      </c>
      <c r="AF654" s="1">
        <f t="shared" ca="1" si="59"/>
        <v>1</v>
      </c>
      <c r="AG654" s="1" t="str">
        <f t="shared" ca="1" si="60"/>
        <v>P001</v>
      </c>
      <c r="AH654" s="1">
        <v>60</v>
      </c>
    </row>
    <row r="655" spans="2:34" ht="14">
      <c r="B655" s="1">
        <v>654</v>
      </c>
      <c r="C655" s="1" t="str">
        <f t="shared" si="42"/>
        <v>P654</v>
      </c>
      <c r="F655" s="1">
        <f t="shared" ca="1" si="43"/>
        <v>0.79033045413576919</v>
      </c>
      <c r="G655" s="1">
        <f t="shared" ca="1" si="44"/>
        <v>150</v>
      </c>
      <c r="H655" s="1" t="str">
        <f t="shared" ca="1" si="45"/>
        <v>P150</v>
      </c>
      <c r="I655" s="1">
        <v>12000</v>
      </c>
      <c r="K655" s="1">
        <f t="shared" ca="1" si="46"/>
        <v>0.37231902910018433</v>
      </c>
      <c r="L655" s="1">
        <f t="shared" ca="1" si="47"/>
        <v>455</v>
      </c>
      <c r="M655" s="1" t="str">
        <f t="shared" ca="1" si="48"/>
        <v>P455</v>
      </c>
      <c r="N655" s="1" t="s">
        <v>16</v>
      </c>
      <c r="P655" s="1">
        <f t="shared" ca="1" si="49"/>
        <v>0.56460495240471165</v>
      </c>
      <c r="Q655" s="1">
        <f t="shared" ca="1" si="50"/>
        <v>321</v>
      </c>
      <c r="R655" s="1" t="str">
        <f t="shared" ca="1" si="51"/>
        <v>P321</v>
      </c>
      <c r="S655" s="1">
        <v>80</v>
      </c>
      <c r="U655" s="1">
        <f t="shared" ca="1" si="52"/>
        <v>0.78912475118798409</v>
      </c>
      <c r="V655" s="1">
        <f t="shared" ca="1" si="53"/>
        <v>155</v>
      </c>
      <c r="W655" s="1" t="str">
        <f t="shared" ca="1" si="54"/>
        <v>P155</v>
      </c>
      <c r="X655" s="1">
        <v>50</v>
      </c>
      <c r="Z655" s="1">
        <f t="shared" ca="1" si="55"/>
        <v>0.18009792378032519</v>
      </c>
      <c r="AA655" s="1">
        <f t="shared" ca="1" si="56"/>
        <v>536</v>
      </c>
      <c r="AB655" s="1" t="str">
        <f t="shared" ca="1" si="57"/>
        <v>P536</v>
      </c>
      <c r="AC655" s="1">
        <v>20</v>
      </c>
      <c r="AE655" s="1">
        <f t="shared" ca="1" si="58"/>
        <v>0.46292700963092714</v>
      </c>
      <c r="AF655" s="1">
        <f t="shared" ca="1" si="59"/>
        <v>376</v>
      </c>
      <c r="AG655" s="1" t="str">
        <f t="shared" ca="1" si="60"/>
        <v>P376</v>
      </c>
      <c r="AH655" s="1">
        <v>60</v>
      </c>
    </row>
    <row r="656" spans="2:34" ht="14">
      <c r="B656" s="1">
        <v>655</v>
      </c>
      <c r="C656" s="1" t="str">
        <f t="shared" si="42"/>
        <v>P655</v>
      </c>
      <c r="F656" s="1">
        <f t="shared" ca="1" si="43"/>
        <v>0.43471336143951678</v>
      </c>
      <c r="G656" s="1">
        <f t="shared" ca="1" si="44"/>
        <v>363</v>
      </c>
      <c r="H656" s="1" t="str">
        <f t="shared" ca="1" si="45"/>
        <v>P363</v>
      </c>
      <c r="I656" s="1">
        <v>12000</v>
      </c>
      <c r="K656" s="1">
        <f t="shared" ca="1" si="46"/>
        <v>0.40543323862148384</v>
      </c>
      <c r="L656" s="1">
        <f t="shared" ca="1" si="47"/>
        <v>432</v>
      </c>
      <c r="M656" s="1" t="str">
        <f t="shared" ca="1" si="48"/>
        <v>P432</v>
      </c>
      <c r="N656" s="1" t="s">
        <v>16</v>
      </c>
      <c r="P656" s="1">
        <f t="shared" ca="1" si="49"/>
        <v>0.35323120262421626</v>
      </c>
      <c r="Q656" s="1">
        <f t="shared" ca="1" si="50"/>
        <v>452</v>
      </c>
      <c r="R656" s="1" t="str">
        <f t="shared" ca="1" si="51"/>
        <v>P452</v>
      </c>
      <c r="S656" s="1">
        <v>80</v>
      </c>
      <c r="U656" s="1">
        <f t="shared" ca="1" si="52"/>
        <v>0.9237603674629522</v>
      </c>
      <c r="V656" s="1">
        <f t="shared" ca="1" si="53"/>
        <v>54</v>
      </c>
      <c r="W656" s="1" t="str">
        <f t="shared" ca="1" si="54"/>
        <v>P054</v>
      </c>
      <c r="X656" s="1">
        <v>50</v>
      </c>
      <c r="Z656" s="1">
        <f t="shared" ca="1" si="55"/>
        <v>0.89420784763647143</v>
      </c>
      <c r="AA656" s="1">
        <f t="shared" ca="1" si="56"/>
        <v>62</v>
      </c>
      <c r="AB656" s="1" t="str">
        <f t="shared" ca="1" si="57"/>
        <v>P062</v>
      </c>
      <c r="AC656" s="1">
        <v>20</v>
      </c>
      <c r="AE656" s="1">
        <f t="shared" ca="1" si="58"/>
        <v>0.92191382698322966</v>
      </c>
      <c r="AF656" s="1">
        <f t="shared" ca="1" si="59"/>
        <v>49</v>
      </c>
      <c r="AG656" s="1" t="str">
        <f t="shared" ca="1" si="60"/>
        <v>P049</v>
      </c>
      <c r="AH656" s="1">
        <v>60</v>
      </c>
    </row>
    <row r="657" spans="2:34" ht="14">
      <c r="B657" s="1">
        <v>656</v>
      </c>
      <c r="C657" s="1" t="str">
        <f t="shared" si="42"/>
        <v>P656</v>
      </c>
      <c r="F657" s="1">
        <f t="shared" ca="1" si="43"/>
        <v>0.39876030449608513</v>
      </c>
      <c r="G657" s="1">
        <f t="shared" ca="1" si="44"/>
        <v>385</v>
      </c>
      <c r="H657" s="1" t="str">
        <f t="shared" ca="1" si="45"/>
        <v>P385</v>
      </c>
      <c r="I657" s="1">
        <v>12000</v>
      </c>
      <c r="K657" s="1">
        <f t="shared" ca="1" si="46"/>
        <v>0.12885367607975529</v>
      </c>
      <c r="L657" s="1">
        <f t="shared" ca="1" si="47"/>
        <v>620</v>
      </c>
      <c r="M657" s="1" t="str">
        <f t="shared" ca="1" si="48"/>
        <v>P620</v>
      </c>
      <c r="N657" s="1" t="s">
        <v>16</v>
      </c>
      <c r="P657" s="1">
        <f t="shared" ca="1" si="49"/>
        <v>0.63701762479743174</v>
      </c>
      <c r="Q657" s="1">
        <f t="shared" ca="1" si="50"/>
        <v>269</v>
      </c>
      <c r="R657" s="1" t="str">
        <f t="shared" ca="1" si="51"/>
        <v>P269</v>
      </c>
      <c r="S657" s="1">
        <v>80</v>
      </c>
      <c r="U657" s="1">
        <f t="shared" ca="1" si="52"/>
        <v>0.60430413750204481</v>
      </c>
      <c r="V657" s="1">
        <f t="shared" ca="1" si="53"/>
        <v>302</v>
      </c>
      <c r="W657" s="1" t="str">
        <f t="shared" ca="1" si="54"/>
        <v>P302</v>
      </c>
      <c r="X657" s="1">
        <v>50</v>
      </c>
      <c r="Z657" s="1">
        <f t="shared" ca="1" si="55"/>
        <v>0.18889205737482173</v>
      </c>
      <c r="AA657" s="1">
        <f t="shared" ca="1" si="56"/>
        <v>527</v>
      </c>
      <c r="AB657" s="1" t="str">
        <f t="shared" ca="1" si="57"/>
        <v>P527</v>
      </c>
      <c r="AC657" s="1">
        <v>20</v>
      </c>
      <c r="AE657" s="1">
        <f t="shared" ca="1" si="58"/>
        <v>0.72991837975672369</v>
      </c>
      <c r="AF657" s="1">
        <f t="shared" ca="1" si="59"/>
        <v>195</v>
      </c>
      <c r="AG657" s="1" t="str">
        <f t="shared" ca="1" si="60"/>
        <v>P195</v>
      </c>
      <c r="AH657" s="1">
        <v>60</v>
      </c>
    </row>
    <row r="658" spans="2:34" ht="14">
      <c r="B658" s="1">
        <v>657</v>
      </c>
      <c r="C658" s="1" t="str">
        <f t="shared" si="42"/>
        <v>P657</v>
      </c>
      <c r="F658" s="1">
        <f t="shared" ca="1" si="43"/>
        <v>0.93490871448579316</v>
      </c>
      <c r="G658" s="1">
        <f t="shared" ca="1" si="44"/>
        <v>54</v>
      </c>
      <c r="H658" s="1" t="str">
        <f t="shared" ca="1" si="45"/>
        <v>P054</v>
      </c>
      <c r="I658" s="1">
        <v>12000</v>
      </c>
      <c r="K658" s="1">
        <f t="shared" ca="1" si="46"/>
        <v>0.41535381718811448</v>
      </c>
      <c r="L658" s="1">
        <f t="shared" ca="1" si="47"/>
        <v>423</v>
      </c>
      <c r="M658" s="1" t="str">
        <f t="shared" ca="1" si="48"/>
        <v>P423</v>
      </c>
      <c r="N658" s="1" t="s">
        <v>16</v>
      </c>
      <c r="P658" s="1">
        <f t="shared" ca="1" si="49"/>
        <v>0.45505436441849578</v>
      </c>
      <c r="Q658" s="1">
        <f t="shared" ca="1" si="50"/>
        <v>388</v>
      </c>
      <c r="R658" s="1" t="str">
        <f t="shared" ca="1" si="51"/>
        <v>P388</v>
      </c>
      <c r="S658" s="1">
        <v>80</v>
      </c>
      <c r="U658" s="1">
        <f t="shared" ca="1" si="52"/>
        <v>0.41914436356383822</v>
      </c>
      <c r="V658" s="1">
        <f t="shared" ca="1" si="53"/>
        <v>434</v>
      </c>
      <c r="W658" s="1" t="str">
        <f t="shared" ca="1" si="54"/>
        <v>P434</v>
      </c>
      <c r="X658" s="1">
        <v>50</v>
      </c>
      <c r="Z658" s="1">
        <f t="shared" ca="1" si="55"/>
        <v>0.63981937048020543</v>
      </c>
      <c r="AA658" s="1">
        <f t="shared" ca="1" si="56"/>
        <v>217</v>
      </c>
      <c r="AB658" s="1" t="str">
        <f t="shared" ca="1" si="57"/>
        <v>P217</v>
      </c>
      <c r="AC658" s="1">
        <v>20</v>
      </c>
      <c r="AE658" s="1">
        <f t="shared" ca="1" si="58"/>
        <v>0.50070255925448814</v>
      </c>
      <c r="AF658" s="1">
        <f t="shared" ca="1" si="59"/>
        <v>346</v>
      </c>
      <c r="AG658" s="1" t="str">
        <f t="shared" ca="1" si="60"/>
        <v>P346</v>
      </c>
      <c r="AH658" s="1">
        <v>60</v>
      </c>
    </row>
    <row r="659" spans="2:34" ht="14">
      <c r="B659" s="1">
        <v>658</v>
      </c>
      <c r="C659" s="1" t="str">
        <f t="shared" si="42"/>
        <v>P658</v>
      </c>
      <c r="F659" s="1">
        <f t="shared" ca="1" si="43"/>
        <v>0.59788965863703836</v>
      </c>
      <c r="G659" s="1">
        <f t="shared" ca="1" si="44"/>
        <v>267</v>
      </c>
      <c r="H659" s="1" t="str">
        <f t="shared" ca="1" si="45"/>
        <v>P267</v>
      </c>
      <c r="I659" s="1">
        <v>12000</v>
      </c>
      <c r="K659" s="1">
        <f t="shared" ca="1" si="46"/>
        <v>0.11772183188059215</v>
      </c>
      <c r="L659" s="1">
        <f t="shared" ca="1" si="47"/>
        <v>627</v>
      </c>
      <c r="M659" s="1" t="str">
        <f t="shared" ca="1" si="48"/>
        <v>P627</v>
      </c>
      <c r="N659" s="1" t="s">
        <v>16</v>
      </c>
      <c r="P659" s="1">
        <f t="shared" ca="1" si="49"/>
        <v>0.67691770830586484</v>
      </c>
      <c r="Q659" s="1">
        <f t="shared" ca="1" si="50"/>
        <v>241</v>
      </c>
      <c r="R659" s="1" t="str">
        <f t="shared" ca="1" si="51"/>
        <v>P241</v>
      </c>
      <c r="S659" s="1">
        <v>80</v>
      </c>
      <c r="U659" s="1">
        <f t="shared" ca="1" si="52"/>
        <v>0.2810839482225943</v>
      </c>
      <c r="V659" s="1">
        <f t="shared" ca="1" si="53"/>
        <v>509</v>
      </c>
      <c r="W659" s="1" t="str">
        <f t="shared" ca="1" si="54"/>
        <v>P509</v>
      </c>
      <c r="X659" s="1">
        <v>50</v>
      </c>
      <c r="Z659" s="1">
        <f t="shared" ca="1" si="55"/>
        <v>0.46159179246286963</v>
      </c>
      <c r="AA659" s="1">
        <f t="shared" ca="1" si="56"/>
        <v>327</v>
      </c>
      <c r="AB659" s="1" t="str">
        <f t="shared" ca="1" si="57"/>
        <v>P327</v>
      </c>
      <c r="AC659" s="1">
        <v>20</v>
      </c>
      <c r="AE659" s="1">
        <f t="shared" ca="1" si="58"/>
        <v>0.32354284186286986</v>
      </c>
      <c r="AF659" s="1">
        <f t="shared" ca="1" si="59"/>
        <v>486</v>
      </c>
      <c r="AG659" s="1" t="str">
        <f t="shared" ca="1" si="60"/>
        <v>P486</v>
      </c>
      <c r="AH659" s="1">
        <v>60</v>
      </c>
    </row>
    <row r="660" spans="2:34" ht="14">
      <c r="B660" s="1">
        <v>659</v>
      </c>
      <c r="C660" s="1" t="str">
        <f t="shared" si="42"/>
        <v>P659</v>
      </c>
      <c r="F660" s="1">
        <f t="shared" ca="1" si="43"/>
        <v>5.4637486319887518E-2</v>
      </c>
      <c r="G660" s="1">
        <f t="shared" ca="1" si="44"/>
        <v>654</v>
      </c>
      <c r="H660" s="1" t="str">
        <f t="shared" ca="1" si="45"/>
        <v>P654</v>
      </c>
      <c r="I660" s="1">
        <v>12000</v>
      </c>
      <c r="K660" s="1">
        <f t="shared" ca="1" si="46"/>
        <v>0.3600379431521703</v>
      </c>
      <c r="L660" s="1">
        <f t="shared" ca="1" si="47"/>
        <v>462</v>
      </c>
      <c r="M660" s="1" t="str">
        <f t="shared" ca="1" si="48"/>
        <v>P462</v>
      </c>
      <c r="N660" s="1" t="s">
        <v>16</v>
      </c>
      <c r="P660" s="1">
        <f t="shared" ca="1" si="49"/>
        <v>0.75601101919041169</v>
      </c>
      <c r="Q660" s="1">
        <f t="shared" ca="1" si="50"/>
        <v>185</v>
      </c>
      <c r="R660" s="1" t="str">
        <f t="shared" ca="1" si="51"/>
        <v>P185</v>
      </c>
      <c r="S660" s="1">
        <v>80</v>
      </c>
      <c r="U660" s="1">
        <f t="shared" ca="1" si="52"/>
        <v>9.5281020962664553E-2</v>
      </c>
      <c r="V660" s="1">
        <f t="shared" ca="1" si="53"/>
        <v>638</v>
      </c>
      <c r="W660" s="1" t="str">
        <f t="shared" ca="1" si="54"/>
        <v>P638</v>
      </c>
      <c r="X660" s="1">
        <v>50</v>
      </c>
      <c r="Z660" s="1">
        <f t="shared" ca="1" si="55"/>
        <v>0.55966488004603188</v>
      </c>
      <c r="AA660" s="1">
        <f t="shared" ca="1" si="56"/>
        <v>259</v>
      </c>
      <c r="AB660" s="1" t="str">
        <f t="shared" ca="1" si="57"/>
        <v>P259</v>
      </c>
      <c r="AC660" s="1">
        <v>20</v>
      </c>
      <c r="AE660" s="1">
        <f t="shared" ca="1" si="58"/>
        <v>5.9460287129092571E-2</v>
      </c>
      <c r="AF660" s="1">
        <f t="shared" ca="1" si="59"/>
        <v>672</v>
      </c>
      <c r="AG660" s="1" t="str">
        <f t="shared" ca="1" si="60"/>
        <v>P672</v>
      </c>
      <c r="AH660" s="1">
        <v>60</v>
      </c>
    </row>
    <row r="661" spans="2:34" ht="14">
      <c r="B661" s="1">
        <v>660</v>
      </c>
      <c r="C661" s="1" t="str">
        <f t="shared" si="42"/>
        <v>P660</v>
      </c>
      <c r="F661" s="1">
        <f t="shared" ca="1" si="43"/>
        <v>0.5651395774362602</v>
      </c>
      <c r="G661" s="1">
        <f t="shared" ca="1" si="44"/>
        <v>286</v>
      </c>
      <c r="H661" s="1" t="str">
        <f t="shared" ca="1" si="45"/>
        <v>P286</v>
      </c>
      <c r="I661" s="1">
        <v>12000</v>
      </c>
      <c r="K661" s="1">
        <f t="shared" ca="1" si="46"/>
        <v>0.22213501652006173</v>
      </c>
      <c r="L661" s="1">
        <f t="shared" ca="1" si="47"/>
        <v>559</v>
      </c>
      <c r="M661" s="1" t="str">
        <f t="shared" ca="1" si="48"/>
        <v>P559</v>
      </c>
      <c r="N661" s="1" t="s">
        <v>16</v>
      </c>
      <c r="P661" s="1">
        <f t="shared" ca="1" si="49"/>
        <v>0.62275153302795683</v>
      </c>
      <c r="Q661" s="1">
        <f t="shared" ca="1" si="50"/>
        <v>282</v>
      </c>
      <c r="R661" s="1" t="str">
        <f t="shared" ca="1" si="51"/>
        <v>P282</v>
      </c>
      <c r="S661" s="1">
        <v>80</v>
      </c>
      <c r="U661" s="1">
        <f t="shared" ca="1" si="52"/>
        <v>0.61039273103599812</v>
      </c>
      <c r="V661" s="1">
        <f t="shared" ca="1" si="53"/>
        <v>299</v>
      </c>
      <c r="W661" s="1" t="str">
        <f t="shared" ca="1" si="54"/>
        <v>P299</v>
      </c>
      <c r="X661" s="1">
        <v>50</v>
      </c>
      <c r="Z661" s="1">
        <f t="shared" ca="1" si="55"/>
        <v>0.54776049418425443</v>
      </c>
      <c r="AA661" s="1">
        <f t="shared" ca="1" si="56"/>
        <v>267</v>
      </c>
      <c r="AB661" s="1" t="str">
        <f t="shared" ca="1" si="57"/>
        <v>P267</v>
      </c>
      <c r="AC661" s="1">
        <v>20</v>
      </c>
      <c r="AE661" s="1">
        <f t="shared" ca="1" si="58"/>
        <v>0.66763388972284765</v>
      </c>
      <c r="AF661" s="1">
        <f t="shared" ca="1" si="59"/>
        <v>233</v>
      </c>
      <c r="AG661" s="1" t="str">
        <f t="shared" ca="1" si="60"/>
        <v>P233</v>
      </c>
      <c r="AH661" s="1">
        <v>60</v>
      </c>
    </row>
    <row r="662" spans="2:34" ht="14">
      <c r="B662" s="1">
        <v>661</v>
      </c>
      <c r="C662" s="1" t="str">
        <f t="shared" si="42"/>
        <v>P661</v>
      </c>
      <c r="F662" s="1">
        <f t="shared" ca="1" si="43"/>
        <v>0.88853945774386855</v>
      </c>
      <c r="G662" s="1">
        <f t="shared" ca="1" si="44"/>
        <v>81</v>
      </c>
      <c r="H662" s="1" t="str">
        <f t="shared" ca="1" si="45"/>
        <v>P081</v>
      </c>
      <c r="I662" s="1">
        <v>12000</v>
      </c>
      <c r="K662" s="1">
        <f t="shared" ca="1" si="46"/>
        <v>0.61879734320828428</v>
      </c>
      <c r="L662" s="1">
        <f t="shared" ca="1" si="47"/>
        <v>281</v>
      </c>
      <c r="M662" s="1" t="str">
        <f t="shared" ca="1" si="48"/>
        <v>P281</v>
      </c>
      <c r="N662" s="1" t="s">
        <v>16</v>
      </c>
      <c r="P662" s="1">
        <f t="shared" ca="1" si="49"/>
        <v>0.98293810976833484</v>
      </c>
      <c r="Q662" s="1">
        <f t="shared" ca="1" si="50"/>
        <v>19</v>
      </c>
      <c r="R662" s="1" t="str">
        <f t="shared" ca="1" si="51"/>
        <v>P019</v>
      </c>
      <c r="S662" s="1">
        <v>80</v>
      </c>
      <c r="U662" s="1">
        <f t="shared" ca="1" si="52"/>
        <v>0.97331599219777853</v>
      </c>
      <c r="V662" s="1">
        <f t="shared" ca="1" si="53"/>
        <v>20</v>
      </c>
      <c r="W662" s="1" t="str">
        <f t="shared" ca="1" si="54"/>
        <v>P020</v>
      </c>
      <c r="X662" s="1">
        <v>50</v>
      </c>
      <c r="Z662" s="1">
        <f t="shared" ca="1" si="55"/>
        <v>5.5835780357125775E-2</v>
      </c>
      <c r="AA662" s="1">
        <f t="shared" ca="1" si="56"/>
        <v>651</v>
      </c>
      <c r="AB662" s="1" t="str">
        <f t="shared" ca="1" si="57"/>
        <v>P651</v>
      </c>
      <c r="AC662" s="1">
        <v>20</v>
      </c>
      <c r="AE662" s="1">
        <f t="shared" ca="1" si="58"/>
        <v>0.41315781915780081</v>
      </c>
      <c r="AF662" s="1">
        <f t="shared" ca="1" si="59"/>
        <v>417</v>
      </c>
      <c r="AG662" s="1" t="str">
        <f t="shared" ca="1" si="60"/>
        <v>P417</v>
      </c>
      <c r="AH662" s="1">
        <v>60</v>
      </c>
    </row>
    <row r="663" spans="2:34" ht="14">
      <c r="B663" s="1">
        <v>662</v>
      </c>
      <c r="C663" s="1" t="str">
        <f t="shared" si="42"/>
        <v>P662</v>
      </c>
      <c r="F663" s="1">
        <f t="shared" ca="1" si="43"/>
        <v>0.4536641989389667</v>
      </c>
      <c r="G663" s="1">
        <f t="shared" ca="1" si="44"/>
        <v>354</v>
      </c>
      <c r="H663" s="1" t="str">
        <f t="shared" ca="1" si="45"/>
        <v>P354</v>
      </c>
      <c r="I663" s="1">
        <v>12000</v>
      </c>
      <c r="K663" s="1">
        <f t="shared" ca="1" si="46"/>
        <v>9.679282529182931E-3</v>
      </c>
      <c r="L663" s="1">
        <f t="shared" ca="1" si="47"/>
        <v>696</v>
      </c>
      <c r="M663" s="1" t="str">
        <f t="shared" ca="1" si="48"/>
        <v>P696</v>
      </c>
      <c r="N663" s="1" t="s">
        <v>16</v>
      </c>
      <c r="P663" s="1">
        <f t="shared" ca="1" si="49"/>
        <v>0.65423687515560847</v>
      </c>
      <c r="Q663" s="1">
        <f t="shared" ca="1" si="50"/>
        <v>256</v>
      </c>
      <c r="R663" s="1" t="str">
        <f t="shared" ca="1" si="51"/>
        <v>P256</v>
      </c>
      <c r="S663" s="1">
        <v>80</v>
      </c>
      <c r="U663" s="1">
        <f t="shared" ca="1" si="52"/>
        <v>0.27661399508213902</v>
      </c>
      <c r="V663" s="1">
        <f t="shared" ca="1" si="53"/>
        <v>511</v>
      </c>
      <c r="W663" s="1" t="str">
        <f t="shared" ca="1" si="54"/>
        <v>P511</v>
      </c>
      <c r="X663" s="1">
        <v>50</v>
      </c>
      <c r="Z663" s="1">
        <f t="shared" ca="1" si="55"/>
        <v>0.98198218197733222</v>
      </c>
      <c r="AA663" s="1">
        <f t="shared" ca="1" si="56"/>
        <v>14</v>
      </c>
      <c r="AB663" s="1" t="str">
        <f t="shared" ca="1" si="57"/>
        <v>P014</v>
      </c>
      <c r="AC663" s="1">
        <v>20</v>
      </c>
      <c r="AE663" s="1">
        <f t="shared" ca="1" si="58"/>
        <v>0.43400167199847484</v>
      </c>
      <c r="AF663" s="1">
        <f t="shared" ca="1" si="59"/>
        <v>401</v>
      </c>
      <c r="AG663" s="1" t="str">
        <f t="shared" ca="1" si="60"/>
        <v>P401</v>
      </c>
      <c r="AH663" s="1">
        <v>60</v>
      </c>
    </row>
    <row r="664" spans="2:34" ht="14">
      <c r="B664" s="1">
        <v>663</v>
      </c>
      <c r="C664" s="1" t="str">
        <f t="shared" si="42"/>
        <v>P663</v>
      </c>
      <c r="F664" s="1">
        <f t="shared" ca="1" si="43"/>
        <v>0.81693069258277995</v>
      </c>
      <c r="G664" s="1">
        <f t="shared" ca="1" si="44"/>
        <v>133</v>
      </c>
      <c r="H664" s="1" t="str">
        <f t="shared" ca="1" si="45"/>
        <v>P133</v>
      </c>
      <c r="I664" s="1">
        <v>12000</v>
      </c>
      <c r="K664" s="1">
        <f t="shared" ca="1" si="46"/>
        <v>0.85333315114565944</v>
      </c>
      <c r="L664" s="1">
        <f t="shared" ca="1" si="47"/>
        <v>120</v>
      </c>
      <c r="M664" s="1" t="str">
        <f t="shared" ca="1" si="48"/>
        <v>P120</v>
      </c>
      <c r="N664" s="1" t="s">
        <v>16</v>
      </c>
      <c r="P664" s="1">
        <f t="shared" ca="1" si="49"/>
        <v>7.6834600424593225E-2</v>
      </c>
      <c r="Q664" s="1">
        <f t="shared" ca="1" si="50"/>
        <v>651</v>
      </c>
      <c r="R664" s="1" t="str">
        <f t="shared" ca="1" si="51"/>
        <v>P651</v>
      </c>
      <c r="S664" s="1">
        <v>80</v>
      </c>
      <c r="U664" s="1">
        <f t="shared" ca="1" si="52"/>
        <v>0.12201514571504712</v>
      </c>
      <c r="V664" s="1">
        <f t="shared" ca="1" si="53"/>
        <v>614</v>
      </c>
      <c r="W664" s="1" t="str">
        <f t="shared" ca="1" si="54"/>
        <v>P614</v>
      </c>
      <c r="X664" s="1">
        <v>50</v>
      </c>
      <c r="Z664" s="1">
        <f t="shared" ca="1" si="55"/>
        <v>0.11238105134786736</v>
      </c>
      <c r="AA664" s="1">
        <f t="shared" ca="1" si="56"/>
        <v>608</v>
      </c>
      <c r="AB664" s="1" t="str">
        <f t="shared" ca="1" si="57"/>
        <v>P608</v>
      </c>
      <c r="AC664" s="1">
        <v>20</v>
      </c>
      <c r="AE664" s="1">
        <f t="shared" ca="1" si="58"/>
        <v>0.53422657676079699</v>
      </c>
      <c r="AF664" s="1">
        <f t="shared" ca="1" si="59"/>
        <v>315</v>
      </c>
      <c r="AG664" s="1" t="str">
        <f t="shared" ca="1" si="60"/>
        <v>P315</v>
      </c>
      <c r="AH664" s="1">
        <v>60</v>
      </c>
    </row>
    <row r="665" spans="2:34" ht="14">
      <c r="B665" s="1">
        <v>664</v>
      </c>
      <c r="C665" s="1" t="str">
        <f t="shared" si="42"/>
        <v>P664</v>
      </c>
      <c r="F665" s="1">
        <f t="shared" ca="1" si="43"/>
        <v>0.86095364154338527</v>
      </c>
      <c r="G665" s="1">
        <f t="shared" ca="1" si="44"/>
        <v>102</v>
      </c>
      <c r="H665" s="1" t="str">
        <f t="shared" ca="1" si="45"/>
        <v>P102</v>
      </c>
      <c r="I665" s="1">
        <v>12000</v>
      </c>
      <c r="K665" s="1">
        <f t="shared" ca="1" si="46"/>
        <v>0.57260826017715094</v>
      </c>
      <c r="L665" s="1">
        <f t="shared" ca="1" si="47"/>
        <v>315</v>
      </c>
      <c r="M665" s="1" t="str">
        <f t="shared" ca="1" si="48"/>
        <v>P315</v>
      </c>
      <c r="N665" s="1" t="s">
        <v>16</v>
      </c>
      <c r="P665" s="1">
        <f t="shared" ca="1" si="49"/>
        <v>6.2294513635700044E-3</v>
      </c>
      <c r="Q665" s="1">
        <f t="shared" ca="1" si="50"/>
        <v>698</v>
      </c>
      <c r="R665" s="1" t="str">
        <f t="shared" ca="1" si="51"/>
        <v>P698</v>
      </c>
      <c r="S665" s="1">
        <v>80</v>
      </c>
      <c r="U665" s="1">
        <f t="shared" ca="1" si="52"/>
        <v>0.21088517240130678</v>
      </c>
      <c r="V665" s="1">
        <f t="shared" ca="1" si="53"/>
        <v>557</v>
      </c>
      <c r="W665" s="1" t="str">
        <f t="shared" ca="1" si="54"/>
        <v>P557</v>
      </c>
      <c r="X665" s="1">
        <v>50</v>
      </c>
      <c r="Z665" s="1">
        <f t="shared" ca="1" si="55"/>
        <v>0.48307385245860712</v>
      </c>
      <c r="AA665" s="1">
        <f t="shared" ca="1" si="56"/>
        <v>312</v>
      </c>
      <c r="AB665" s="1" t="str">
        <f t="shared" ca="1" si="57"/>
        <v>P312</v>
      </c>
      <c r="AC665" s="1">
        <v>20</v>
      </c>
      <c r="AE665" s="1">
        <f t="shared" ca="1" si="58"/>
        <v>0.74642575134357592</v>
      </c>
      <c r="AF665" s="1">
        <f t="shared" ca="1" si="59"/>
        <v>182</v>
      </c>
      <c r="AG665" s="1" t="str">
        <f t="shared" ca="1" si="60"/>
        <v>P182</v>
      </c>
      <c r="AH665" s="1">
        <v>60</v>
      </c>
    </row>
    <row r="666" spans="2:34" ht="14">
      <c r="B666" s="1">
        <v>665</v>
      </c>
      <c r="C666" s="1" t="str">
        <f t="shared" si="42"/>
        <v>P665</v>
      </c>
      <c r="F666" s="1">
        <f t="shared" ca="1" si="43"/>
        <v>0.42495431283752472</v>
      </c>
      <c r="G666" s="1">
        <f t="shared" ca="1" si="44"/>
        <v>370</v>
      </c>
      <c r="H666" s="1" t="str">
        <f t="shared" ca="1" si="45"/>
        <v>P370</v>
      </c>
      <c r="I666" s="1">
        <v>12000</v>
      </c>
      <c r="K666" s="1">
        <f t="shared" ca="1" si="46"/>
        <v>0.99880625736556916</v>
      </c>
      <c r="L666" s="1">
        <f t="shared" ca="1" si="47"/>
        <v>3</v>
      </c>
      <c r="M666" s="1" t="str">
        <f t="shared" ca="1" si="48"/>
        <v>P003</v>
      </c>
      <c r="N666" s="1" t="s">
        <v>16</v>
      </c>
      <c r="P666" s="1">
        <f t="shared" ca="1" si="49"/>
        <v>0.59608655049462289</v>
      </c>
      <c r="Q666" s="1">
        <f t="shared" ca="1" si="50"/>
        <v>305</v>
      </c>
      <c r="R666" s="1" t="str">
        <f t="shared" ca="1" si="51"/>
        <v>P305</v>
      </c>
      <c r="S666" s="1">
        <v>80</v>
      </c>
      <c r="U666" s="1">
        <f t="shared" ca="1" si="52"/>
        <v>0.36370350763865966</v>
      </c>
      <c r="V666" s="1">
        <f t="shared" ca="1" si="53"/>
        <v>466</v>
      </c>
      <c r="W666" s="1" t="str">
        <f t="shared" ca="1" si="54"/>
        <v>P466</v>
      </c>
      <c r="X666" s="1">
        <v>50</v>
      </c>
      <c r="Z666" s="1">
        <f t="shared" ca="1" si="55"/>
        <v>0.99143889321718315</v>
      </c>
      <c r="AA666" s="1">
        <f t="shared" ca="1" si="56"/>
        <v>5</v>
      </c>
      <c r="AB666" s="1" t="str">
        <f t="shared" ca="1" si="57"/>
        <v>P005</v>
      </c>
      <c r="AC666" s="1">
        <v>20</v>
      </c>
      <c r="AE666" s="1">
        <f t="shared" ca="1" si="58"/>
        <v>0.37925743431388959</v>
      </c>
      <c r="AF666" s="1">
        <f t="shared" ca="1" si="59"/>
        <v>440</v>
      </c>
      <c r="AG666" s="1" t="str">
        <f t="shared" ca="1" si="60"/>
        <v>P440</v>
      </c>
      <c r="AH666" s="1">
        <v>60</v>
      </c>
    </row>
    <row r="667" spans="2:34" ht="14">
      <c r="B667" s="1">
        <v>666</v>
      </c>
      <c r="C667" s="1" t="str">
        <f t="shared" si="42"/>
        <v>P666</v>
      </c>
      <c r="F667" s="1">
        <f t="shared" ca="1" si="43"/>
        <v>0.25031409982501962</v>
      </c>
      <c r="G667" s="1">
        <f t="shared" ca="1" si="44"/>
        <v>496</v>
      </c>
      <c r="H667" s="1" t="str">
        <f t="shared" ca="1" si="45"/>
        <v>P496</v>
      </c>
      <c r="I667" s="1">
        <v>12000</v>
      </c>
      <c r="K667" s="1">
        <f t="shared" ca="1" si="46"/>
        <v>0.29207735251026434</v>
      </c>
      <c r="L667" s="1">
        <f t="shared" ca="1" si="47"/>
        <v>506</v>
      </c>
      <c r="M667" s="1" t="str">
        <f t="shared" ca="1" si="48"/>
        <v>P506</v>
      </c>
      <c r="N667" s="1" t="s">
        <v>16</v>
      </c>
      <c r="P667" s="1">
        <f t="shared" ca="1" si="49"/>
        <v>0.52139053145980563</v>
      </c>
      <c r="Q667" s="1">
        <f t="shared" ca="1" si="50"/>
        <v>353</v>
      </c>
      <c r="R667" s="1" t="str">
        <f t="shared" ca="1" si="51"/>
        <v>P353</v>
      </c>
      <c r="S667" s="1">
        <v>80</v>
      </c>
      <c r="U667" s="1">
        <f t="shared" ca="1" si="52"/>
        <v>0.84767937340805999</v>
      </c>
      <c r="V667" s="1">
        <f t="shared" ca="1" si="53"/>
        <v>104</v>
      </c>
      <c r="W667" s="1" t="str">
        <f t="shared" ca="1" si="54"/>
        <v>P104</v>
      </c>
      <c r="X667" s="1">
        <v>50</v>
      </c>
      <c r="Z667" s="1">
        <f t="shared" ca="1" si="55"/>
        <v>0.53137798934042346</v>
      </c>
      <c r="AA667" s="1">
        <f t="shared" ca="1" si="56"/>
        <v>282</v>
      </c>
      <c r="AB667" s="1" t="str">
        <f t="shared" ca="1" si="57"/>
        <v>P282</v>
      </c>
      <c r="AC667" s="1">
        <v>20</v>
      </c>
      <c r="AE667" s="1">
        <f t="shared" ca="1" si="58"/>
        <v>0.2305175731248017</v>
      </c>
      <c r="AF667" s="1">
        <f t="shared" ca="1" si="59"/>
        <v>554</v>
      </c>
      <c r="AG667" s="1" t="str">
        <f t="shared" ca="1" si="60"/>
        <v>P554</v>
      </c>
      <c r="AH667" s="1">
        <v>60</v>
      </c>
    </row>
    <row r="668" spans="2:34" ht="14">
      <c r="B668" s="1">
        <v>667</v>
      </c>
      <c r="C668" s="1" t="str">
        <f t="shared" si="42"/>
        <v>P667</v>
      </c>
      <c r="F668" s="1">
        <f t="shared" ca="1" si="43"/>
        <v>0.61390711580795165</v>
      </c>
      <c r="G668" s="1">
        <f t="shared" ca="1" si="44"/>
        <v>257</v>
      </c>
      <c r="H668" s="1" t="str">
        <f t="shared" ca="1" si="45"/>
        <v>P257</v>
      </c>
      <c r="I668" s="1">
        <v>12000</v>
      </c>
      <c r="K668" s="1">
        <f t="shared" ca="1" si="46"/>
        <v>0.71854102043307089</v>
      </c>
      <c r="L668" s="1">
        <f t="shared" ca="1" si="47"/>
        <v>211</v>
      </c>
      <c r="M668" s="1" t="str">
        <f t="shared" ca="1" si="48"/>
        <v>P211</v>
      </c>
      <c r="N668" s="1" t="s">
        <v>16</v>
      </c>
      <c r="P668" s="1">
        <f t="shared" ca="1" si="49"/>
        <v>0.12556812673331541</v>
      </c>
      <c r="Q668" s="1">
        <f t="shared" ca="1" si="50"/>
        <v>611</v>
      </c>
      <c r="R668" s="1" t="str">
        <f t="shared" ca="1" si="51"/>
        <v>P611</v>
      </c>
      <c r="S668" s="1">
        <v>80</v>
      </c>
      <c r="U668" s="1">
        <f t="shared" ca="1" si="52"/>
        <v>0.69512176151258742</v>
      </c>
      <c r="V668" s="1">
        <f t="shared" ca="1" si="53"/>
        <v>230</v>
      </c>
      <c r="W668" s="1" t="str">
        <f t="shared" ca="1" si="54"/>
        <v>P230</v>
      </c>
      <c r="X668" s="1">
        <v>50</v>
      </c>
      <c r="Z668" s="1">
        <f t="shared" ca="1" si="55"/>
        <v>0.14298361515515512</v>
      </c>
      <c r="AA668" s="1">
        <f t="shared" ca="1" si="56"/>
        <v>571</v>
      </c>
      <c r="AB668" s="1" t="str">
        <f t="shared" ca="1" si="57"/>
        <v>P571</v>
      </c>
      <c r="AC668" s="1">
        <v>20</v>
      </c>
      <c r="AE668" s="1">
        <f t="shared" ca="1" si="58"/>
        <v>0.59414631661909467</v>
      </c>
      <c r="AF668" s="1">
        <f t="shared" ca="1" si="59"/>
        <v>282</v>
      </c>
      <c r="AG668" s="1" t="str">
        <f t="shared" ca="1" si="60"/>
        <v>P282</v>
      </c>
      <c r="AH668" s="1">
        <v>60</v>
      </c>
    </row>
    <row r="669" spans="2:34" ht="14">
      <c r="B669" s="1">
        <v>668</v>
      </c>
      <c r="C669" s="1" t="str">
        <f t="shared" si="42"/>
        <v>P668</v>
      </c>
      <c r="F669" s="1">
        <f t="shared" ca="1" si="43"/>
        <v>0.1681427493802603</v>
      </c>
      <c r="G669" s="1">
        <f t="shared" ca="1" si="44"/>
        <v>550</v>
      </c>
      <c r="H669" s="1" t="str">
        <f t="shared" ca="1" si="45"/>
        <v>P550</v>
      </c>
      <c r="I669" s="1">
        <v>12000</v>
      </c>
      <c r="K669" s="1">
        <f t="shared" ca="1" si="46"/>
        <v>0.64872199435723388</v>
      </c>
      <c r="L669" s="1">
        <f t="shared" ca="1" si="47"/>
        <v>263</v>
      </c>
      <c r="M669" s="1" t="str">
        <f t="shared" ca="1" si="48"/>
        <v>P263</v>
      </c>
      <c r="N669" s="1" t="s">
        <v>16</v>
      </c>
      <c r="P669" s="1">
        <f t="shared" ca="1" si="49"/>
        <v>0.18992318404615849</v>
      </c>
      <c r="Q669" s="1">
        <f t="shared" ca="1" si="50"/>
        <v>555</v>
      </c>
      <c r="R669" s="1" t="str">
        <f t="shared" ca="1" si="51"/>
        <v>P555</v>
      </c>
      <c r="S669" s="1">
        <v>80</v>
      </c>
      <c r="U669" s="1">
        <f t="shared" ca="1" si="52"/>
        <v>0.47648002886422658</v>
      </c>
      <c r="V669" s="1">
        <f t="shared" ca="1" si="53"/>
        <v>395</v>
      </c>
      <c r="W669" s="1" t="str">
        <f t="shared" ca="1" si="54"/>
        <v>P395</v>
      </c>
      <c r="X669" s="1">
        <v>50</v>
      </c>
      <c r="Z669" s="1">
        <f t="shared" ca="1" si="55"/>
        <v>0.142621373070004</v>
      </c>
      <c r="AA669" s="1">
        <f t="shared" ca="1" si="56"/>
        <v>572</v>
      </c>
      <c r="AB669" s="1" t="str">
        <f t="shared" ca="1" si="57"/>
        <v>P572</v>
      </c>
      <c r="AC669" s="1">
        <v>20</v>
      </c>
      <c r="AE669" s="1">
        <f t="shared" ca="1" si="58"/>
        <v>0.46758908713649261</v>
      </c>
      <c r="AF669" s="1">
        <f t="shared" ca="1" si="59"/>
        <v>371</v>
      </c>
      <c r="AG669" s="1" t="str">
        <f t="shared" ca="1" si="60"/>
        <v>P371</v>
      </c>
      <c r="AH669" s="1">
        <v>60</v>
      </c>
    </row>
    <row r="670" spans="2:34" ht="14">
      <c r="B670" s="1">
        <v>669</v>
      </c>
      <c r="C670" s="1" t="str">
        <f t="shared" si="42"/>
        <v>P669</v>
      </c>
      <c r="F670" s="1">
        <f t="shared" ca="1" si="43"/>
        <v>0.6915767045257738</v>
      </c>
      <c r="G670" s="1">
        <f t="shared" ca="1" si="44"/>
        <v>206</v>
      </c>
      <c r="H670" s="1" t="str">
        <f t="shared" ca="1" si="45"/>
        <v>P206</v>
      </c>
      <c r="I670" s="1">
        <v>12000</v>
      </c>
      <c r="K670" s="1">
        <f t="shared" ca="1" si="46"/>
        <v>0.91973166583422983</v>
      </c>
      <c r="L670" s="1">
        <f t="shared" ca="1" si="47"/>
        <v>67</v>
      </c>
      <c r="M670" s="1" t="str">
        <f t="shared" ca="1" si="48"/>
        <v>P067</v>
      </c>
      <c r="N670" s="1" t="s">
        <v>16</v>
      </c>
      <c r="P670" s="1">
        <f t="shared" ca="1" si="49"/>
        <v>0.20829538326394192</v>
      </c>
      <c r="Q670" s="1">
        <f t="shared" ca="1" si="50"/>
        <v>542</v>
      </c>
      <c r="R670" s="1" t="str">
        <f t="shared" ca="1" si="51"/>
        <v>P542</v>
      </c>
      <c r="S670" s="1">
        <v>80</v>
      </c>
      <c r="U670" s="1">
        <f t="shared" ca="1" si="52"/>
        <v>0.42198732076346779</v>
      </c>
      <c r="V670" s="1">
        <f t="shared" ca="1" si="53"/>
        <v>432</v>
      </c>
      <c r="W670" s="1" t="str">
        <f t="shared" ca="1" si="54"/>
        <v>P432</v>
      </c>
      <c r="X670" s="1">
        <v>50</v>
      </c>
      <c r="Z670" s="1">
        <f t="shared" ca="1" si="55"/>
        <v>0.76503090025752019</v>
      </c>
      <c r="AA670" s="1">
        <f t="shared" ca="1" si="56"/>
        <v>127</v>
      </c>
      <c r="AB670" s="1" t="str">
        <f t="shared" ca="1" si="57"/>
        <v>P127</v>
      </c>
      <c r="AC670" s="1">
        <v>20</v>
      </c>
      <c r="AE670" s="1">
        <f t="shared" ca="1" si="58"/>
        <v>0.98654840347113448</v>
      </c>
      <c r="AF670" s="1">
        <f t="shared" ca="1" si="59"/>
        <v>10</v>
      </c>
      <c r="AG670" s="1" t="str">
        <f t="shared" ca="1" si="60"/>
        <v>P010</v>
      </c>
      <c r="AH670" s="1">
        <v>60</v>
      </c>
    </row>
    <row r="671" spans="2:34" ht="14">
      <c r="B671" s="1">
        <v>670</v>
      </c>
      <c r="C671" s="1" t="str">
        <f t="shared" si="42"/>
        <v>P670</v>
      </c>
      <c r="F671" s="1">
        <f t="shared" ca="1" si="43"/>
        <v>8.4863933841613171E-2</v>
      </c>
      <c r="G671" s="1">
        <f t="shared" ca="1" si="44"/>
        <v>623</v>
      </c>
      <c r="H671" s="1" t="str">
        <f t="shared" ca="1" si="45"/>
        <v>P623</v>
      </c>
      <c r="I671" s="1">
        <v>12000</v>
      </c>
      <c r="K671" s="1">
        <f t="shared" ca="1" si="46"/>
        <v>0.98190061403617612</v>
      </c>
      <c r="L671" s="1">
        <f t="shared" ca="1" si="47"/>
        <v>22</v>
      </c>
      <c r="M671" s="1" t="str">
        <f t="shared" ca="1" si="48"/>
        <v>P022</v>
      </c>
      <c r="N671" s="1" t="s">
        <v>16</v>
      </c>
      <c r="P671" s="1">
        <f t="shared" ca="1" si="49"/>
        <v>0.64197508028412897</v>
      </c>
      <c r="Q671" s="1">
        <f t="shared" ca="1" si="50"/>
        <v>267</v>
      </c>
      <c r="R671" s="1" t="str">
        <f t="shared" ca="1" si="51"/>
        <v>P267</v>
      </c>
      <c r="S671" s="1">
        <v>80</v>
      </c>
      <c r="U671" s="1">
        <f t="shared" ca="1" si="52"/>
        <v>0.89556997160892537</v>
      </c>
      <c r="V671" s="1">
        <f t="shared" ca="1" si="53"/>
        <v>78</v>
      </c>
      <c r="W671" s="1" t="str">
        <f t="shared" ca="1" si="54"/>
        <v>P078</v>
      </c>
      <c r="X671" s="1">
        <v>50</v>
      </c>
      <c r="Z671" s="1">
        <f t="shared" ca="1" si="55"/>
        <v>0.82805794357099971</v>
      </c>
      <c r="AA671" s="1">
        <f t="shared" ca="1" si="56"/>
        <v>93</v>
      </c>
      <c r="AB671" s="1" t="str">
        <f t="shared" ca="1" si="57"/>
        <v>P093</v>
      </c>
      <c r="AC671" s="1">
        <v>20</v>
      </c>
      <c r="AE671" s="1">
        <f t="shared" ca="1" si="58"/>
        <v>0.1440020790132619</v>
      </c>
      <c r="AF671" s="1">
        <f t="shared" ca="1" si="59"/>
        <v>606</v>
      </c>
      <c r="AG671" s="1" t="str">
        <f t="shared" ca="1" si="60"/>
        <v>P606</v>
      </c>
      <c r="AH671" s="1">
        <v>60</v>
      </c>
    </row>
    <row r="672" spans="2:34" ht="14">
      <c r="B672" s="1">
        <v>671</v>
      </c>
      <c r="C672" s="1" t="str">
        <f t="shared" si="42"/>
        <v>P671</v>
      </c>
      <c r="F672" s="1">
        <f t="shared" ca="1" si="43"/>
        <v>0.21141974841155919</v>
      </c>
      <c r="G672" s="1">
        <f t="shared" ca="1" si="44"/>
        <v>530</v>
      </c>
      <c r="H672" s="1" t="str">
        <f t="shared" ca="1" si="45"/>
        <v>P530</v>
      </c>
      <c r="I672" s="1">
        <v>12000</v>
      </c>
      <c r="K672" s="1">
        <f t="shared" ca="1" si="46"/>
        <v>0.66725577224430921</v>
      </c>
      <c r="L672" s="1">
        <f t="shared" ca="1" si="47"/>
        <v>245</v>
      </c>
      <c r="M672" s="1" t="str">
        <f t="shared" ca="1" si="48"/>
        <v>P245</v>
      </c>
      <c r="N672" s="1" t="s">
        <v>16</v>
      </c>
      <c r="P672" s="1">
        <f t="shared" ca="1" si="49"/>
        <v>0.12495730041137243</v>
      </c>
      <c r="Q672" s="1">
        <f t="shared" ca="1" si="50"/>
        <v>613</v>
      </c>
      <c r="R672" s="1" t="str">
        <f t="shared" ca="1" si="51"/>
        <v>P613</v>
      </c>
      <c r="S672" s="1">
        <v>80</v>
      </c>
      <c r="U672" s="1">
        <f t="shared" ca="1" si="52"/>
        <v>0.63506429980156853</v>
      </c>
      <c r="V672" s="1">
        <f t="shared" ca="1" si="53"/>
        <v>278</v>
      </c>
      <c r="W672" s="1" t="str">
        <f t="shared" ca="1" si="54"/>
        <v>P278</v>
      </c>
      <c r="X672" s="1">
        <v>50</v>
      </c>
      <c r="Z672" s="1">
        <f t="shared" ca="1" si="55"/>
        <v>0.25882223297612328</v>
      </c>
      <c r="AA672" s="1">
        <f t="shared" ca="1" si="56"/>
        <v>481</v>
      </c>
      <c r="AB672" s="1" t="str">
        <f t="shared" ca="1" si="57"/>
        <v>P481</v>
      </c>
      <c r="AC672" s="1">
        <v>20</v>
      </c>
      <c r="AE672" s="1">
        <f t="shared" ca="1" si="58"/>
        <v>0.39089515162256272</v>
      </c>
      <c r="AF672" s="1">
        <f t="shared" ca="1" si="59"/>
        <v>433</v>
      </c>
      <c r="AG672" s="1" t="str">
        <f t="shared" ca="1" si="60"/>
        <v>P433</v>
      </c>
      <c r="AH672" s="1">
        <v>60</v>
      </c>
    </row>
    <row r="673" spans="2:34" ht="14">
      <c r="B673" s="1">
        <v>672</v>
      </c>
      <c r="C673" s="1" t="str">
        <f t="shared" si="42"/>
        <v>P672</v>
      </c>
      <c r="F673" s="1">
        <f t="shared" ca="1" si="43"/>
        <v>0.11783120158190674</v>
      </c>
      <c r="G673" s="1">
        <f t="shared" ca="1" si="44"/>
        <v>588</v>
      </c>
      <c r="H673" s="1" t="str">
        <f t="shared" ca="1" si="45"/>
        <v>P588</v>
      </c>
      <c r="I673" s="1">
        <v>12000</v>
      </c>
      <c r="K673" s="1">
        <f t="shared" ca="1" si="46"/>
        <v>0.43350482958651315</v>
      </c>
      <c r="L673" s="1">
        <f t="shared" ca="1" si="47"/>
        <v>411</v>
      </c>
      <c r="M673" s="1" t="str">
        <f t="shared" ca="1" si="48"/>
        <v>P411</v>
      </c>
      <c r="N673" s="1" t="s">
        <v>16</v>
      </c>
      <c r="P673" s="1">
        <f t="shared" ca="1" si="49"/>
        <v>0.60563986206270004</v>
      </c>
      <c r="Q673" s="1">
        <f t="shared" ca="1" si="50"/>
        <v>296</v>
      </c>
      <c r="R673" s="1" t="str">
        <f t="shared" ca="1" si="51"/>
        <v>P296</v>
      </c>
      <c r="S673" s="1">
        <v>80</v>
      </c>
      <c r="U673" s="1">
        <f t="shared" ca="1" si="52"/>
        <v>0.97574333991222972</v>
      </c>
      <c r="V673" s="1">
        <f t="shared" ca="1" si="53"/>
        <v>17</v>
      </c>
      <c r="W673" s="1" t="str">
        <f t="shared" ca="1" si="54"/>
        <v>P017</v>
      </c>
      <c r="X673" s="1">
        <v>50</v>
      </c>
      <c r="Z673" s="1">
        <f t="shared" ca="1" si="55"/>
        <v>0.59304486218642938</v>
      </c>
      <c r="AA673" s="1">
        <f t="shared" ca="1" si="56"/>
        <v>242</v>
      </c>
      <c r="AB673" s="1" t="str">
        <f t="shared" ca="1" si="57"/>
        <v>P242</v>
      </c>
      <c r="AC673" s="1">
        <v>20</v>
      </c>
      <c r="AE673" s="1">
        <f t="shared" ca="1" si="58"/>
        <v>0.83404122803263858</v>
      </c>
      <c r="AF673" s="1">
        <f t="shared" ca="1" si="59"/>
        <v>102</v>
      </c>
      <c r="AG673" s="1" t="str">
        <f t="shared" ca="1" si="60"/>
        <v>P102</v>
      </c>
      <c r="AH673" s="1">
        <v>60</v>
      </c>
    </row>
    <row r="674" spans="2:34" ht="14">
      <c r="B674" s="1">
        <v>673</v>
      </c>
      <c r="C674" s="1" t="str">
        <f t="shared" si="42"/>
        <v>P673</v>
      </c>
      <c r="F674" s="1">
        <f t="shared" ca="1" si="43"/>
        <v>0.83557396455893984</v>
      </c>
      <c r="G674" s="1">
        <f t="shared" ca="1" si="44"/>
        <v>116</v>
      </c>
      <c r="H674" s="1" t="str">
        <f t="shared" ca="1" si="45"/>
        <v>P116</v>
      </c>
      <c r="I674" s="1">
        <v>12000</v>
      </c>
      <c r="K674" s="1">
        <f t="shared" ca="1" si="46"/>
        <v>0.28858950141582917</v>
      </c>
      <c r="L674" s="1">
        <f t="shared" ca="1" si="47"/>
        <v>510</v>
      </c>
      <c r="M674" s="1" t="str">
        <f t="shared" ca="1" si="48"/>
        <v>P510</v>
      </c>
      <c r="N674" s="1" t="s">
        <v>16</v>
      </c>
      <c r="P674" s="1">
        <f t="shared" ca="1" si="49"/>
        <v>0.86068228647179779</v>
      </c>
      <c r="Q674" s="1">
        <f t="shared" ca="1" si="50"/>
        <v>107</v>
      </c>
      <c r="R674" s="1" t="str">
        <f t="shared" ca="1" si="51"/>
        <v>P107</v>
      </c>
      <c r="S674" s="1">
        <v>80</v>
      </c>
      <c r="U674" s="1">
        <f t="shared" ca="1" si="52"/>
        <v>0.74781598440339259</v>
      </c>
      <c r="V674" s="1">
        <f t="shared" ca="1" si="53"/>
        <v>185</v>
      </c>
      <c r="W674" s="1" t="str">
        <f t="shared" ca="1" si="54"/>
        <v>P185</v>
      </c>
      <c r="X674" s="1">
        <v>50</v>
      </c>
      <c r="Z674" s="1">
        <f t="shared" ca="1" si="55"/>
        <v>0.32079132572819935</v>
      </c>
      <c r="AA674" s="1">
        <f t="shared" ca="1" si="56"/>
        <v>428</v>
      </c>
      <c r="AB674" s="1" t="str">
        <f t="shared" ca="1" si="57"/>
        <v>P428</v>
      </c>
      <c r="AC674" s="1">
        <v>20</v>
      </c>
      <c r="AE674" s="1">
        <f t="shared" ca="1" si="58"/>
        <v>0.13007629428543088</v>
      </c>
      <c r="AF674" s="1">
        <f t="shared" ca="1" si="59"/>
        <v>620</v>
      </c>
      <c r="AG674" s="1" t="str">
        <f t="shared" ca="1" si="60"/>
        <v>P620</v>
      </c>
      <c r="AH674" s="1">
        <v>60</v>
      </c>
    </row>
    <row r="675" spans="2:34" ht="14">
      <c r="B675" s="1">
        <v>674</v>
      </c>
      <c r="C675" s="1" t="str">
        <f t="shared" si="42"/>
        <v>P674</v>
      </c>
      <c r="F675" s="1">
        <f t="shared" ca="1" si="43"/>
        <v>0.55168541218828104</v>
      </c>
      <c r="G675" s="1">
        <f t="shared" ca="1" si="44"/>
        <v>296</v>
      </c>
      <c r="H675" s="1" t="str">
        <f t="shared" ca="1" si="45"/>
        <v>P296</v>
      </c>
      <c r="I675" s="1">
        <v>12000</v>
      </c>
      <c r="K675" s="1">
        <f t="shared" ca="1" si="46"/>
        <v>0.72732602298117244</v>
      </c>
      <c r="L675" s="1">
        <f t="shared" ca="1" si="47"/>
        <v>202</v>
      </c>
      <c r="M675" s="1" t="str">
        <f t="shared" ca="1" si="48"/>
        <v>P202</v>
      </c>
      <c r="N675" s="1" t="s">
        <v>16</v>
      </c>
      <c r="P675" s="1">
        <f t="shared" ca="1" si="49"/>
        <v>0.74986074631626887</v>
      </c>
      <c r="Q675" s="1">
        <f t="shared" ca="1" si="50"/>
        <v>191</v>
      </c>
      <c r="R675" s="1" t="str">
        <f t="shared" ca="1" si="51"/>
        <v>P191</v>
      </c>
      <c r="S675" s="1">
        <v>80</v>
      </c>
      <c r="U675" s="1">
        <f t="shared" ca="1" si="52"/>
        <v>0.51423101303638064</v>
      </c>
      <c r="V675" s="1">
        <f t="shared" ca="1" si="53"/>
        <v>364</v>
      </c>
      <c r="W675" s="1" t="str">
        <f t="shared" ca="1" si="54"/>
        <v>P364</v>
      </c>
      <c r="X675" s="1">
        <v>50</v>
      </c>
      <c r="Z675" s="1">
        <f t="shared" ca="1" si="55"/>
        <v>0.69239633960581604</v>
      </c>
      <c r="AA675" s="1">
        <f t="shared" ca="1" si="56"/>
        <v>184</v>
      </c>
      <c r="AB675" s="1" t="str">
        <f t="shared" ca="1" si="57"/>
        <v>P184</v>
      </c>
      <c r="AC675" s="1">
        <v>20</v>
      </c>
      <c r="AE675" s="1">
        <f t="shared" ca="1" si="58"/>
        <v>0.98564410985597839</v>
      </c>
      <c r="AF675" s="1">
        <f t="shared" ca="1" si="59"/>
        <v>12</v>
      </c>
      <c r="AG675" s="1" t="str">
        <f t="shared" ca="1" si="60"/>
        <v>P012</v>
      </c>
      <c r="AH675" s="1">
        <v>60</v>
      </c>
    </row>
    <row r="676" spans="2:34" ht="14">
      <c r="B676" s="1">
        <v>675</v>
      </c>
      <c r="C676" s="1" t="str">
        <f t="shared" si="42"/>
        <v>P675</v>
      </c>
      <c r="F676" s="1">
        <f t="shared" ca="1" si="43"/>
        <v>0.60943705552189731</v>
      </c>
      <c r="G676" s="1">
        <f t="shared" ca="1" si="44"/>
        <v>260</v>
      </c>
      <c r="H676" s="1" t="str">
        <f t="shared" ca="1" si="45"/>
        <v>P260</v>
      </c>
      <c r="I676" s="1">
        <v>12000</v>
      </c>
      <c r="K676" s="1">
        <f t="shared" ca="1" si="46"/>
        <v>0.2812932765685725</v>
      </c>
      <c r="L676" s="1">
        <f t="shared" ca="1" si="47"/>
        <v>517</v>
      </c>
      <c r="M676" s="1" t="str">
        <f t="shared" ca="1" si="48"/>
        <v>P517</v>
      </c>
      <c r="N676" s="1" t="s">
        <v>16</v>
      </c>
      <c r="P676" s="1">
        <f t="shared" ca="1" si="49"/>
        <v>0.89447589890751455</v>
      </c>
      <c r="Q676" s="1">
        <f t="shared" ca="1" si="50"/>
        <v>84</v>
      </c>
      <c r="R676" s="1" t="str">
        <f t="shared" ca="1" si="51"/>
        <v>P084</v>
      </c>
      <c r="S676" s="1">
        <v>80</v>
      </c>
      <c r="U676" s="1">
        <f t="shared" ca="1" si="52"/>
        <v>0.46301085519574015</v>
      </c>
      <c r="V676" s="1">
        <f t="shared" ca="1" si="53"/>
        <v>402</v>
      </c>
      <c r="W676" s="1" t="str">
        <f t="shared" ca="1" si="54"/>
        <v>P402</v>
      </c>
      <c r="X676" s="1">
        <v>50</v>
      </c>
      <c r="Z676" s="1">
        <f t="shared" ca="1" si="55"/>
        <v>0.15206861956110806</v>
      </c>
      <c r="AA676" s="1">
        <f t="shared" ca="1" si="56"/>
        <v>567</v>
      </c>
      <c r="AB676" s="1" t="str">
        <f t="shared" ca="1" si="57"/>
        <v>P567</v>
      </c>
      <c r="AC676" s="1">
        <v>20</v>
      </c>
      <c r="AE676" s="1">
        <f t="shared" ca="1" si="58"/>
        <v>0.60882237695997632</v>
      </c>
      <c r="AF676" s="1">
        <f t="shared" ca="1" si="59"/>
        <v>276</v>
      </c>
      <c r="AG676" s="1" t="str">
        <f t="shared" ca="1" si="60"/>
        <v>P276</v>
      </c>
      <c r="AH676" s="1">
        <v>60</v>
      </c>
    </row>
    <row r="677" spans="2:34" ht="14">
      <c r="B677" s="1">
        <v>676</v>
      </c>
      <c r="C677" s="1" t="str">
        <f t="shared" si="42"/>
        <v>P676</v>
      </c>
      <c r="F677" s="1">
        <f t="shared" ca="1" si="43"/>
        <v>8.3208499577476447E-2</v>
      </c>
      <c r="G677" s="1">
        <f t="shared" ca="1" si="44"/>
        <v>625</v>
      </c>
      <c r="H677" s="1" t="str">
        <f t="shared" ca="1" si="45"/>
        <v>P625</v>
      </c>
      <c r="I677" s="1">
        <v>12000</v>
      </c>
      <c r="K677" s="1">
        <f t="shared" ca="1" si="46"/>
        <v>0.33469783397420727</v>
      </c>
      <c r="L677" s="1">
        <f t="shared" ca="1" si="47"/>
        <v>482</v>
      </c>
      <c r="M677" s="1" t="str">
        <f t="shared" ca="1" si="48"/>
        <v>P482</v>
      </c>
      <c r="N677" s="1" t="s">
        <v>16</v>
      </c>
      <c r="P677" s="1">
        <f t="shared" ca="1" si="49"/>
        <v>0.55234005247191309</v>
      </c>
      <c r="Q677" s="1">
        <f t="shared" ca="1" si="50"/>
        <v>333</v>
      </c>
      <c r="R677" s="1" t="str">
        <f t="shared" ca="1" si="51"/>
        <v>P333</v>
      </c>
      <c r="S677" s="1">
        <v>80</v>
      </c>
      <c r="U677" s="1">
        <f t="shared" ca="1" si="52"/>
        <v>0.18155033561228351</v>
      </c>
      <c r="V677" s="1">
        <f t="shared" ca="1" si="53"/>
        <v>576</v>
      </c>
      <c r="W677" s="1" t="str">
        <f t="shared" ca="1" si="54"/>
        <v>P576</v>
      </c>
      <c r="X677" s="1">
        <v>50</v>
      </c>
      <c r="Z677" s="1">
        <f t="shared" ca="1" si="55"/>
        <v>0.28808288241303592</v>
      </c>
      <c r="AA677" s="1">
        <f t="shared" ca="1" si="56"/>
        <v>458</v>
      </c>
      <c r="AB677" s="1" t="str">
        <f t="shared" ca="1" si="57"/>
        <v>P458</v>
      </c>
      <c r="AC677" s="1">
        <v>20</v>
      </c>
      <c r="AE677" s="1">
        <f t="shared" ca="1" si="58"/>
        <v>0.49142171421824032</v>
      </c>
      <c r="AF677" s="1">
        <f t="shared" ca="1" si="59"/>
        <v>351</v>
      </c>
      <c r="AG677" s="1" t="str">
        <f t="shared" ca="1" si="60"/>
        <v>P351</v>
      </c>
      <c r="AH677" s="1">
        <v>60</v>
      </c>
    </row>
    <row r="678" spans="2:34" ht="14">
      <c r="B678" s="1">
        <v>677</v>
      </c>
      <c r="C678" s="1" t="str">
        <f t="shared" si="42"/>
        <v>P677</v>
      </c>
      <c r="F678" s="1">
        <f t="shared" ca="1" si="43"/>
        <v>0.18644456283029343</v>
      </c>
      <c r="G678" s="1">
        <f t="shared" ca="1" si="44"/>
        <v>543</v>
      </c>
      <c r="H678" s="1" t="str">
        <f t="shared" ca="1" si="45"/>
        <v>P543</v>
      </c>
      <c r="I678" s="1">
        <v>12000</v>
      </c>
      <c r="K678" s="1">
        <f t="shared" ca="1" si="46"/>
        <v>0.77138950243705229</v>
      </c>
      <c r="L678" s="1">
        <f t="shared" ca="1" si="47"/>
        <v>179</v>
      </c>
      <c r="M678" s="1" t="str">
        <f t="shared" ca="1" si="48"/>
        <v>P179</v>
      </c>
      <c r="N678" s="1" t="s">
        <v>16</v>
      </c>
      <c r="P678" s="1">
        <f t="shared" ca="1" si="49"/>
        <v>0.81826891362615639</v>
      </c>
      <c r="Q678" s="1">
        <f t="shared" ca="1" si="50"/>
        <v>141</v>
      </c>
      <c r="R678" s="1" t="str">
        <f t="shared" ca="1" si="51"/>
        <v>P141</v>
      </c>
      <c r="S678" s="1">
        <v>80</v>
      </c>
      <c r="U678" s="1">
        <f t="shared" ca="1" si="52"/>
        <v>0.9882944637459431</v>
      </c>
      <c r="V678" s="1">
        <f t="shared" ca="1" si="53"/>
        <v>11</v>
      </c>
      <c r="W678" s="1" t="str">
        <f t="shared" ca="1" si="54"/>
        <v>P011</v>
      </c>
      <c r="X678" s="1">
        <v>50</v>
      </c>
      <c r="Z678" s="1">
        <f t="shared" ca="1" si="55"/>
        <v>0.1795264643532638</v>
      </c>
      <c r="AA678" s="1">
        <f t="shared" ca="1" si="56"/>
        <v>537</v>
      </c>
      <c r="AB678" s="1" t="str">
        <f t="shared" ca="1" si="57"/>
        <v>P537</v>
      </c>
      <c r="AC678" s="1">
        <v>20</v>
      </c>
      <c r="AE678" s="1">
        <f t="shared" ca="1" si="58"/>
        <v>0.31601905129792696</v>
      </c>
      <c r="AF678" s="1">
        <f t="shared" ca="1" si="59"/>
        <v>493</v>
      </c>
      <c r="AG678" s="1" t="str">
        <f t="shared" ca="1" si="60"/>
        <v>P493</v>
      </c>
      <c r="AH678" s="1">
        <v>60</v>
      </c>
    </row>
    <row r="679" spans="2:34" ht="14">
      <c r="B679" s="1">
        <v>678</v>
      </c>
      <c r="C679" s="1" t="str">
        <f t="shared" si="42"/>
        <v>P678</v>
      </c>
      <c r="F679" s="1">
        <f t="shared" ca="1" si="43"/>
        <v>0.98589306308008784</v>
      </c>
      <c r="G679" s="1">
        <f t="shared" ca="1" si="44"/>
        <v>8</v>
      </c>
      <c r="H679" s="1" t="str">
        <f t="shared" ca="1" si="45"/>
        <v>P008</v>
      </c>
      <c r="I679" s="1">
        <v>12000</v>
      </c>
      <c r="K679" s="1">
        <f t="shared" ca="1" si="46"/>
        <v>3.3482209577161859E-2</v>
      </c>
      <c r="L679" s="1">
        <f t="shared" ca="1" si="47"/>
        <v>677</v>
      </c>
      <c r="M679" s="1" t="str">
        <f t="shared" ca="1" si="48"/>
        <v>P677</v>
      </c>
      <c r="N679" s="1" t="s">
        <v>16</v>
      </c>
      <c r="P679" s="1">
        <f t="shared" ca="1" si="49"/>
        <v>0.51331273577193304</v>
      </c>
      <c r="Q679" s="1">
        <f t="shared" ca="1" si="50"/>
        <v>358</v>
      </c>
      <c r="R679" s="1" t="str">
        <f t="shared" ca="1" si="51"/>
        <v>P358</v>
      </c>
      <c r="S679" s="1">
        <v>80</v>
      </c>
      <c r="U679" s="1">
        <f t="shared" ca="1" si="52"/>
        <v>0.43534959108657834</v>
      </c>
      <c r="V679" s="1">
        <f t="shared" ca="1" si="53"/>
        <v>423</v>
      </c>
      <c r="W679" s="1" t="str">
        <f t="shared" ca="1" si="54"/>
        <v>P423</v>
      </c>
      <c r="X679" s="1">
        <v>50</v>
      </c>
      <c r="Z679" s="1">
        <f t="shared" ca="1" si="55"/>
        <v>0.31724482144420185</v>
      </c>
      <c r="AA679" s="1">
        <f t="shared" ca="1" si="56"/>
        <v>433</v>
      </c>
      <c r="AB679" s="1" t="str">
        <f t="shared" ca="1" si="57"/>
        <v>P433</v>
      </c>
      <c r="AC679" s="1">
        <v>20</v>
      </c>
      <c r="AE679" s="1">
        <f t="shared" ca="1" si="58"/>
        <v>0.68459868047243222</v>
      </c>
      <c r="AF679" s="1">
        <f t="shared" ca="1" si="59"/>
        <v>223</v>
      </c>
      <c r="AG679" s="1" t="str">
        <f t="shared" ca="1" si="60"/>
        <v>P223</v>
      </c>
      <c r="AH679" s="1">
        <v>60</v>
      </c>
    </row>
    <row r="680" spans="2:34" ht="14">
      <c r="B680" s="1">
        <v>679</v>
      </c>
      <c r="C680" s="1" t="str">
        <f t="shared" si="42"/>
        <v>P679</v>
      </c>
      <c r="F680" s="1">
        <f t="shared" ca="1" si="43"/>
        <v>0.7750519943137465</v>
      </c>
      <c r="G680" s="1">
        <f t="shared" ca="1" si="44"/>
        <v>162</v>
      </c>
      <c r="H680" s="1" t="str">
        <f t="shared" ca="1" si="45"/>
        <v>P162</v>
      </c>
      <c r="I680" s="1">
        <v>12000</v>
      </c>
      <c r="K680" s="1">
        <f t="shared" ca="1" si="46"/>
        <v>0.93935846735512507</v>
      </c>
      <c r="L680" s="1">
        <f t="shared" ca="1" si="47"/>
        <v>56</v>
      </c>
      <c r="M680" s="1" t="str">
        <f t="shared" ca="1" si="48"/>
        <v>P056</v>
      </c>
      <c r="N680" s="1" t="s">
        <v>16</v>
      </c>
      <c r="P680" s="1">
        <f t="shared" ca="1" si="49"/>
        <v>0.59642646993524839</v>
      </c>
      <c r="Q680" s="1">
        <f t="shared" ca="1" si="50"/>
        <v>304</v>
      </c>
      <c r="R680" s="1" t="str">
        <f t="shared" ca="1" si="51"/>
        <v>P304</v>
      </c>
      <c r="S680" s="1">
        <v>80</v>
      </c>
      <c r="U680" s="1">
        <f t="shared" ca="1" si="52"/>
        <v>0.61355408564937952</v>
      </c>
      <c r="V680" s="1">
        <f t="shared" ca="1" si="53"/>
        <v>297</v>
      </c>
      <c r="W680" s="1" t="str">
        <f t="shared" ca="1" si="54"/>
        <v>P297</v>
      </c>
      <c r="X680" s="1">
        <v>50</v>
      </c>
      <c r="Z680" s="1">
        <f t="shared" ca="1" si="55"/>
        <v>0.69256356744545255</v>
      </c>
      <c r="AA680" s="1">
        <f t="shared" ca="1" si="56"/>
        <v>183</v>
      </c>
      <c r="AB680" s="1" t="str">
        <f t="shared" ca="1" si="57"/>
        <v>P183</v>
      </c>
      <c r="AC680" s="1">
        <v>20</v>
      </c>
      <c r="AE680" s="1">
        <f t="shared" ca="1" si="58"/>
        <v>0.17638087865084684</v>
      </c>
      <c r="AF680" s="1">
        <f t="shared" ca="1" si="59"/>
        <v>586</v>
      </c>
      <c r="AG680" s="1" t="str">
        <f t="shared" ca="1" si="60"/>
        <v>P586</v>
      </c>
      <c r="AH680" s="1">
        <v>60</v>
      </c>
    </row>
    <row r="681" spans="2:34" ht="14">
      <c r="B681" s="1">
        <v>680</v>
      </c>
      <c r="C681" s="1" t="str">
        <f t="shared" si="42"/>
        <v>P680</v>
      </c>
      <c r="F681" s="1">
        <f t="shared" ca="1" si="43"/>
        <v>0.60449665465137004</v>
      </c>
      <c r="G681" s="1">
        <f t="shared" ca="1" si="44"/>
        <v>263</v>
      </c>
      <c r="H681" s="1" t="str">
        <f t="shared" ca="1" si="45"/>
        <v>P263</v>
      </c>
      <c r="I681" s="1">
        <v>12000</v>
      </c>
      <c r="K681" s="1">
        <f t="shared" ca="1" si="46"/>
        <v>0.29060021431076255</v>
      </c>
      <c r="L681" s="1">
        <f t="shared" ca="1" si="47"/>
        <v>507</v>
      </c>
      <c r="M681" s="1" t="str">
        <f t="shared" ca="1" si="48"/>
        <v>P507</v>
      </c>
      <c r="N681" s="1" t="s">
        <v>16</v>
      </c>
      <c r="P681" s="1">
        <f t="shared" ca="1" si="49"/>
        <v>0.49852453342819081</v>
      </c>
      <c r="Q681" s="1">
        <f t="shared" ca="1" si="50"/>
        <v>361</v>
      </c>
      <c r="R681" s="1" t="str">
        <f t="shared" ca="1" si="51"/>
        <v>P361</v>
      </c>
      <c r="S681" s="1">
        <v>80</v>
      </c>
      <c r="U681" s="1">
        <f t="shared" ca="1" si="52"/>
        <v>0.16301660602664603</v>
      </c>
      <c r="V681" s="1">
        <f t="shared" ca="1" si="53"/>
        <v>586</v>
      </c>
      <c r="W681" s="1" t="str">
        <f t="shared" ca="1" si="54"/>
        <v>P586</v>
      </c>
      <c r="X681" s="1">
        <v>50</v>
      </c>
      <c r="Z681" s="1">
        <f t="shared" ca="1" si="55"/>
        <v>1.599971638072395E-2</v>
      </c>
      <c r="AA681" s="1">
        <f t="shared" ca="1" si="56"/>
        <v>688</v>
      </c>
      <c r="AB681" s="1" t="str">
        <f t="shared" ca="1" si="57"/>
        <v>P688</v>
      </c>
      <c r="AC681" s="1">
        <v>20</v>
      </c>
      <c r="AE681" s="1">
        <f t="shared" ca="1" si="58"/>
        <v>0.77151002181050965</v>
      </c>
      <c r="AF681" s="1">
        <f t="shared" ca="1" si="59"/>
        <v>154</v>
      </c>
      <c r="AG681" s="1" t="str">
        <f t="shared" ca="1" si="60"/>
        <v>P154</v>
      </c>
      <c r="AH681" s="1">
        <v>60</v>
      </c>
    </row>
    <row r="682" spans="2:34" ht="14">
      <c r="B682" s="1">
        <v>681</v>
      </c>
      <c r="C682" s="1" t="str">
        <f t="shared" si="42"/>
        <v>P681</v>
      </c>
      <c r="F682" s="1">
        <f t="shared" ca="1" si="43"/>
        <v>0.70222792525370326</v>
      </c>
      <c r="G682" s="1">
        <f t="shared" ca="1" si="44"/>
        <v>200</v>
      </c>
      <c r="H682" s="1" t="str">
        <f t="shared" ca="1" si="45"/>
        <v>P200</v>
      </c>
      <c r="I682" s="1">
        <v>12000</v>
      </c>
      <c r="K682" s="1">
        <f t="shared" ca="1" si="46"/>
        <v>0.99629895689927239</v>
      </c>
      <c r="L682" s="1">
        <f t="shared" ca="1" si="47"/>
        <v>7</v>
      </c>
      <c r="M682" s="1" t="str">
        <f t="shared" ca="1" si="48"/>
        <v>P007</v>
      </c>
      <c r="N682" s="1" t="s">
        <v>16</v>
      </c>
      <c r="P682" s="1">
        <f t="shared" ca="1" si="49"/>
        <v>6.0247435386159953E-2</v>
      </c>
      <c r="Q682" s="1">
        <f t="shared" ca="1" si="50"/>
        <v>665</v>
      </c>
      <c r="R682" s="1" t="str">
        <f t="shared" ca="1" si="51"/>
        <v>P665</v>
      </c>
      <c r="S682" s="1">
        <v>80</v>
      </c>
      <c r="U682" s="1">
        <f t="shared" ca="1" si="52"/>
        <v>0.98139630262671607</v>
      </c>
      <c r="V682" s="1">
        <f t="shared" ca="1" si="53"/>
        <v>13</v>
      </c>
      <c r="W682" s="1" t="str">
        <f t="shared" ca="1" si="54"/>
        <v>P013</v>
      </c>
      <c r="X682" s="1">
        <v>50</v>
      </c>
      <c r="Z682" s="1">
        <f t="shared" ca="1" si="55"/>
        <v>0.18793127500670181</v>
      </c>
      <c r="AA682" s="1">
        <f t="shared" ca="1" si="56"/>
        <v>528</v>
      </c>
      <c r="AB682" s="1" t="str">
        <f t="shared" ca="1" si="57"/>
        <v>P528</v>
      </c>
      <c r="AC682" s="1">
        <v>20</v>
      </c>
      <c r="AE682" s="1">
        <f t="shared" ca="1" si="58"/>
        <v>0.97633549922250806</v>
      </c>
      <c r="AF682" s="1">
        <f t="shared" ca="1" si="59"/>
        <v>18</v>
      </c>
      <c r="AG682" s="1" t="str">
        <f t="shared" ca="1" si="60"/>
        <v>P018</v>
      </c>
      <c r="AH682" s="1">
        <v>60</v>
      </c>
    </row>
    <row r="683" spans="2:34" ht="14">
      <c r="B683" s="1">
        <v>682</v>
      </c>
      <c r="C683" s="1" t="str">
        <f t="shared" si="42"/>
        <v>P682</v>
      </c>
      <c r="F683" s="1">
        <f t="shared" ca="1" si="43"/>
        <v>0.44336131340972473</v>
      </c>
      <c r="G683" s="1">
        <f t="shared" ca="1" si="44"/>
        <v>358</v>
      </c>
      <c r="H683" s="1" t="str">
        <f t="shared" ca="1" si="45"/>
        <v>P358</v>
      </c>
      <c r="I683" s="1">
        <v>12000</v>
      </c>
      <c r="K683" s="1">
        <f t="shared" ca="1" si="46"/>
        <v>0.8505318840449303</v>
      </c>
      <c r="L683" s="1">
        <f t="shared" ca="1" si="47"/>
        <v>124</v>
      </c>
      <c r="M683" s="1" t="str">
        <f t="shared" ca="1" si="48"/>
        <v>P124</v>
      </c>
      <c r="N683" s="1" t="s">
        <v>16</v>
      </c>
      <c r="P683" s="1">
        <f t="shared" ca="1" si="49"/>
        <v>0.24840886526305128</v>
      </c>
      <c r="Q683" s="1">
        <f t="shared" ca="1" si="50"/>
        <v>522</v>
      </c>
      <c r="R683" s="1" t="str">
        <f t="shared" ca="1" si="51"/>
        <v>P522</v>
      </c>
      <c r="S683" s="1">
        <v>80</v>
      </c>
      <c r="U683" s="1">
        <f t="shared" ca="1" si="52"/>
        <v>0.69662399216698723</v>
      </c>
      <c r="V683" s="1">
        <f t="shared" ca="1" si="53"/>
        <v>226</v>
      </c>
      <c r="W683" s="1" t="str">
        <f t="shared" ca="1" si="54"/>
        <v>P226</v>
      </c>
      <c r="X683" s="1">
        <v>50</v>
      </c>
      <c r="Z683" s="1">
        <f t="shared" ca="1" si="55"/>
        <v>0.42903082837101092</v>
      </c>
      <c r="AA683" s="1">
        <f t="shared" ca="1" si="56"/>
        <v>345</v>
      </c>
      <c r="AB683" s="1" t="str">
        <f t="shared" ca="1" si="57"/>
        <v>P345</v>
      </c>
      <c r="AC683" s="1">
        <v>20</v>
      </c>
      <c r="AE683" s="1">
        <f t="shared" ca="1" si="58"/>
        <v>0.28866578537116339</v>
      </c>
      <c r="AF683" s="1">
        <f t="shared" ca="1" si="59"/>
        <v>514</v>
      </c>
      <c r="AG683" s="1" t="str">
        <f t="shared" ca="1" si="60"/>
        <v>P514</v>
      </c>
      <c r="AH683" s="1">
        <v>60</v>
      </c>
    </row>
    <row r="684" spans="2:34" ht="14">
      <c r="B684" s="1">
        <v>683</v>
      </c>
      <c r="C684" s="1" t="str">
        <f t="shared" si="42"/>
        <v>P683</v>
      </c>
      <c r="F684" s="1">
        <f t="shared" ca="1" si="43"/>
        <v>0.20560310648750524</v>
      </c>
      <c r="G684" s="1">
        <f t="shared" ca="1" si="44"/>
        <v>532</v>
      </c>
      <c r="H684" s="1" t="str">
        <f t="shared" ca="1" si="45"/>
        <v>P532</v>
      </c>
      <c r="I684" s="1">
        <v>12000</v>
      </c>
      <c r="K684" s="1">
        <f t="shared" ca="1" si="46"/>
        <v>0.96939537296108191</v>
      </c>
      <c r="L684" s="1">
        <f t="shared" ca="1" si="47"/>
        <v>35</v>
      </c>
      <c r="M684" s="1" t="str">
        <f t="shared" ca="1" si="48"/>
        <v>P035</v>
      </c>
      <c r="N684" s="1" t="s">
        <v>16</v>
      </c>
      <c r="P684" s="1">
        <f t="shared" ca="1" si="49"/>
        <v>0.61694484669356819</v>
      </c>
      <c r="Q684" s="1">
        <f t="shared" ca="1" si="50"/>
        <v>288</v>
      </c>
      <c r="R684" s="1" t="str">
        <f t="shared" ca="1" si="51"/>
        <v>P288</v>
      </c>
      <c r="S684" s="1">
        <v>80</v>
      </c>
      <c r="U684" s="1">
        <f t="shared" ca="1" si="52"/>
        <v>0.79694233535980341</v>
      </c>
      <c r="V684" s="1">
        <f t="shared" ca="1" si="53"/>
        <v>148</v>
      </c>
      <c r="W684" s="1" t="str">
        <f t="shared" ca="1" si="54"/>
        <v>P148</v>
      </c>
      <c r="X684" s="1">
        <v>50</v>
      </c>
      <c r="Z684" s="1">
        <f t="shared" ca="1" si="55"/>
        <v>0.63533580532810863</v>
      </c>
      <c r="AA684" s="1">
        <f t="shared" ca="1" si="56"/>
        <v>219</v>
      </c>
      <c r="AB684" s="1" t="str">
        <f t="shared" ca="1" si="57"/>
        <v>P219</v>
      </c>
      <c r="AC684" s="1">
        <v>20</v>
      </c>
      <c r="AE684" s="1">
        <f t="shared" ca="1" si="58"/>
        <v>0.65665833384808736</v>
      </c>
      <c r="AF684" s="1">
        <f t="shared" ca="1" si="59"/>
        <v>244</v>
      </c>
      <c r="AG684" s="1" t="str">
        <f t="shared" ca="1" si="60"/>
        <v>P244</v>
      </c>
      <c r="AH684" s="1">
        <v>60</v>
      </c>
    </row>
    <row r="685" spans="2:34" ht="14">
      <c r="B685" s="1">
        <v>684</v>
      </c>
      <c r="C685" s="1" t="str">
        <f t="shared" si="42"/>
        <v>P684</v>
      </c>
      <c r="F685" s="1">
        <f t="shared" ca="1" si="43"/>
        <v>0.50874232862366386</v>
      </c>
      <c r="G685" s="1">
        <f t="shared" ca="1" si="44"/>
        <v>322</v>
      </c>
      <c r="H685" s="1" t="str">
        <f t="shared" ca="1" si="45"/>
        <v>P322</v>
      </c>
      <c r="I685" s="1">
        <v>12000</v>
      </c>
      <c r="K685" s="1">
        <f t="shared" ca="1" si="46"/>
        <v>0.51003379771691093</v>
      </c>
      <c r="L685" s="1">
        <f t="shared" ca="1" si="47"/>
        <v>358</v>
      </c>
      <c r="M685" s="1" t="str">
        <f t="shared" ca="1" si="48"/>
        <v>P358</v>
      </c>
      <c r="N685" s="1" t="s">
        <v>16</v>
      </c>
      <c r="P685" s="1">
        <f t="shared" ca="1" si="49"/>
        <v>0.33940152117311739</v>
      </c>
      <c r="Q685" s="1">
        <f t="shared" ca="1" si="50"/>
        <v>461</v>
      </c>
      <c r="R685" s="1" t="str">
        <f t="shared" ca="1" si="51"/>
        <v>P461</v>
      </c>
      <c r="S685" s="1">
        <v>80</v>
      </c>
      <c r="U685" s="1">
        <f t="shared" ca="1" si="52"/>
        <v>0.97229383062011743</v>
      </c>
      <c r="V685" s="1">
        <f t="shared" ca="1" si="53"/>
        <v>21</v>
      </c>
      <c r="W685" s="1" t="str">
        <f t="shared" ca="1" si="54"/>
        <v>P021</v>
      </c>
      <c r="X685" s="1">
        <v>50</v>
      </c>
      <c r="Z685" s="1">
        <f t="shared" ca="1" si="55"/>
        <v>0.46007039981740616</v>
      </c>
      <c r="AA685" s="1">
        <f t="shared" ca="1" si="56"/>
        <v>329</v>
      </c>
      <c r="AB685" s="1" t="str">
        <f t="shared" ca="1" si="57"/>
        <v>P329</v>
      </c>
      <c r="AC685" s="1">
        <v>20</v>
      </c>
      <c r="AE685" s="1">
        <f t="shared" ca="1" si="58"/>
        <v>0.10272534310867121</v>
      </c>
      <c r="AF685" s="1">
        <f t="shared" ca="1" si="59"/>
        <v>637</v>
      </c>
      <c r="AG685" s="1" t="str">
        <f t="shared" ca="1" si="60"/>
        <v>P637</v>
      </c>
      <c r="AH685" s="1">
        <v>60</v>
      </c>
    </row>
    <row r="686" spans="2:34" ht="14">
      <c r="B686" s="1">
        <v>685</v>
      </c>
      <c r="C686" s="1" t="str">
        <f t="shared" si="42"/>
        <v>P685</v>
      </c>
      <c r="F686" s="1">
        <f t="shared" ca="1" si="43"/>
        <v>0.31360304082071688</v>
      </c>
      <c r="G686" s="1">
        <f t="shared" ca="1" si="44"/>
        <v>444</v>
      </c>
      <c r="H686" s="1" t="str">
        <f t="shared" ca="1" si="45"/>
        <v>P444</v>
      </c>
      <c r="I686" s="1">
        <v>12000</v>
      </c>
      <c r="K686" s="1">
        <f t="shared" ca="1" si="46"/>
        <v>0.20180921050227041</v>
      </c>
      <c r="L686" s="1">
        <f t="shared" ca="1" si="47"/>
        <v>570</v>
      </c>
      <c r="M686" s="1" t="str">
        <f t="shared" ca="1" si="48"/>
        <v>P570</v>
      </c>
      <c r="N686" s="1" t="s">
        <v>16</v>
      </c>
      <c r="P686" s="1">
        <f t="shared" ca="1" si="49"/>
        <v>0.87417899431358326</v>
      </c>
      <c r="Q686" s="1">
        <f t="shared" ca="1" si="50"/>
        <v>99</v>
      </c>
      <c r="R686" s="1" t="str">
        <f t="shared" ca="1" si="51"/>
        <v>P099</v>
      </c>
      <c r="S686" s="1">
        <v>80</v>
      </c>
      <c r="U686" s="1">
        <f t="shared" ca="1" si="52"/>
        <v>0.6630329202584434</v>
      </c>
      <c r="V686" s="1">
        <f t="shared" ca="1" si="53"/>
        <v>257</v>
      </c>
      <c r="W686" s="1" t="str">
        <f t="shared" ca="1" si="54"/>
        <v>P257</v>
      </c>
      <c r="X686" s="1">
        <v>50</v>
      </c>
      <c r="Z686" s="1">
        <f t="shared" ca="1" si="55"/>
        <v>0.1119210060690391</v>
      </c>
      <c r="AA686" s="1">
        <f t="shared" ca="1" si="56"/>
        <v>610</v>
      </c>
      <c r="AB686" s="1" t="str">
        <f t="shared" ca="1" si="57"/>
        <v>P610</v>
      </c>
      <c r="AC686" s="1">
        <v>20</v>
      </c>
      <c r="AE686" s="1">
        <f t="shared" ca="1" si="58"/>
        <v>0.18533156531310513</v>
      </c>
      <c r="AF686" s="1">
        <f t="shared" ca="1" si="59"/>
        <v>579</v>
      </c>
      <c r="AG686" s="1" t="str">
        <f t="shared" ca="1" si="60"/>
        <v>P579</v>
      </c>
      <c r="AH686" s="1">
        <v>60</v>
      </c>
    </row>
    <row r="687" spans="2:34" ht="14">
      <c r="B687" s="1">
        <v>686</v>
      </c>
      <c r="C687" s="1" t="str">
        <f t="shared" si="42"/>
        <v>P686</v>
      </c>
      <c r="F687" s="1">
        <f t="shared" ca="1" si="43"/>
        <v>0.1077915222185406</v>
      </c>
      <c r="G687" s="1">
        <f t="shared" ca="1" si="44"/>
        <v>599</v>
      </c>
      <c r="H687" s="1" t="str">
        <f t="shared" ca="1" si="45"/>
        <v>P599</v>
      </c>
      <c r="I687" s="1">
        <v>12000</v>
      </c>
      <c r="K687" s="1">
        <f t="shared" ca="1" si="46"/>
        <v>1.0836911387526293E-2</v>
      </c>
      <c r="L687" s="1">
        <f t="shared" ca="1" si="47"/>
        <v>695</v>
      </c>
      <c r="M687" s="1" t="str">
        <f t="shared" ca="1" si="48"/>
        <v>P695</v>
      </c>
      <c r="N687" s="1" t="s">
        <v>16</v>
      </c>
      <c r="P687" s="1">
        <f t="shared" ca="1" si="49"/>
        <v>0.30348212040897204</v>
      </c>
      <c r="Q687" s="1">
        <f t="shared" ca="1" si="50"/>
        <v>486</v>
      </c>
      <c r="R687" s="1" t="str">
        <f t="shared" ca="1" si="51"/>
        <v>P486</v>
      </c>
      <c r="S687" s="1">
        <v>80</v>
      </c>
      <c r="U687" s="1">
        <f t="shared" ca="1" si="52"/>
        <v>0.3386647603809021</v>
      </c>
      <c r="V687" s="1">
        <f t="shared" ca="1" si="53"/>
        <v>477</v>
      </c>
      <c r="W687" s="1" t="str">
        <f t="shared" ca="1" si="54"/>
        <v>P477</v>
      </c>
      <c r="X687" s="1">
        <v>50</v>
      </c>
      <c r="Z687" s="1">
        <f t="shared" ca="1" si="55"/>
        <v>0.68621790077454037</v>
      </c>
      <c r="AA687" s="1">
        <f t="shared" ca="1" si="56"/>
        <v>187</v>
      </c>
      <c r="AB687" s="1" t="str">
        <f t="shared" ca="1" si="57"/>
        <v>P187</v>
      </c>
      <c r="AC687" s="1">
        <v>20</v>
      </c>
      <c r="AE687" s="1">
        <f t="shared" ca="1" si="58"/>
        <v>0.33987112561681909</v>
      </c>
      <c r="AF687" s="1">
        <f t="shared" ca="1" si="59"/>
        <v>471</v>
      </c>
      <c r="AG687" s="1" t="str">
        <f t="shared" ca="1" si="60"/>
        <v>P471</v>
      </c>
      <c r="AH687" s="1">
        <v>60</v>
      </c>
    </row>
    <row r="688" spans="2:34" ht="14">
      <c r="B688" s="1">
        <v>687</v>
      </c>
      <c r="C688" s="1" t="str">
        <f t="shared" si="42"/>
        <v>P687</v>
      </c>
      <c r="F688" s="1">
        <f t="shared" ca="1" si="43"/>
        <v>0.15186755884255387</v>
      </c>
      <c r="G688" s="1">
        <f t="shared" ca="1" si="44"/>
        <v>563</v>
      </c>
      <c r="H688" s="1" t="str">
        <f t="shared" ca="1" si="45"/>
        <v>P563</v>
      </c>
      <c r="I688" s="1">
        <v>12000</v>
      </c>
      <c r="K688" s="1">
        <f t="shared" ca="1" si="46"/>
        <v>0.17721065690008508</v>
      </c>
      <c r="L688" s="1">
        <f t="shared" ca="1" si="47"/>
        <v>589</v>
      </c>
      <c r="M688" s="1" t="str">
        <f t="shared" ca="1" si="48"/>
        <v>P589</v>
      </c>
      <c r="N688" s="1" t="s">
        <v>16</v>
      </c>
      <c r="P688" s="1">
        <f t="shared" ca="1" si="49"/>
        <v>0.8682860988600688</v>
      </c>
      <c r="Q688" s="1">
        <f t="shared" ca="1" si="50"/>
        <v>102</v>
      </c>
      <c r="R688" s="1" t="str">
        <f t="shared" ca="1" si="51"/>
        <v>P102</v>
      </c>
      <c r="S688" s="1">
        <v>80</v>
      </c>
      <c r="U688" s="1">
        <f t="shared" ca="1" si="52"/>
        <v>0.78403053814836787</v>
      </c>
      <c r="V688" s="1">
        <f t="shared" ca="1" si="53"/>
        <v>158</v>
      </c>
      <c r="W688" s="1" t="str">
        <f t="shared" ca="1" si="54"/>
        <v>P158</v>
      </c>
      <c r="X688" s="1">
        <v>50</v>
      </c>
      <c r="Z688" s="1">
        <f t="shared" ca="1" si="55"/>
        <v>0.42718867455393061</v>
      </c>
      <c r="AA688" s="1">
        <f t="shared" ca="1" si="56"/>
        <v>347</v>
      </c>
      <c r="AB688" s="1" t="str">
        <f t="shared" ca="1" si="57"/>
        <v>P347</v>
      </c>
      <c r="AC688" s="1">
        <v>20</v>
      </c>
      <c r="AE688" s="1">
        <f t="shared" ca="1" si="58"/>
        <v>0.28278589731003445</v>
      </c>
      <c r="AF688" s="1">
        <f t="shared" ca="1" si="59"/>
        <v>518</v>
      </c>
      <c r="AG688" s="1" t="str">
        <f t="shared" ca="1" si="60"/>
        <v>P518</v>
      </c>
      <c r="AH688" s="1">
        <v>60</v>
      </c>
    </row>
    <row r="689" spans="2:34" ht="14">
      <c r="B689" s="1">
        <v>688</v>
      </c>
      <c r="C689" s="1" t="str">
        <f t="shared" si="42"/>
        <v>P688</v>
      </c>
      <c r="F689" s="1">
        <f t="shared" ca="1" si="43"/>
        <v>0.57805259443917267</v>
      </c>
      <c r="G689" s="1">
        <f t="shared" ca="1" si="44"/>
        <v>280</v>
      </c>
      <c r="H689" s="1" t="str">
        <f t="shared" ca="1" si="45"/>
        <v>P280</v>
      </c>
      <c r="I689" s="1">
        <v>12000</v>
      </c>
      <c r="K689" s="1">
        <f t="shared" ca="1" si="46"/>
        <v>0.68431839753041446</v>
      </c>
      <c r="L689" s="1">
        <f t="shared" ca="1" si="47"/>
        <v>225</v>
      </c>
      <c r="M689" s="1" t="str">
        <f t="shared" ca="1" si="48"/>
        <v>P225</v>
      </c>
      <c r="N689" s="1" t="s">
        <v>16</v>
      </c>
      <c r="P689" s="1">
        <f t="shared" ca="1" si="49"/>
        <v>0.18155395737670244</v>
      </c>
      <c r="Q689" s="1">
        <f t="shared" ca="1" si="50"/>
        <v>562</v>
      </c>
      <c r="R689" s="1" t="str">
        <f t="shared" ca="1" si="51"/>
        <v>P562</v>
      </c>
      <c r="S689" s="1">
        <v>80</v>
      </c>
      <c r="U689" s="1">
        <f t="shared" ca="1" si="52"/>
        <v>0.17534343167763311</v>
      </c>
      <c r="V689" s="1">
        <f t="shared" ca="1" si="53"/>
        <v>582</v>
      </c>
      <c r="W689" s="1" t="str">
        <f t="shared" ca="1" si="54"/>
        <v>P582</v>
      </c>
      <c r="X689" s="1">
        <v>50</v>
      </c>
      <c r="Z689" s="1">
        <f t="shared" ca="1" si="55"/>
        <v>8.6021715991777215E-2</v>
      </c>
      <c r="AA689" s="1">
        <f t="shared" ca="1" si="56"/>
        <v>626</v>
      </c>
      <c r="AB689" s="1" t="str">
        <f t="shared" ca="1" si="57"/>
        <v>P626</v>
      </c>
      <c r="AC689" s="1">
        <v>20</v>
      </c>
      <c r="AE689" s="1">
        <f t="shared" ca="1" si="58"/>
        <v>0.45125211993333447</v>
      </c>
      <c r="AF689" s="1">
        <f t="shared" ca="1" si="59"/>
        <v>388</v>
      </c>
      <c r="AG689" s="1" t="str">
        <f t="shared" ca="1" si="60"/>
        <v>P388</v>
      </c>
      <c r="AH689" s="1">
        <v>60</v>
      </c>
    </row>
    <row r="690" spans="2:34" ht="14">
      <c r="B690" s="1">
        <v>689</v>
      </c>
      <c r="C690" s="1" t="str">
        <f t="shared" si="42"/>
        <v>P689</v>
      </c>
      <c r="F690" s="1">
        <f t="shared" ca="1" si="43"/>
        <v>0.64838077821194551</v>
      </c>
      <c r="G690" s="1">
        <f t="shared" ca="1" si="44"/>
        <v>234</v>
      </c>
      <c r="H690" s="1" t="str">
        <f t="shared" ca="1" si="45"/>
        <v>P234</v>
      </c>
      <c r="I690" s="1">
        <v>12000</v>
      </c>
      <c r="K690" s="1">
        <f t="shared" ca="1" si="46"/>
        <v>8.6414692952242356E-2</v>
      </c>
      <c r="L690" s="1">
        <f t="shared" ca="1" si="47"/>
        <v>648</v>
      </c>
      <c r="M690" s="1" t="str">
        <f t="shared" ca="1" si="48"/>
        <v>P648</v>
      </c>
      <c r="N690" s="1" t="s">
        <v>16</v>
      </c>
      <c r="P690" s="1">
        <f t="shared" ca="1" si="49"/>
        <v>0.4284095362342466</v>
      </c>
      <c r="Q690" s="1">
        <f t="shared" ca="1" si="50"/>
        <v>400</v>
      </c>
      <c r="R690" s="1" t="str">
        <f t="shared" ca="1" si="51"/>
        <v>P400</v>
      </c>
      <c r="S690" s="1">
        <v>80</v>
      </c>
      <c r="U690" s="1">
        <f t="shared" ca="1" si="52"/>
        <v>0.16973471363214965</v>
      </c>
      <c r="V690" s="1">
        <f t="shared" ca="1" si="53"/>
        <v>585</v>
      </c>
      <c r="W690" s="1" t="str">
        <f t="shared" ca="1" si="54"/>
        <v>P585</v>
      </c>
      <c r="X690" s="1">
        <v>50</v>
      </c>
      <c r="Z690" s="1">
        <f t="shared" ca="1" si="55"/>
        <v>0.8085476390473697</v>
      </c>
      <c r="AA690" s="1">
        <f t="shared" ca="1" si="56"/>
        <v>104</v>
      </c>
      <c r="AB690" s="1" t="str">
        <f t="shared" ca="1" si="57"/>
        <v>P104</v>
      </c>
      <c r="AC690" s="1">
        <v>20</v>
      </c>
      <c r="AE690" s="1">
        <f t="shared" ca="1" si="58"/>
        <v>0.52921305275412245</v>
      </c>
      <c r="AF690" s="1">
        <f t="shared" ca="1" si="59"/>
        <v>321</v>
      </c>
      <c r="AG690" s="1" t="str">
        <f t="shared" ca="1" si="60"/>
        <v>P321</v>
      </c>
      <c r="AH690" s="1">
        <v>60</v>
      </c>
    </row>
    <row r="691" spans="2:34" ht="14">
      <c r="B691" s="1">
        <v>690</v>
      </c>
      <c r="C691" s="1" t="str">
        <f t="shared" si="42"/>
        <v>P690</v>
      </c>
      <c r="F691" s="1">
        <f t="shared" ca="1" si="43"/>
        <v>0.95258152994196377</v>
      </c>
      <c r="G691" s="1">
        <f t="shared" ca="1" si="44"/>
        <v>38</v>
      </c>
      <c r="H691" s="1" t="str">
        <f t="shared" ca="1" si="45"/>
        <v>P038</v>
      </c>
      <c r="I691" s="1">
        <v>12000</v>
      </c>
      <c r="K691" s="1">
        <f t="shared" ca="1" si="46"/>
        <v>0.57566848489614886</v>
      </c>
      <c r="L691" s="1">
        <f t="shared" ca="1" si="47"/>
        <v>311</v>
      </c>
      <c r="M691" s="1" t="str">
        <f t="shared" ca="1" si="48"/>
        <v>P311</v>
      </c>
      <c r="N691" s="1" t="s">
        <v>16</v>
      </c>
      <c r="P691" s="1">
        <f t="shared" ca="1" si="49"/>
        <v>0.86037460600418647</v>
      </c>
      <c r="Q691" s="1">
        <f t="shared" ca="1" si="50"/>
        <v>108</v>
      </c>
      <c r="R691" s="1" t="str">
        <f t="shared" ca="1" si="51"/>
        <v>P108</v>
      </c>
      <c r="S691" s="1">
        <v>80</v>
      </c>
      <c r="U691" s="1">
        <f t="shared" ca="1" si="52"/>
        <v>0.15310937306784089</v>
      </c>
      <c r="V691" s="1">
        <f t="shared" ca="1" si="53"/>
        <v>590</v>
      </c>
      <c r="W691" s="1" t="str">
        <f t="shared" ca="1" si="54"/>
        <v>P590</v>
      </c>
      <c r="X691" s="1">
        <v>50</v>
      </c>
      <c r="Z691" s="1">
        <f t="shared" ca="1" si="55"/>
        <v>0.12632830524817162</v>
      </c>
      <c r="AA691" s="1">
        <f t="shared" ca="1" si="56"/>
        <v>593</v>
      </c>
      <c r="AB691" s="1" t="str">
        <f t="shared" ca="1" si="57"/>
        <v>P593</v>
      </c>
      <c r="AC691" s="1">
        <v>20</v>
      </c>
      <c r="AE691" s="1">
        <f t="shared" ca="1" si="58"/>
        <v>0.41989470928224015</v>
      </c>
      <c r="AF691" s="1">
        <f t="shared" ca="1" si="59"/>
        <v>414</v>
      </c>
      <c r="AG691" s="1" t="str">
        <f t="shared" ca="1" si="60"/>
        <v>P414</v>
      </c>
      <c r="AH691" s="1">
        <v>60</v>
      </c>
    </row>
    <row r="692" spans="2:34" ht="14">
      <c r="B692" s="1">
        <v>691</v>
      </c>
      <c r="C692" s="1" t="str">
        <f t="shared" si="42"/>
        <v>P691</v>
      </c>
      <c r="F692" s="1">
        <f t="shared" ca="1" si="43"/>
        <v>0.988198740112194</v>
      </c>
      <c r="G692" s="1">
        <f t="shared" ca="1" si="44"/>
        <v>6</v>
      </c>
      <c r="H692" s="1" t="str">
        <f t="shared" ca="1" si="45"/>
        <v>P006</v>
      </c>
      <c r="I692" s="1">
        <v>12000</v>
      </c>
      <c r="K692" s="1">
        <f t="shared" ca="1" si="46"/>
        <v>0.54211071475767325</v>
      </c>
      <c r="L692" s="1">
        <f t="shared" ca="1" si="47"/>
        <v>339</v>
      </c>
      <c r="M692" s="1" t="str">
        <f t="shared" ca="1" si="48"/>
        <v>P339</v>
      </c>
      <c r="N692" s="1" t="s">
        <v>16</v>
      </c>
      <c r="P692" s="1">
        <f t="shared" ca="1" si="49"/>
        <v>0.30589303899394915</v>
      </c>
      <c r="Q692" s="1">
        <f t="shared" ca="1" si="50"/>
        <v>484</v>
      </c>
      <c r="R692" s="1" t="str">
        <f t="shared" ca="1" si="51"/>
        <v>P484</v>
      </c>
      <c r="S692" s="1">
        <v>80</v>
      </c>
      <c r="U692" s="1">
        <f t="shared" ca="1" si="52"/>
        <v>0.33923245267252855</v>
      </c>
      <c r="V692" s="1">
        <f t="shared" ca="1" si="53"/>
        <v>475</v>
      </c>
      <c r="W692" s="1" t="str">
        <f t="shared" ca="1" si="54"/>
        <v>P475</v>
      </c>
      <c r="X692" s="1">
        <v>50</v>
      </c>
      <c r="Z692" s="1">
        <f t="shared" ca="1" si="55"/>
        <v>0.98373559488860307</v>
      </c>
      <c r="AA692" s="1">
        <f t="shared" ca="1" si="56"/>
        <v>10</v>
      </c>
      <c r="AB692" s="1" t="str">
        <f t="shared" ca="1" si="57"/>
        <v>P010</v>
      </c>
      <c r="AC692" s="1">
        <v>20</v>
      </c>
      <c r="AE692" s="1">
        <f t="shared" ca="1" si="58"/>
        <v>0.98352184081821559</v>
      </c>
      <c r="AF692" s="1">
        <f t="shared" ca="1" si="59"/>
        <v>14</v>
      </c>
      <c r="AG692" s="1" t="str">
        <f t="shared" ca="1" si="60"/>
        <v>P014</v>
      </c>
      <c r="AH692" s="1">
        <v>60</v>
      </c>
    </row>
    <row r="693" spans="2:34" ht="14">
      <c r="B693" s="1">
        <v>692</v>
      </c>
      <c r="C693" s="1" t="str">
        <f t="shared" si="42"/>
        <v>P692</v>
      </c>
      <c r="F693" s="1">
        <f t="shared" ca="1" si="43"/>
        <v>0.23039974952582354</v>
      </c>
      <c r="G693" s="1">
        <f t="shared" ca="1" si="44"/>
        <v>513</v>
      </c>
      <c r="H693" s="1" t="str">
        <f t="shared" ca="1" si="45"/>
        <v>P513</v>
      </c>
      <c r="I693" s="1">
        <v>12000</v>
      </c>
      <c r="K693" s="1">
        <f t="shared" ca="1" si="46"/>
        <v>0.86021977726542842</v>
      </c>
      <c r="L693" s="1">
        <f t="shared" ca="1" si="47"/>
        <v>115</v>
      </c>
      <c r="M693" s="1" t="str">
        <f t="shared" ca="1" si="48"/>
        <v>P115</v>
      </c>
      <c r="N693" s="1" t="s">
        <v>16</v>
      </c>
      <c r="P693" s="1">
        <f t="shared" ca="1" si="49"/>
        <v>0.93201454735263722</v>
      </c>
      <c r="Q693" s="1">
        <f t="shared" ca="1" si="50"/>
        <v>56</v>
      </c>
      <c r="R693" s="1" t="str">
        <f t="shared" ca="1" si="51"/>
        <v>P056</v>
      </c>
      <c r="S693" s="1">
        <v>80</v>
      </c>
      <c r="U693" s="1">
        <f t="shared" ca="1" si="52"/>
        <v>0.96977538531464369</v>
      </c>
      <c r="V693" s="1">
        <f t="shared" ca="1" si="53"/>
        <v>23</v>
      </c>
      <c r="W693" s="1" t="str">
        <f t="shared" ca="1" si="54"/>
        <v>P023</v>
      </c>
      <c r="X693" s="1">
        <v>50</v>
      </c>
      <c r="Z693" s="1">
        <f t="shared" ca="1" si="55"/>
        <v>0.89802239332981715</v>
      </c>
      <c r="AA693" s="1">
        <f t="shared" ca="1" si="56"/>
        <v>59</v>
      </c>
      <c r="AB693" s="1" t="str">
        <f t="shared" ca="1" si="57"/>
        <v>P059</v>
      </c>
      <c r="AC693" s="1">
        <v>20</v>
      </c>
      <c r="AE693" s="1">
        <f t="shared" ca="1" si="58"/>
        <v>0.52444671724020531</v>
      </c>
      <c r="AF693" s="1">
        <f t="shared" ca="1" si="59"/>
        <v>326</v>
      </c>
      <c r="AG693" s="1" t="str">
        <f t="shared" ca="1" si="60"/>
        <v>P326</v>
      </c>
      <c r="AH693" s="1">
        <v>60</v>
      </c>
    </row>
    <row r="694" spans="2:34" ht="14">
      <c r="B694" s="1">
        <v>693</v>
      </c>
      <c r="C694" s="1" t="str">
        <f t="shared" si="42"/>
        <v>P693</v>
      </c>
      <c r="F694" s="1">
        <f t="shared" ca="1" si="43"/>
        <v>0.79591644022127439</v>
      </c>
      <c r="G694" s="1">
        <f t="shared" ca="1" si="44"/>
        <v>143</v>
      </c>
      <c r="H694" s="1" t="str">
        <f t="shared" ca="1" si="45"/>
        <v>P143</v>
      </c>
      <c r="I694" s="1">
        <v>12000</v>
      </c>
      <c r="K694" s="1">
        <f t="shared" ca="1" si="46"/>
        <v>0.37748049642229797</v>
      </c>
      <c r="L694" s="1">
        <f t="shared" ca="1" si="47"/>
        <v>452</v>
      </c>
      <c r="M694" s="1" t="str">
        <f t="shared" ca="1" si="48"/>
        <v>P452</v>
      </c>
      <c r="N694" s="1" t="s">
        <v>16</v>
      </c>
      <c r="P694" s="1">
        <f t="shared" ca="1" si="49"/>
        <v>0.52499948574453792</v>
      </c>
      <c r="Q694" s="1">
        <f t="shared" ca="1" si="50"/>
        <v>352</v>
      </c>
      <c r="R694" s="1" t="str">
        <f t="shared" ca="1" si="51"/>
        <v>P352</v>
      </c>
      <c r="S694" s="1">
        <v>80</v>
      </c>
      <c r="U694" s="1">
        <f t="shared" ca="1" si="52"/>
        <v>0.28996247422066312</v>
      </c>
      <c r="V694" s="1">
        <f t="shared" ca="1" si="53"/>
        <v>504</v>
      </c>
      <c r="W694" s="1" t="str">
        <f t="shared" ca="1" si="54"/>
        <v>P504</v>
      </c>
      <c r="X694" s="1">
        <v>50</v>
      </c>
      <c r="Z694" s="1">
        <f t="shared" ca="1" si="55"/>
        <v>0.43152193801501426</v>
      </c>
      <c r="AA694" s="1">
        <f t="shared" ca="1" si="56"/>
        <v>343</v>
      </c>
      <c r="AB694" s="1" t="str">
        <f t="shared" ca="1" si="57"/>
        <v>P343</v>
      </c>
      <c r="AC694" s="1">
        <v>20</v>
      </c>
      <c r="AE694" s="1">
        <f t="shared" ca="1" si="58"/>
        <v>0.61461591884174827</v>
      </c>
      <c r="AF694" s="1">
        <f t="shared" ca="1" si="59"/>
        <v>272</v>
      </c>
      <c r="AG694" s="1" t="str">
        <f t="shared" ca="1" si="60"/>
        <v>P272</v>
      </c>
      <c r="AH694" s="1">
        <v>60</v>
      </c>
    </row>
    <row r="695" spans="2:34" ht="14">
      <c r="B695" s="1">
        <v>694</v>
      </c>
      <c r="C695" s="1" t="str">
        <f t="shared" si="42"/>
        <v>P694</v>
      </c>
      <c r="F695" s="1">
        <f t="shared" ca="1" si="43"/>
        <v>0.96432450226332467</v>
      </c>
      <c r="G695" s="1">
        <f t="shared" ca="1" si="44"/>
        <v>26</v>
      </c>
      <c r="H695" s="1" t="str">
        <f t="shared" ca="1" si="45"/>
        <v>P026</v>
      </c>
      <c r="I695" s="1">
        <v>12000</v>
      </c>
      <c r="K695" s="1">
        <f t="shared" ca="1" si="46"/>
        <v>0.47789738411701133</v>
      </c>
      <c r="L695" s="1">
        <f t="shared" ca="1" si="47"/>
        <v>381</v>
      </c>
      <c r="M695" s="1" t="str">
        <f t="shared" ca="1" si="48"/>
        <v>P381</v>
      </c>
      <c r="N695" s="1" t="s">
        <v>16</v>
      </c>
      <c r="P695" s="1">
        <f t="shared" ca="1" si="49"/>
        <v>0.51720354295986815</v>
      </c>
      <c r="Q695" s="1">
        <f t="shared" ca="1" si="50"/>
        <v>355</v>
      </c>
      <c r="R695" s="1" t="str">
        <f t="shared" ca="1" si="51"/>
        <v>P355</v>
      </c>
      <c r="S695" s="1">
        <v>80</v>
      </c>
      <c r="U695" s="1">
        <f t="shared" ca="1" si="52"/>
        <v>0.17890584892073624</v>
      </c>
      <c r="V695" s="1">
        <f t="shared" ca="1" si="53"/>
        <v>578</v>
      </c>
      <c r="W695" s="1" t="str">
        <f t="shared" ca="1" si="54"/>
        <v>P578</v>
      </c>
      <c r="X695" s="1">
        <v>50</v>
      </c>
      <c r="Z695" s="1">
        <f t="shared" ca="1" si="55"/>
        <v>0.93595876916064213</v>
      </c>
      <c r="AA695" s="1">
        <f t="shared" ca="1" si="56"/>
        <v>40</v>
      </c>
      <c r="AB695" s="1" t="str">
        <f t="shared" ca="1" si="57"/>
        <v>P040</v>
      </c>
      <c r="AC695" s="1">
        <v>20</v>
      </c>
      <c r="AE695" s="1">
        <f t="shared" ca="1" si="58"/>
        <v>0.22777723786703807</v>
      </c>
      <c r="AF695" s="1">
        <f t="shared" ca="1" si="59"/>
        <v>557</v>
      </c>
      <c r="AG695" s="1" t="str">
        <f t="shared" ca="1" si="60"/>
        <v>P557</v>
      </c>
      <c r="AH695" s="1">
        <v>60</v>
      </c>
    </row>
    <row r="696" spans="2:34" ht="14">
      <c r="B696" s="1">
        <v>695</v>
      </c>
      <c r="C696" s="1" t="str">
        <f t="shared" si="42"/>
        <v>P695</v>
      </c>
      <c r="F696" s="1">
        <f t="shared" ca="1" si="43"/>
        <v>0.73696491228701144</v>
      </c>
      <c r="G696" s="1">
        <f t="shared" ca="1" si="44"/>
        <v>182</v>
      </c>
      <c r="H696" s="1" t="str">
        <f t="shared" ca="1" si="45"/>
        <v>P182</v>
      </c>
      <c r="I696" s="1">
        <v>12000</v>
      </c>
      <c r="K696" s="1">
        <f t="shared" ca="1" si="46"/>
        <v>0.60572491994849409</v>
      </c>
      <c r="L696" s="1">
        <f t="shared" ca="1" si="47"/>
        <v>286</v>
      </c>
      <c r="M696" s="1" t="str">
        <f t="shared" ca="1" si="48"/>
        <v>P286</v>
      </c>
      <c r="N696" s="1" t="s">
        <v>16</v>
      </c>
      <c r="P696" s="1">
        <f t="shared" ca="1" si="49"/>
        <v>0.34571831641405015</v>
      </c>
      <c r="Q696" s="1">
        <f t="shared" ca="1" si="50"/>
        <v>458</v>
      </c>
      <c r="R696" s="1" t="str">
        <f t="shared" ca="1" si="51"/>
        <v>P458</v>
      </c>
      <c r="S696" s="1">
        <v>80</v>
      </c>
      <c r="U696" s="1">
        <f t="shared" ca="1" si="52"/>
        <v>0.5293318888604599</v>
      </c>
      <c r="V696" s="1">
        <f t="shared" ca="1" si="53"/>
        <v>354</v>
      </c>
      <c r="W696" s="1" t="str">
        <f t="shared" ca="1" si="54"/>
        <v>P354</v>
      </c>
      <c r="X696" s="1">
        <v>50</v>
      </c>
      <c r="Z696" s="1">
        <f t="shared" ca="1" si="55"/>
        <v>0.72385962305690355</v>
      </c>
      <c r="AA696" s="1">
        <f t="shared" ca="1" si="56"/>
        <v>154</v>
      </c>
      <c r="AB696" s="1" t="str">
        <f t="shared" ca="1" si="57"/>
        <v>P154</v>
      </c>
      <c r="AC696" s="1">
        <v>20</v>
      </c>
      <c r="AE696" s="1">
        <f t="shared" ca="1" si="58"/>
        <v>0.27483217305850238</v>
      </c>
      <c r="AF696" s="1">
        <f t="shared" ca="1" si="59"/>
        <v>520</v>
      </c>
      <c r="AG696" s="1" t="str">
        <f t="shared" ca="1" si="60"/>
        <v>P520</v>
      </c>
      <c r="AH696" s="1">
        <v>60</v>
      </c>
    </row>
    <row r="697" spans="2:34" ht="14">
      <c r="B697" s="1">
        <v>696</v>
      </c>
      <c r="C697" s="1" t="str">
        <f t="shared" si="42"/>
        <v>P696</v>
      </c>
      <c r="F697" s="1">
        <f t="shared" ca="1" si="43"/>
        <v>0.37810727010184986</v>
      </c>
      <c r="G697" s="1">
        <f t="shared" ca="1" si="44"/>
        <v>401</v>
      </c>
      <c r="H697" s="1" t="str">
        <f t="shared" ca="1" si="45"/>
        <v>P401</v>
      </c>
      <c r="I697" s="1">
        <v>12000</v>
      </c>
      <c r="K697" s="1">
        <f t="shared" ca="1" si="46"/>
        <v>0.95415520856436709</v>
      </c>
      <c r="L697" s="1">
        <f t="shared" ca="1" si="47"/>
        <v>45</v>
      </c>
      <c r="M697" s="1" t="str">
        <f t="shared" ca="1" si="48"/>
        <v>P045</v>
      </c>
      <c r="N697" s="1" t="s">
        <v>16</v>
      </c>
      <c r="P697" s="1">
        <f t="shared" ca="1" si="49"/>
        <v>0.65977387957659439</v>
      </c>
      <c r="Q697" s="1">
        <f t="shared" ca="1" si="50"/>
        <v>255</v>
      </c>
      <c r="R697" s="1" t="str">
        <f t="shared" ca="1" si="51"/>
        <v>P255</v>
      </c>
      <c r="S697" s="1">
        <v>80</v>
      </c>
      <c r="U697" s="1">
        <f t="shared" ca="1" si="52"/>
        <v>0.37826131228200699</v>
      </c>
      <c r="V697" s="1">
        <f t="shared" ca="1" si="53"/>
        <v>456</v>
      </c>
      <c r="W697" s="1" t="str">
        <f t="shared" ca="1" si="54"/>
        <v>P456</v>
      </c>
      <c r="X697" s="1">
        <v>50</v>
      </c>
      <c r="Z697" s="1">
        <f t="shared" ca="1" si="55"/>
        <v>0.79376431876562392</v>
      </c>
      <c r="AA697" s="1">
        <f t="shared" ca="1" si="56"/>
        <v>109</v>
      </c>
      <c r="AB697" s="1" t="str">
        <f t="shared" ca="1" si="57"/>
        <v>P109</v>
      </c>
      <c r="AC697" s="1">
        <v>20</v>
      </c>
      <c r="AE697" s="1">
        <f t="shared" ca="1" si="58"/>
        <v>0.67036076643116904</v>
      </c>
      <c r="AF697" s="1">
        <f t="shared" ca="1" si="59"/>
        <v>231</v>
      </c>
      <c r="AG697" s="1" t="str">
        <f t="shared" ca="1" si="60"/>
        <v>P231</v>
      </c>
      <c r="AH697" s="1">
        <v>60</v>
      </c>
    </row>
    <row r="698" spans="2:34" ht="14">
      <c r="B698" s="1">
        <v>697</v>
      </c>
      <c r="C698" s="1" t="str">
        <f t="shared" si="42"/>
        <v>P697</v>
      </c>
      <c r="F698" s="1">
        <f t="shared" ca="1" si="43"/>
        <v>0.95727580074198459</v>
      </c>
      <c r="G698" s="1">
        <f t="shared" ca="1" si="44"/>
        <v>31</v>
      </c>
      <c r="H698" s="1" t="str">
        <f t="shared" ca="1" si="45"/>
        <v>P031</v>
      </c>
      <c r="I698" s="1">
        <v>12000</v>
      </c>
      <c r="K698" s="1">
        <f t="shared" ca="1" si="46"/>
        <v>0.74496387374966377</v>
      </c>
      <c r="L698" s="1">
        <f t="shared" ca="1" si="47"/>
        <v>187</v>
      </c>
      <c r="M698" s="1" t="str">
        <f t="shared" ca="1" si="48"/>
        <v>P187</v>
      </c>
      <c r="N698" s="1" t="s">
        <v>16</v>
      </c>
      <c r="P698" s="1">
        <f t="shared" ca="1" si="49"/>
        <v>0.20583395274057081</v>
      </c>
      <c r="Q698" s="1">
        <f t="shared" ca="1" si="50"/>
        <v>546</v>
      </c>
      <c r="R698" s="1" t="str">
        <f t="shared" ca="1" si="51"/>
        <v>P546</v>
      </c>
      <c r="S698" s="1">
        <v>80</v>
      </c>
      <c r="U698" s="1">
        <f t="shared" ca="1" si="52"/>
        <v>0.44640391418068759</v>
      </c>
      <c r="V698" s="1">
        <f t="shared" ca="1" si="53"/>
        <v>413</v>
      </c>
      <c r="W698" s="1" t="str">
        <f t="shared" ca="1" si="54"/>
        <v>P413</v>
      </c>
      <c r="X698" s="1">
        <v>50</v>
      </c>
      <c r="Z698" s="1">
        <f t="shared" ca="1" si="55"/>
        <v>0.31127134492248598</v>
      </c>
      <c r="AA698" s="1">
        <f t="shared" ca="1" si="56"/>
        <v>441</v>
      </c>
      <c r="AB698" s="1" t="str">
        <f t="shared" ca="1" si="57"/>
        <v>P441</v>
      </c>
      <c r="AC698" s="1">
        <v>20</v>
      </c>
      <c r="AE698" s="1">
        <f t="shared" ca="1" si="58"/>
        <v>8.6594881502091603E-2</v>
      </c>
      <c r="AF698" s="1">
        <f t="shared" ca="1" si="59"/>
        <v>647</v>
      </c>
      <c r="AG698" s="1" t="str">
        <f t="shared" ca="1" si="60"/>
        <v>P647</v>
      </c>
      <c r="AH698" s="1">
        <v>60</v>
      </c>
    </row>
    <row r="699" spans="2:34" ht="14">
      <c r="B699" s="1">
        <v>698</v>
      </c>
      <c r="C699" s="1" t="str">
        <f t="shared" si="42"/>
        <v>P698</v>
      </c>
      <c r="F699" s="1">
        <f t="shared" ca="1" si="43"/>
        <v>0.62415747153630874</v>
      </c>
      <c r="G699" s="1">
        <f t="shared" ca="1" si="44"/>
        <v>246</v>
      </c>
      <c r="H699" s="1" t="str">
        <f t="shared" ca="1" si="45"/>
        <v>P246</v>
      </c>
      <c r="I699" s="1">
        <v>12000</v>
      </c>
      <c r="K699" s="1">
        <f t="shared" ca="1" si="46"/>
        <v>0.79927786283809521</v>
      </c>
      <c r="L699" s="1">
        <f t="shared" ca="1" si="47"/>
        <v>159</v>
      </c>
      <c r="M699" s="1" t="str">
        <f t="shared" ca="1" si="48"/>
        <v>P159</v>
      </c>
      <c r="N699" s="1" t="s">
        <v>16</v>
      </c>
      <c r="P699" s="1">
        <f t="shared" ca="1" si="49"/>
        <v>0.25071877627564187</v>
      </c>
      <c r="Q699" s="1">
        <f t="shared" ca="1" si="50"/>
        <v>518</v>
      </c>
      <c r="R699" s="1" t="str">
        <f t="shared" ca="1" si="51"/>
        <v>P518</v>
      </c>
      <c r="S699" s="1">
        <v>80</v>
      </c>
      <c r="U699" s="1">
        <f t="shared" ca="1" si="52"/>
        <v>0.53849464593167284</v>
      </c>
      <c r="V699" s="1">
        <f t="shared" ca="1" si="53"/>
        <v>348</v>
      </c>
      <c r="W699" s="1" t="str">
        <f t="shared" ca="1" si="54"/>
        <v>P348</v>
      </c>
      <c r="X699" s="1">
        <v>50</v>
      </c>
      <c r="Z699" s="1">
        <f t="shared" ca="1" si="55"/>
        <v>0.29058857228867196</v>
      </c>
      <c r="AA699" s="1">
        <f t="shared" ca="1" si="56"/>
        <v>456</v>
      </c>
      <c r="AB699" s="1" t="str">
        <f t="shared" ca="1" si="57"/>
        <v>P456</v>
      </c>
      <c r="AC699" s="1">
        <v>20</v>
      </c>
      <c r="AE699" s="1">
        <f t="shared" ca="1" si="58"/>
        <v>0.91500106805682169</v>
      </c>
      <c r="AF699" s="1">
        <f t="shared" ca="1" si="59"/>
        <v>52</v>
      </c>
      <c r="AG699" s="1" t="str">
        <f t="shared" ca="1" si="60"/>
        <v>P052</v>
      </c>
      <c r="AH699" s="1">
        <v>60</v>
      </c>
    </row>
    <row r="700" spans="2:34" ht="14">
      <c r="B700" s="1">
        <v>699</v>
      </c>
      <c r="C700" s="1" t="str">
        <f t="shared" si="42"/>
        <v>P699</v>
      </c>
      <c r="F700" s="1">
        <f t="shared" ca="1" si="43"/>
        <v>0.2032016158573996</v>
      </c>
      <c r="G700" s="1">
        <f t="shared" ca="1" si="44"/>
        <v>534</v>
      </c>
      <c r="H700" s="1" t="str">
        <f t="shared" ca="1" si="45"/>
        <v>P534</v>
      </c>
      <c r="I700" s="1">
        <v>12000</v>
      </c>
      <c r="K700" s="1">
        <f t="shared" ca="1" si="46"/>
        <v>0.28429290268882679</v>
      </c>
      <c r="L700" s="1">
        <f t="shared" ca="1" si="47"/>
        <v>515</v>
      </c>
      <c r="M700" s="1" t="str">
        <f t="shared" ca="1" si="48"/>
        <v>P515</v>
      </c>
      <c r="N700" s="1" t="s">
        <v>16</v>
      </c>
      <c r="P700" s="1">
        <f t="shared" ca="1" si="49"/>
        <v>0.86077784027688653</v>
      </c>
      <c r="Q700" s="1">
        <f t="shared" ca="1" si="50"/>
        <v>106</v>
      </c>
      <c r="R700" s="1" t="str">
        <f t="shared" ca="1" si="51"/>
        <v>P106</v>
      </c>
      <c r="S700" s="1">
        <v>80</v>
      </c>
      <c r="U700" s="1">
        <f t="shared" ca="1" si="52"/>
        <v>0.96291677698548761</v>
      </c>
      <c r="V700" s="1">
        <f t="shared" ca="1" si="53"/>
        <v>32</v>
      </c>
      <c r="W700" s="1" t="str">
        <f t="shared" ca="1" si="54"/>
        <v>P032</v>
      </c>
      <c r="X700" s="1">
        <v>50</v>
      </c>
      <c r="Z700" s="1">
        <f t="shared" ca="1" si="55"/>
        <v>0.82361509479106498</v>
      </c>
      <c r="AA700" s="1">
        <f t="shared" ca="1" si="56"/>
        <v>96</v>
      </c>
      <c r="AB700" s="1" t="str">
        <f t="shared" ca="1" si="57"/>
        <v>P096</v>
      </c>
      <c r="AC700" s="1">
        <v>20</v>
      </c>
      <c r="AE700" s="1">
        <f t="shared" ca="1" si="58"/>
        <v>0.8982753121227447</v>
      </c>
      <c r="AF700" s="1">
        <f t="shared" ca="1" si="59"/>
        <v>59</v>
      </c>
      <c r="AG700" s="1" t="str">
        <f t="shared" ca="1" si="60"/>
        <v>P059</v>
      </c>
      <c r="AH700" s="1">
        <v>60</v>
      </c>
    </row>
    <row r="701" spans="2:34" ht="14">
      <c r="B701" s="1">
        <v>700</v>
      </c>
      <c r="C701" s="1" t="str">
        <f t="shared" si="42"/>
        <v>P700</v>
      </c>
      <c r="F701" s="1">
        <f t="shared" ca="1" si="43"/>
        <v>0.27047759203072508</v>
      </c>
      <c r="G701" s="1">
        <f t="shared" ca="1" si="44"/>
        <v>482</v>
      </c>
      <c r="H701" s="1" t="str">
        <f t="shared" ca="1" si="45"/>
        <v>P482</v>
      </c>
      <c r="I701" s="1">
        <v>12000</v>
      </c>
      <c r="K701" s="1">
        <f t="shared" ca="1" si="46"/>
        <v>0.87957316334533442</v>
      </c>
      <c r="L701" s="1">
        <f t="shared" ca="1" si="47"/>
        <v>99</v>
      </c>
      <c r="M701" s="1" t="str">
        <f t="shared" ca="1" si="48"/>
        <v>P099</v>
      </c>
      <c r="N701" s="1" t="s">
        <v>16</v>
      </c>
      <c r="P701" s="1">
        <f t="shared" ca="1" si="49"/>
        <v>4.8290610133755907E-2</v>
      </c>
      <c r="Q701" s="1">
        <f t="shared" ca="1" si="50"/>
        <v>675</v>
      </c>
      <c r="R701" s="1" t="str">
        <f t="shared" ca="1" si="51"/>
        <v>P675</v>
      </c>
      <c r="S701" s="1">
        <v>80</v>
      </c>
      <c r="U701" s="1">
        <f t="shared" ca="1" si="52"/>
        <v>9.6308865759507145E-2</v>
      </c>
      <c r="V701" s="1">
        <f t="shared" ca="1" si="53"/>
        <v>636</v>
      </c>
      <c r="W701" s="1" t="str">
        <f t="shared" ca="1" si="54"/>
        <v>P636</v>
      </c>
      <c r="X701" s="1">
        <v>50</v>
      </c>
      <c r="Z701" s="1">
        <f t="shared" ca="1" si="55"/>
        <v>0.37097437185285198</v>
      </c>
      <c r="AA701" s="1">
        <f t="shared" ca="1" si="56"/>
        <v>382</v>
      </c>
      <c r="AB701" s="1" t="str">
        <f t="shared" ca="1" si="57"/>
        <v>P382</v>
      </c>
      <c r="AC701" s="1">
        <v>20</v>
      </c>
      <c r="AE701" s="1">
        <f t="shared" ca="1" si="58"/>
        <v>0.83946236438547495</v>
      </c>
      <c r="AF701" s="1">
        <f t="shared" ca="1" si="59"/>
        <v>99</v>
      </c>
      <c r="AG701" s="1" t="str">
        <f t="shared" ca="1" si="60"/>
        <v>P099</v>
      </c>
      <c r="AH701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864"/>
  <sheetViews>
    <sheetView workbookViewId="0"/>
  </sheetViews>
  <sheetFormatPr baseColWidth="10" defaultColWidth="12.59765625" defaultRowHeight="15" customHeight="1"/>
  <sheetData>
    <row r="1" spans="1:25">
      <c r="A1" s="1" t="s">
        <v>2855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2860</v>
      </c>
      <c r="B2" s="1" t="e">
        <f t="array" aca="1" ref="B2" ca="1">_xludf.XLOOKUP(A2,'2025(RAND)'!H:H,'2025(RAND)'!I:I)</f>
        <v>#NAME?</v>
      </c>
      <c r="C2" s="1" t="e">
        <f t="array" aca="1" ref="C2" ca="1">_xludf.XLOOKUP(A2,'2025(RAND)'!R:R,'2025(RAND)'!S:S)</f>
        <v>#NAME?</v>
      </c>
      <c r="D2" s="1" t="e">
        <f t="array" aca="1" ref="D2" ca="1">_xludf.XLOOKUP(A2,'2025(RAND)'!W:W,'2025(RAND)'!X:X)</f>
        <v>#NAME?</v>
      </c>
      <c r="E2" s="1" t="e">
        <f t="array" aca="1" ref="E2" ca="1">_xludf.XLOOKUP(A2,'2025(RAND)'!AB:AB,'2025(RAND)'!AC:AC)</f>
        <v>#NAME?</v>
      </c>
      <c r="F2" s="1" t="e">
        <f t="array" aca="1" ref="F2" ca="1">_xludf.XLOOKUP(A2,'2025(RAND)'!AG:AG,'2025(RAND)'!AH:AH)</f>
        <v>#NAME?</v>
      </c>
      <c r="G2" s="1" t="e">
        <f t="array" aca="1" ref="G2" ca="1">_xludf.XLOOKUP(A2,'2025(RAND)'!M:M,'2025(RAND)'!N:N)</f>
        <v>#NAME?</v>
      </c>
      <c r="H2" s="1" t="e">
        <f t="array" aca="1" ref="H2" ca="1">_xludf.XLOOKUP(A2,'2025(RAND)'!C:C,'2025(RAND)'!D:D)</f>
        <v>#NAME?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2862</v>
      </c>
      <c r="B3" s="1" t="e">
        <f t="array" aca="1" ref="B3" ca="1">_xludf.XLOOKUP(A3,'2025(RAND)'!H:H,'2025(RAND)'!I:I)</f>
        <v>#NAME?</v>
      </c>
      <c r="C3" s="1" t="e">
        <f t="array" aca="1" ref="C3" ca="1">_xludf.XLOOKUP(A3,'2025(RAND)'!R:R,'2025(RAND)'!S:S)</f>
        <v>#NAME?</v>
      </c>
      <c r="D3" s="1" t="e">
        <f t="array" aca="1" ref="D3" ca="1">_xludf.XLOOKUP(A3,'2025(RAND)'!W:W,'2025(RAND)'!X:X)</f>
        <v>#NAME?</v>
      </c>
      <c r="E3" s="1" t="e">
        <f t="array" aca="1" ref="E3" ca="1">_xludf.XLOOKUP(A3,'2025(RAND)'!AB:AB,'2025(RAND)'!AC:AC)</f>
        <v>#NAME?</v>
      </c>
      <c r="F3" s="1" t="e">
        <f t="array" aca="1" ref="F3" ca="1">_xludf.XLOOKUP(A3,'2025(RAND)'!AG:AG,'2025(RAND)'!AH:AH)</f>
        <v>#NAME?</v>
      </c>
      <c r="G3" s="1" t="e">
        <f t="array" aca="1" ref="G3" ca="1">_xludf.XLOOKUP(A3,'2025(RAND)'!M:M,'2025(RAND)'!N:N)</f>
        <v>#NAME?</v>
      </c>
      <c r="H3" s="1" t="e">
        <f t="array" aca="1" ref="H3" ca="1">_xludf.XLOOKUP(A3,'2025(RAND)'!C:C,'2025(RAND)'!D:D)</f>
        <v>#NAME?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2864</v>
      </c>
      <c r="B4" s="1" t="e">
        <f t="array" aca="1" ref="B4" ca="1">_xludf.XLOOKUP(A4,'2025(RAND)'!H:H,'2025(RAND)'!I:I)</f>
        <v>#NAME?</v>
      </c>
      <c r="C4" s="1" t="e">
        <f t="array" aca="1" ref="C4" ca="1">_xludf.XLOOKUP(A4,'2025(RAND)'!R:R,'2025(RAND)'!S:S)</f>
        <v>#NAME?</v>
      </c>
      <c r="D4" s="1" t="e">
        <f t="array" aca="1" ref="D4" ca="1">_xludf.XLOOKUP(A4,'2025(RAND)'!W:W,'2025(RAND)'!X:X)</f>
        <v>#NAME?</v>
      </c>
      <c r="E4" s="1" t="e">
        <f t="array" aca="1" ref="E4" ca="1">_xludf.XLOOKUP(A4,'2025(RAND)'!AB:AB,'2025(RAND)'!AC:AC)</f>
        <v>#NAME?</v>
      </c>
      <c r="F4" s="1" t="e">
        <f t="array" aca="1" ref="F4" ca="1">_xludf.XLOOKUP(A4,'2025(RAND)'!AG:AG,'2025(RAND)'!AH:AH)</f>
        <v>#NAME?</v>
      </c>
      <c r="G4" s="1" t="e">
        <f t="array" aca="1" ref="G4" ca="1">_xludf.XLOOKUP(A4,'2025(RAND)'!M:M,'2025(RAND)'!N:N)</f>
        <v>#NAME?</v>
      </c>
      <c r="H4" s="1" t="e">
        <f t="array" aca="1" ref="H4" ca="1">_xludf.XLOOKUP(A4,'2025(RAND)'!C:C,'2025(RAND)'!D:D)</f>
        <v>#NAME?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2865</v>
      </c>
      <c r="B5" s="1" t="e">
        <f t="array" aca="1" ref="B5" ca="1">_xludf.XLOOKUP(A5,'2025(RAND)'!H:H,'2025(RAND)'!I:I)</f>
        <v>#NAME?</v>
      </c>
      <c r="C5" s="1" t="e">
        <f t="array" aca="1" ref="C5" ca="1">_xludf.XLOOKUP(A5,'2025(RAND)'!R:R,'2025(RAND)'!S:S)</f>
        <v>#NAME?</v>
      </c>
      <c r="D5" s="1" t="e">
        <f t="array" aca="1" ref="D5" ca="1">_xludf.XLOOKUP(A5,'2025(RAND)'!W:W,'2025(RAND)'!X:X)</f>
        <v>#NAME?</v>
      </c>
      <c r="E5" s="1" t="e">
        <f t="array" aca="1" ref="E5" ca="1">_xludf.XLOOKUP(A5,'2025(RAND)'!AB:AB,'2025(RAND)'!AC:AC)</f>
        <v>#NAME?</v>
      </c>
      <c r="F5" s="1" t="e">
        <f t="array" aca="1" ref="F5" ca="1">_xludf.XLOOKUP(A5,'2025(RAND)'!AG:AG,'2025(RAND)'!AH:AH)</f>
        <v>#NAME?</v>
      </c>
      <c r="G5" s="1" t="e">
        <f t="array" aca="1" ref="G5" ca="1">_xludf.XLOOKUP(A5,'2025(RAND)'!M:M,'2025(RAND)'!N:N)</f>
        <v>#NAME?</v>
      </c>
      <c r="H5" s="1" t="e">
        <f t="array" aca="1" ref="H5" ca="1">_xludf.XLOOKUP(A5,'2025(RAND)'!C:C,'2025(RAND)'!D:D)</f>
        <v>#NAME?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2866</v>
      </c>
      <c r="B6" s="1" t="e">
        <f t="array" aca="1" ref="B6" ca="1">_xludf.XLOOKUP(A6,'2025(RAND)'!H:H,'2025(RAND)'!I:I)</f>
        <v>#NAME?</v>
      </c>
      <c r="C6" s="1" t="e">
        <f t="array" aca="1" ref="C6" ca="1">_xludf.XLOOKUP(A6,'2025(RAND)'!R:R,'2025(RAND)'!S:S)</f>
        <v>#NAME?</v>
      </c>
      <c r="D6" s="1" t="e">
        <f t="array" aca="1" ref="D6" ca="1">_xludf.XLOOKUP(A6,'2025(RAND)'!W:W,'2025(RAND)'!X:X)</f>
        <v>#NAME?</v>
      </c>
      <c r="E6" s="1" t="e">
        <f t="array" aca="1" ref="E6" ca="1">_xludf.XLOOKUP(A6,'2025(RAND)'!AB:AB,'2025(RAND)'!AC:AC)</f>
        <v>#NAME?</v>
      </c>
      <c r="F6" s="1" t="e">
        <f t="array" aca="1" ref="F6" ca="1">_xludf.XLOOKUP(A6,'2025(RAND)'!AG:AG,'2025(RAND)'!AH:AH)</f>
        <v>#NAME?</v>
      </c>
      <c r="G6" s="9" t="e">
        <f t="array" aca="1" ref="G6" ca="1">_xludf.XLOOKUP(A6,'2025(RAND)'!M:M,'2025(RAND)'!N:N)</f>
        <v>#NAME?</v>
      </c>
      <c r="H6" s="1" t="e">
        <f t="array" aca="1" ref="H6" ca="1">_xludf.XLOOKUP(A6,'2025(RAND)'!C:C,'2025(RAND)'!D:D)</f>
        <v>#NAME?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2868</v>
      </c>
      <c r="B7" s="1" t="e">
        <f t="array" aca="1" ref="B7" ca="1">_xludf.XLOOKUP(A7,'2025(RAND)'!H:H,'2025(RAND)'!I:I)</f>
        <v>#NAME?</v>
      </c>
      <c r="C7" s="1" t="e">
        <f t="array" aca="1" ref="C7" ca="1">_xludf.XLOOKUP(A7,'2025(RAND)'!R:R,'2025(RAND)'!S:S)</f>
        <v>#NAME?</v>
      </c>
      <c r="D7" s="1" t="e">
        <f t="array" aca="1" ref="D7" ca="1">_xludf.XLOOKUP(A7,'2025(RAND)'!W:W,'2025(RAND)'!X:X)</f>
        <v>#NAME?</v>
      </c>
      <c r="E7" s="1" t="e">
        <f t="array" aca="1" ref="E7" ca="1">_xludf.XLOOKUP(A7,'2025(RAND)'!AB:AB,'2025(RAND)'!AC:AC)</f>
        <v>#NAME?</v>
      </c>
      <c r="F7" s="1" t="e">
        <f t="array" aca="1" ref="F7" ca="1">_xludf.XLOOKUP(A7,'2025(RAND)'!AG:AG,'2025(RAND)'!AH:AH)</f>
        <v>#NAME?</v>
      </c>
      <c r="G7" s="9" t="e">
        <f t="array" aca="1" ref="G7" ca="1">_xludf.XLOOKUP(A7,'2025(RAND)'!M:M,'2025(RAND)'!N:N)</f>
        <v>#NAME?</v>
      </c>
      <c r="H7" s="1" t="e">
        <f t="array" aca="1" ref="H7" ca="1">_xludf.XLOOKUP(A7,'2025(RAND)'!C:C,'2025(RAND)'!D:D)</f>
        <v>#NAME?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2870</v>
      </c>
      <c r="B8" s="1" t="e">
        <f t="array" aca="1" ref="B8" ca="1">_xludf.XLOOKUP(A8,'2025(RAND)'!H:H,'2025(RAND)'!I:I)</f>
        <v>#NAME?</v>
      </c>
      <c r="C8" s="1" t="e">
        <f t="array" aca="1" ref="C8" ca="1">_xludf.XLOOKUP(A8,'2025(RAND)'!R:R,'2025(RAND)'!S:S)</f>
        <v>#NAME?</v>
      </c>
      <c r="D8" s="1" t="e">
        <f t="array" aca="1" ref="D8" ca="1">_xludf.XLOOKUP(A8,'2025(RAND)'!W:W,'2025(RAND)'!X:X)</f>
        <v>#NAME?</v>
      </c>
      <c r="E8" s="1" t="e">
        <f t="array" aca="1" ref="E8" ca="1">_xludf.XLOOKUP(A8,'2025(RAND)'!AB:AB,'2025(RAND)'!AC:AC)</f>
        <v>#NAME?</v>
      </c>
      <c r="F8" s="1" t="e">
        <f t="array" aca="1" ref="F8" ca="1">_xludf.XLOOKUP(A8,'2025(RAND)'!AG:AG,'2025(RAND)'!AH:AH)</f>
        <v>#NAME?</v>
      </c>
      <c r="G8" s="9" t="e">
        <f t="array" aca="1" ref="G8" ca="1">_xludf.XLOOKUP(A8,'2025(RAND)'!M:M,'2025(RAND)'!N:N)</f>
        <v>#NAME?</v>
      </c>
      <c r="H8" s="1" t="e">
        <f t="array" aca="1" ref="H8" ca="1">_xludf.XLOOKUP(A8,'2025(RAND)'!C:C,'2025(RAND)'!D:D)</f>
        <v>#NAME?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2875</v>
      </c>
      <c r="B9" s="1" t="e">
        <f t="array" aca="1" ref="B9" ca="1">_xludf.XLOOKUP(A9,'2025(RAND)'!H:H,'2025(RAND)'!I:I)</f>
        <v>#NAME?</v>
      </c>
      <c r="C9" s="1" t="e">
        <f t="array" aca="1" ref="C9" ca="1">_xludf.XLOOKUP(A9,'2025(RAND)'!R:R,'2025(RAND)'!S:S)</f>
        <v>#NAME?</v>
      </c>
      <c r="D9" s="1" t="e">
        <f t="array" aca="1" ref="D9" ca="1">_xludf.XLOOKUP(A9,'2025(RAND)'!W:W,'2025(RAND)'!X:X)</f>
        <v>#NAME?</v>
      </c>
      <c r="E9" s="1" t="e">
        <f t="array" aca="1" ref="E9" ca="1">_xludf.XLOOKUP(A9,'2025(RAND)'!AB:AB,'2025(RAND)'!AC:AC)</f>
        <v>#NAME?</v>
      </c>
      <c r="F9" s="1" t="e">
        <f t="array" aca="1" ref="F9" ca="1">_xludf.XLOOKUP(A9,'2025(RAND)'!AG:AG,'2025(RAND)'!AH:AH)</f>
        <v>#NAME?</v>
      </c>
      <c r="G9" s="1" t="e">
        <f t="array" aca="1" ref="G9" ca="1">_xludf.XLOOKUP(A9,'2025(RAND)'!M:M,'2025(RAND)'!N:N)</f>
        <v>#NAME?</v>
      </c>
      <c r="H9" s="1" t="e">
        <f t="array" aca="1" ref="H9" ca="1">_xludf.XLOOKUP(A9,'2025(RAND)'!C:C,'2025(RAND)'!D:D)</f>
        <v>#NAME?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2881</v>
      </c>
      <c r="B10" s="1" t="e">
        <f t="array" aca="1" ref="B10" ca="1">_xludf.XLOOKUP(A10,'2025(RAND)'!H:H,'2025(RAND)'!I:I)</f>
        <v>#NAME?</v>
      </c>
      <c r="C10" s="1" t="e">
        <f t="array" aca="1" ref="C10" ca="1">_xludf.XLOOKUP(A10,'2025(RAND)'!R:R,'2025(RAND)'!S:S)</f>
        <v>#NAME?</v>
      </c>
      <c r="D10" s="1" t="e">
        <f t="array" aca="1" ref="D10" ca="1">_xludf.XLOOKUP(A10,'2025(RAND)'!W:W,'2025(RAND)'!X:X)</f>
        <v>#NAME?</v>
      </c>
      <c r="E10" s="1" t="e">
        <f t="array" aca="1" ref="E10" ca="1">_xludf.XLOOKUP(A10,'2025(RAND)'!AB:AB,'2025(RAND)'!AC:AC)</f>
        <v>#NAME?</v>
      </c>
      <c r="F10" s="1" t="e">
        <f t="array" aca="1" ref="F10" ca="1">_xludf.XLOOKUP(A10,'2025(RAND)'!AG:AG,'2025(RAND)'!AH:AH)</f>
        <v>#NAME?</v>
      </c>
      <c r="G10" s="1" t="e">
        <f t="array" aca="1" ref="G10" ca="1">_xludf.XLOOKUP(A10,'2025(RAND)'!M:M,'2025(RAND)'!N:N)</f>
        <v>#NAME?</v>
      </c>
      <c r="H10" s="1" t="e">
        <f t="array" aca="1" ref="H10" ca="1">_xludf.XLOOKUP(A10,'2025(RAND)'!C:C,'2025(RAND)'!D:D)</f>
        <v>#NAME?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2882</v>
      </c>
      <c r="B11" s="1" t="e">
        <f t="array" aca="1" ref="B11" ca="1">_xludf.XLOOKUP(A11,'2025(RAND)'!H:H,'2025(RAND)'!I:I)</f>
        <v>#NAME?</v>
      </c>
      <c r="C11" s="1" t="e">
        <f t="array" aca="1" ref="C11" ca="1">_xludf.XLOOKUP(A11,'2025(RAND)'!R:R,'2025(RAND)'!S:S)</f>
        <v>#NAME?</v>
      </c>
      <c r="D11" s="1" t="e">
        <f t="array" aca="1" ref="D11" ca="1">_xludf.XLOOKUP(A11,'2025(RAND)'!W:W,'2025(RAND)'!X:X)</f>
        <v>#NAME?</v>
      </c>
      <c r="E11" s="1" t="e">
        <f t="array" aca="1" ref="E11" ca="1">_xludf.XLOOKUP(A11,'2025(RAND)'!AB:AB,'2025(RAND)'!AC:AC)</f>
        <v>#NAME?</v>
      </c>
      <c r="F11" s="1" t="e">
        <f t="array" aca="1" ref="F11" ca="1">_xludf.XLOOKUP(A11,'2025(RAND)'!AG:AG,'2025(RAND)'!AH:AH)</f>
        <v>#NAME?</v>
      </c>
      <c r="G11" s="1" t="e">
        <f t="array" aca="1" ref="G11" ca="1">_xludf.XLOOKUP(A11,'2025(RAND)'!M:M,'2025(RAND)'!N:N)</f>
        <v>#NAME?</v>
      </c>
      <c r="H11" s="1" t="e">
        <f t="array" aca="1" ref="H11" ca="1">_xludf.XLOOKUP(A11,'2025(RAND)'!C:C,'2025(RAND)'!D:D)</f>
        <v>#NAME?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 t="s">
        <v>2883</v>
      </c>
      <c r="B12" s="1" t="e">
        <f t="array" aca="1" ref="B12" ca="1">_xludf.XLOOKUP(A12,'2025(RAND)'!H:H,'2025(RAND)'!I:I)</f>
        <v>#NAME?</v>
      </c>
      <c r="C12" s="1" t="e">
        <f t="array" aca="1" ref="C12" ca="1">_xludf.XLOOKUP(A12,'2025(RAND)'!R:R,'2025(RAND)'!S:S)</f>
        <v>#NAME?</v>
      </c>
      <c r="D12" s="1" t="e">
        <f t="array" aca="1" ref="D12" ca="1">_xludf.XLOOKUP(A12,'2025(RAND)'!W:W,'2025(RAND)'!X:X)</f>
        <v>#NAME?</v>
      </c>
      <c r="E12" s="1" t="e">
        <f t="array" aca="1" ref="E12" ca="1">_xludf.XLOOKUP(A12,'2025(RAND)'!AB:AB,'2025(RAND)'!AC:AC)</f>
        <v>#NAME?</v>
      </c>
      <c r="F12" s="1" t="e">
        <f t="array" aca="1" ref="F12" ca="1">_xludf.XLOOKUP(A12,'2025(RAND)'!AG:AG,'2025(RAND)'!AH:AH)</f>
        <v>#NAME?</v>
      </c>
      <c r="G12" s="1" t="e">
        <f t="array" aca="1" ref="G12" ca="1">_xludf.XLOOKUP(A12,'2025(RAND)'!M:M,'2025(RAND)'!N:N)</f>
        <v>#NAME?</v>
      </c>
      <c r="H12" s="1" t="e">
        <f t="array" aca="1" ref="H12" ca="1">_xludf.XLOOKUP(A12,'2025(RAND)'!C:C,'2025(RAND)'!D:D)</f>
        <v>#NAME?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2884</v>
      </c>
      <c r="B13" s="1" t="e">
        <f t="array" aca="1" ref="B13" ca="1">_xludf.XLOOKUP(A13,'2025(RAND)'!H:H,'2025(RAND)'!I:I)</f>
        <v>#NAME?</v>
      </c>
      <c r="C13" s="1" t="e">
        <f t="array" aca="1" ref="C13" ca="1">_xludf.XLOOKUP(A13,'2025(RAND)'!R:R,'2025(RAND)'!S:S)</f>
        <v>#NAME?</v>
      </c>
      <c r="D13" s="1" t="e">
        <f t="array" aca="1" ref="D13" ca="1">_xludf.XLOOKUP(A13,'2025(RAND)'!W:W,'2025(RAND)'!X:X)</f>
        <v>#NAME?</v>
      </c>
      <c r="E13" s="1" t="e">
        <f t="array" aca="1" ref="E13" ca="1">_xludf.XLOOKUP(A13,'2025(RAND)'!AB:AB,'2025(RAND)'!AC:AC)</f>
        <v>#NAME?</v>
      </c>
      <c r="F13" s="1" t="e">
        <f t="array" aca="1" ref="F13" ca="1">_xludf.XLOOKUP(A13,'2025(RAND)'!AG:AG,'2025(RAND)'!AH:AH)</f>
        <v>#NAME?</v>
      </c>
      <c r="G13" s="1" t="e">
        <f t="array" aca="1" ref="G13" ca="1">_xludf.XLOOKUP(A13,'2025(RAND)'!M:M,'2025(RAND)'!N:N)</f>
        <v>#NAME?</v>
      </c>
      <c r="H13" s="1" t="e">
        <f t="array" aca="1" ref="H13" ca="1">_xludf.XLOOKUP(A13,'2025(RAND)'!C:C,'2025(RAND)'!D:D)</f>
        <v>#NAME?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2885</v>
      </c>
      <c r="B14" s="1" t="e">
        <f t="array" aca="1" ref="B14" ca="1">_xludf.XLOOKUP(A14,'2025(RAND)'!H:H,'2025(RAND)'!I:I)</f>
        <v>#NAME?</v>
      </c>
      <c r="C14" s="1" t="e">
        <f t="array" aca="1" ref="C14" ca="1">_xludf.XLOOKUP(A14,'2025(RAND)'!R:R,'2025(RAND)'!S:S)</f>
        <v>#NAME?</v>
      </c>
      <c r="D14" s="1" t="e">
        <f t="array" aca="1" ref="D14" ca="1">_xludf.XLOOKUP(A14,'2025(RAND)'!W:W,'2025(RAND)'!X:X)</f>
        <v>#NAME?</v>
      </c>
      <c r="E14" s="1" t="e">
        <f t="array" aca="1" ref="E14" ca="1">_xludf.XLOOKUP(A14,'2025(RAND)'!AB:AB,'2025(RAND)'!AC:AC)</f>
        <v>#NAME?</v>
      </c>
      <c r="F14" s="1" t="e">
        <f t="array" aca="1" ref="F14" ca="1">_xludf.XLOOKUP(A14,'2025(RAND)'!AG:AG,'2025(RAND)'!AH:AH)</f>
        <v>#NAME?</v>
      </c>
      <c r="G14" s="1" t="e">
        <f t="array" aca="1" ref="G14" ca="1">_xludf.XLOOKUP(A14,'2025(RAND)'!M:M,'2025(RAND)'!N:N)</f>
        <v>#NAME?</v>
      </c>
      <c r="H14" s="1" t="e">
        <f t="array" aca="1" ref="H14" ca="1">_xludf.XLOOKUP(A14,'2025(RAND)'!C:C,'2025(RAND)'!D:D)</f>
        <v>#NAME?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2886</v>
      </c>
      <c r="B15" s="1" t="e">
        <f t="array" aca="1" ref="B15" ca="1">_xludf.XLOOKUP(A15,'2025(RAND)'!H:H,'2025(RAND)'!I:I)</f>
        <v>#NAME?</v>
      </c>
      <c r="C15" s="1" t="e">
        <f t="array" aca="1" ref="C15" ca="1">_xludf.XLOOKUP(A15,'2025(RAND)'!R:R,'2025(RAND)'!S:S)</f>
        <v>#NAME?</v>
      </c>
      <c r="D15" s="1" t="e">
        <f t="array" aca="1" ref="D15" ca="1">_xludf.XLOOKUP(A15,'2025(RAND)'!W:W,'2025(RAND)'!X:X)</f>
        <v>#NAME?</v>
      </c>
      <c r="E15" s="1" t="e">
        <f t="array" aca="1" ref="E15" ca="1">_xludf.XLOOKUP(A15,'2025(RAND)'!AB:AB,'2025(RAND)'!AC:AC)</f>
        <v>#NAME?</v>
      </c>
      <c r="F15" s="1" t="e">
        <f t="array" aca="1" ref="F15" ca="1">_xludf.XLOOKUP(A15,'2025(RAND)'!AG:AG,'2025(RAND)'!AH:AH)</f>
        <v>#NAME?</v>
      </c>
      <c r="G15" s="1" t="e">
        <f t="array" aca="1" ref="G15" ca="1">_xludf.XLOOKUP(A15,'2025(RAND)'!M:M,'2025(RAND)'!N:N)</f>
        <v>#NAME?</v>
      </c>
      <c r="H15" s="1" t="e">
        <f t="array" aca="1" ref="H15" ca="1">_xludf.XLOOKUP(A15,'2025(RAND)'!C:C,'2025(RAND)'!D:D)</f>
        <v>#NAME?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2887</v>
      </c>
      <c r="B16" s="1" t="e">
        <f t="array" aca="1" ref="B16" ca="1">_xludf.XLOOKUP(A16,'2025(RAND)'!H:H,'2025(RAND)'!I:I)</f>
        <v>#NAME?</v>
      </c>
      <c r="C16" s="1" t="e">
        <f t="array" aca="1" ref="C16" ca="1">_xludf.XLOOKUP(A16,'2025(RAND)'!R:R,'2025(RAND)'!S:S)</f>
        <v>#NAME?</v>
      </c>
      <c r="D16" s="1" t="e">
        <f t="array" aca="1" ref="D16" ca="1">_xludf.XLOOKUP(A16,'2025(RAND)'!W:W,'2025(RAND)'!X:X)</f>
        <v>#NAME?</v>
      </c>
      <c r="E16" s="1" t="e">
        <f t="array" aca="1" ref="E16" ca="1">_xludf.XLOOKUP(A16,'2025(RAND)'!AB:AB,'2025(RAND)'!AC:AC)</f>
        <v>#NAME?</v>
      </c>
      <c r="F16" s="1" t="e">
        <f t="array" aca="1" ref="F16" ca="1">_xludf.XLOOKUP(A16,'2025(RAND)'!AG:AG,'2025(RAND)'!AH:AH)</f>
        <v>#NAME?</v>
      </c>
      <c r="G16" s="1" t="e">
        <f t="array" aca="1" ref="G16" ca="1">_xludf.XLOOKUP(A16,'2025(RAND)'!M:M,'2025(RAND)'!N:N)</f>
        <v>#NAME?</v>
      </c>
      <c r="H16" s="1" t="e">
        <f t="array" aca="1" ref="H16" ca="1">_xludf.XLOOKUP(A16,'2025(RAND)'!C:C,'2025(RAND)'!D:D)</f>
        <v>#NAME?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2888</v>
      </c>
      <c r="B17" s="1" t="e">
        <f t="array" aca="1" ref="B17" ca="1">_xludf.XLOOKUP(A17,'2025(RAND)'!H:H,'2025(RAND)'!I:I)</f>
        <v>#NAME?</v>
      </c>
      <c r="C17" s="1" t="e">
        <f t="array" aca="1" ref="C17" ca="1">_xludf.XLOOKUP(A17,'2025(RAND)'!R:R,'2025(RAND)'!S:S)</f>
        <v>#NAME?</v>
      </c>
      <c r="D17" s="1" t="e">
        <f t="array" aca="1" ref="D17" ca="1">_xludf.XLOOKUP(A17,'2025(RAND)'!W:W,'2025(RAND)'!X:X)</f>
        <v>#NAME?</v>
      </c>
      <c r="E17" s="1" t="e">
        <f t="array" aca="1" ref="E17" ca="1">_xludf.XLOOKUP(A17,'2025(RAND)'!AB:AB,'2025(RAND)'!AC:AC)</f>
        <v>#NAME?</v>
      </c>
      <c r="F17" s="1" t="e">
        <f t="array" aca="1" ref="F17" ca="1">_xludf.XLOOKUP(A17,'2025(RAND)'!AG:AG,'2025(RAND)'!AH:AH)</f>
        <v>#NAME?</v>
      </c>
      <c r="G17" s="1" t="e">
        <f t="array" aca="1" ref="G17" ca="1">_xludf.XLOOKUP(A17,'2025(RAND)'!M:M,'2025(RAND)'!N:N)</f>
        <v>#NAME?</v>
      </c>
      <c r="H17" s="1" t="e">
        <f t="array" aca="1" ref="H17" ca="1">_xludf.XLOOKUP(A17,'2025(RAND)'!C:C,'2025(RAND)'!D:D)</f>
        <v>#NAME?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2889</v>
      </c>
      <c r="B18" s="1" t="e">
        <f t="array" aca="1" ref="B18" ca="1">_xludf.XLOOKUP(A18,'2025(RAND)'!H:H,'2025(RAND)'!I:I)</f>
        <v>#NAME?</v>
      </c>
      <c r="C18" s="1" t="e">
        <f t="array" aca="1" ref="C18" ca="1">_xludf.XLOOKUP(A18,'2025(RAND)'!R:R,'2025(RAND)'!S:S)</f>
        <v>#NAME?</v>
      </c>
      <c r="D18" s="1" t="e">
        <f t="array" aca="1" ref="D18" ca="1">_xludf.XLOOKUP(A18,'2025(RAND)'!W:W,'2025(RAND)'!X:X)</f>
        <v>#NAME?</v>
      </c>
      <c r="E18" s="1" t="e">
        <f t="array" aca="1" ref="E18" ca="1">_xludf.XLOOKUP(A18,'2025(RAND)'!AB:AB,'2025(RAND)'!AC:AC)</f>
        <v>#NAME?</v>
      </c>
      <c r="F18" s="1" t="e">
        <f t="array" aca="1" ref="F18" ca="1">_xludf.XLOOKUP(A18,'2025(RAND)'!AG:AG,'2025(RAND)'!AH:AH)</f>
        <v>#NAME?</v>
      </c>
      <c r="G18" s="9" t="e">
        <f t="array" aca="1" ref="G18" ca="1">_xludf.XLOOKUP(A18,'2025(RAND)'!M:M,'2025(RAND)'!N:N)</f>
        <v>#NAME?</v>
      </c>
      <c r="H18" s="1" t="e">
        <f t="array" aca="1" ref="H18" ca="1">_xludf.XLOOKUP(A18,'2025(RAND)'!C:C,'2025(RAND)'!D:D)</f>
        <v>#NAME?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 t="s">
        <v>2890</v>
      </c>
      <c r="B19" s="1" t="e">
        <f t="array" aca="1" ref="B19" ca="1">_xludf.XLOOKUP(A19,'2025(RAND)'!H:H,'2025(RAND)'!I:I)</f>
        <v>#NAME?</v>
      </c>
      <c r="C19" s="1" t="e">
        <f t="array" aca="1" ref="C19" ca="1">_xludf.XLOOKUP(A19,'2025(RAND)'!R:R,'2025(RAND)'!S:S)</f>
        <v>#NAME?</v>
      </c>
      <c r="D19" s="1" t="e">
        <f t="array" aca="1" ref="D19" ca="1">_xludf.XLOOKUP(A19,'2025(RAND)'!W:W,'2025(RAND)'!X:X)</f>
        <v>#NAME?</v>
      </c>
      <c r="E19" s="1" t="e">
        <f t="array" aca="1" ref="E19" ca="1">_xludf.XLOOKUP(A19,'2025(RAND)'!AB:AB,'2025(RAND)'!AC:AC)</f>
        <v>#NAME?</v>
      </c>
      <c r="F19" s="1" t="e">
        <f t="array" aca="1" ref="F19" ca="1">_xludf.XLOOKUP(A19,'2025(RAND)'!AG:AG,'2025(RAND)'!AH:AH)</f>
        <v>#NAME?</v>
      </c>
      <c r="G19" s="1" t="e">
        <f t="array" aca="1" ref="G19" ca="1">_xludf.XLOOKUP(A19,'2025(RAND)'!M:M,'2025(RAND)'!N:N)</f>
        <v>#NAME?</v>
      </c>
      <c r="H19" s="1" t="e">
        <f t="array" aca="1" ref="H19" ca="1">_xludf.XLOOKUP(A19,'2025(RAND)'!C:C,'2025(RAND)'!D:D)</f>
        <v>#NAME?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 t="s">
        <v>2891</v>
      </c>
      <c r="B20" s="1" t="e">
        <f t="array" aca="1" ref="B20" ca="1">_xludf.XLOOKUP(A20,'2025(RAND)'!H:H,'2025(RAND)'!I:I)</f>
        <v>#NAME?</v>
      </c>
      <c r="C20" s="1" t="e">
        <f t="array" aca="1" ref="C20" ca="1">_xludf.XLOOKUP(A20,'2025(RAND)'!R:R,'2025(RAND)'!S:S)</f>
        <v>#NAME?</v>
      </c>
      <c r="D20" s="1" t="e">
        <f t="array" aca="1" ref="D20" ca="1">_xludf.XLOOKUP(A20,'2025(RAND)'!W:W,'2025(RAND)'!X:X)</f>
        <v>#NAME?</v>
      </c>
      <c r="E20" s="1" t="e">
        <f t="array" aca="1" ref="E20" ca="1">_xludf.XLOOKUP(A20,'2025(RAND)'!AB:AB,'2025(RAND)'!AC:AC)</f>
        <v>#NAME?</v>
      </c>
      <c r="F20" s="1" t="e">
        <f t="array" aca="1" ref="F20" ca="1">_xludf.XLOOKUP(A20,'2025(RAND)'!AG:AG,'2025(RAND)'!AH:AH)</f>
        <v>#NAME?</v>
      </c>
      <c r="G20" s="1" t="e">
        <f t="array" aca="1" ref="G20" ca="1">_xludf.XLOOKUP(A20,'2025(RAND)'!M:M,'2025(RAND)'!N:N)</f>
        <v>#NAME?</v>
      </c>
      <c r="H20" s="1" t="e">
        <f t="array" aca="1" ref="H20" ca="1">_xludf.XLOOKUP(A20,'2025(RAND)'!C:C,'2025(RAND)'!D:D)</f>
        <v>#NAME?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 t="s">
        <v>2892</v>
      </c>
      <c r="B21" s="1" t="e">
        <f t="array" aca="1" ref="B21" ca="1">_xludf.XLOOKUP(A21,'2025(RAND)'!H:H,'2025(RAND)'!I:I)</f>
        <v>#NAME?</v>
      </c>
      <c r="C21" s="1" t="e">
        <f t="array" aca="1" ref="C21" ca="1">_xludf.XLOOKUP(A21,'2025(RAND)'!R:R,'2025(RAND)'!S:S)</f>
        <v>#NAME?</v>
      </c>
      <c r="D21" s="1" t="e">
        <f t="array" aca="1" ref="D21" ca="1">_xludf.XLOOKUP(A21,'2025(RAND)'!W:W,'2025(RAND)'!X:X)</f>
        <v>#NAME?</v>
      </c>
      <c r="E21" s="1" t="e">
        <f t="array" aca="1" ref="E21" ca="1">_xludf.XLOOKUP(A21,'2025(RAND)'!AB:AB,'2025(RAND)'!AC:AC)</f>
        <v>#NAME?</v>
      </c>
      <c r="F21" s="1" t="e">
        <f t="array" aca="1" ref="F21" ca="1">_xludf.XLOOKUP(A21,'2025(RAND)'!AG:AG,'2025(RAND)'!AH:AH)</f>
        <v>#NAME?</v>
      </c>
      <c r="G21" s="1" t="e">
        <f t="array" aca="1" ref="G21" ca="1">_xludf.XLOOKUP(A21,'2025(RAND)'!M:M,'2025(RAND)'!N:N)</f>
        <v>#NAME?</v>
      </c>
      <c r="H21" s="1" t="e">
        <f t="array" aca="1" ref="H21" ca="1">_xludf.XLOOKUP(A21,'2025(RAND)'!C:C,'2025(RAND)'!D:D)</f>
        <v>#NAME?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2893</v>
      </c>
      <c r="B22" s="1" t="e">
        <f t="array" aca="1" ref="B22" ca="1">_xludf.XLOOKUP(A22,'2025(RAND)'!H:H,'2025(RAND)'!I:I)</f>
        <v>#NAME?</v>
      </c>
      <c r="C22" s="1" t="e">
        <f t="array" aca="1" ref="C22" ca="1">_xludf.XLOOKUP(A22,'2025(RAND)'!R:R,'2025(RAND)'!S:S)</f>
        <v>#NAME?</v>
      </c>
      <c r="D22" s="1" t="e">
        <f t="array" aca="1" ref="D22" ca="1">_xludf.XLOOKUP(A22,'2025(RAND)'!W:W,'2025(RAND)'!X:X)</f>
        <v>#NAME?</v>
      </c>
      <c r="E22" s="1" t="e">
        <f t="array" aca="1" ref="E22" ca="1">_xludf.XLOOKUP(A22,'2025(RAND)'!AB:AB,'2025(RAND)'!AC:AC)</f>
        <v>#NAME?</v>
      </c>
      <c r="F22" s="1" t="e">
        <f t="array" aca="1" ref="F22" ca="1">_xludf.XLOOKUP(A22,'2025(RAND)'!AG:AG,'2025(RAND)'!AH:AH)</f>
        <v>#NAME?</v>
      </c>
      <c r="G22" s="1" t="e">
        <f t="array" aca="1" ref="G22" ca="1">_xludf.XLOOKUP(A22,'2025(RAND)'!M:M,'2025(RAND)'!N:N)</f>
        <v>#NAME?</v>
      </c>
      <c r="H22" s="1" t="e">
        <f t="array" aca="1" ref="H22" ca="1">_xludf.XLOOKUP(A22,'2025(RAND)'!C:C,'2025(RAND)'!D:D)</f>
        <v>#NAME?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 t="s">
        <v>2894</v>
      </c>
      <c r="B23" s="1" t="e">
        <f t="array" aca="1" ref="B23" ca="1">_xludf.XLOOKUP(A23,'2025(RAND)'!H:H,'2025(RAND)'!I:I)</f>
        <v>#NAME?</v>
      </c>
      <c r="C23" s="1" t="e">
        <f t="array" aca="1" ref="C23" ca="1">_xludf.XLOOKUP(A23,'2025(RAND)'!R:R,'2025(RAND)'!S:S)</f>
        <v>#NAME?</v>
      </c>
      <c r="D23" s="1" t="e">
        <f t="array" aca="1" ref="D23" ca="1">_xludf.XLOOKUP(A23,'2025(RAND)'!W:W,'2025(RAND)'!X:X)</f>
        <v>#NAME?</v>
      </c>
      <c r="E23" s="1" t="e">
        <f t="array" aca="1" ref="E23" ca="1">_xludf.XLOOKUP(A23,'2025(RAND)'!AB:AB,'2025(RAND)'!AC:AC)</f>
        <v>#NAME?</v>
      </c>
      <c r="F23" s="1" t="e">
        <f t="array" aca="1" ref="F23" ca="1">_xludf.XLOOKUP(A23,'2025(RAND)'!AG:AG,'2025(RAND)'!AH:AH)</f>
        <v>#NAME?</v>
      </c>
      <c r="G23" s="1" t="e">
        <f t="array" aca="1" ref="G23" ca="1">_xludf.XLOOKUP(A23,'2025(RAND)'!M:M,'2025(RAND)'!N:N)</f>
        <v>#NAME?</v>
      </c>
      <c r="H23" s="1" t="e">
        <f t="array" aca="1" ref="H23" ca="1">_xludf.XLOOKUP(A23,'2025(RAND)'!C:C,'2025(RAND)'!D:D)</f>
        <v>#NAME?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 t="s">
        <v>2895</v>
      </c>
      <c r="B24" s="1" t="e">
        <f t="array" aca="1" ref="B24" ca="1">_xludf.XLOOKUP(A24,'2025(RAND)'!H:H,'2025(RAND)'!I:I)</f>
        <v>#NAME?</v>
      </c>
      <c r="C24" s="1" t="e">
        <f t="array" aca="1" ref="C24" ca="1">_xludf.XLOOKUP(A24,'2025(RAND)'!R:R,'2025(RAND)'!S:S)</f>
        <v>#NAME?</v>
      </c>
      <c r="D24" s="1" t="e">
        <f t="array" aca="1" ref="D24" ca="1">_xludf.XLOOKUP(A24,'2025(RAND)'!W:W,'2025(RAND)'!X:X)</f>
        <v>#NAME?</v>
      </c>
      <c r="E24" s="1" t="e">
        <f t="array" aca="1" ref="E24" ca="1">_xludf.XLOOKUP(A24,'2025(RAND)'!AB:AB,'2025(RAND)'!AC:AC)</f>
        <v>#NAME?</v>
      </c>
      <c r="F24" s="1" t="e">
        <f t="array" aca="1" ref="F24" ca="1">_xludf.XLOOKUP(A24,'2025(RAND)'!AG:AG,'2025(RAND)'!AH:AH)</f>
        <v>#NAME?</v>
      </c>
      <c r="G24" s="1" t="e">
        <f t="array" aca="1" ref="G24" ca="1">_xludf.XLOOKUP(A24,'2025(RAND)'!M:M,'2025(RAND)'!N:N)</f>
        <v>#NAME?</v>
      </c>
      <c r="H24" s="1" t="e">
        <f t="array" aca="1" ref="H24" ca="1">_xludf.XLOOKUP(A24,'2025(RAND)'!C:C,'2025(RAND)'!D:D)</f>
        <v>#NAME?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 t="s">
        <v>2896</v>
      </c>
      <c r="B25" s="1" t="e">
        <f t="array" aca="1" ref="B25" ca="1">_xludf.XLOOKUP(A25,'2025(RAND)'!H:H,'2025(RAND)'!I:I)</f>
        <v>#NAME?</v>
      </c>
      <c r="C25" s="1" t="e">
        <f t="array" aca="1" ref="C25" ca="1">_xludf.XLOOKUP(A25,'2025(RAND)'!R:R,'2025(RAND)'!S:S)</f>
        <v>#NAME?</v>
      </c>
      <c r="D25" s="1" t="e">
        <f t="array" aca="1" ref="D25" ca="1">_xludf.XLOOKUP(A25,'2025(RAND)'!W:W,'2025(RAND)'!X:X)</f>
        <v>#NAME?</v>
      </c>
      <c r="E25" s="1" t="e">
        <f t="array" aca="1" ref="E25" ca="1">_xludf.XLOOKUP(A25,'2025(RAND)'!AB:AB,'2025(RAND)'!AC:AC)</f>
        <v>#NAME?</v>
      </c>
      <c r="F25" s="1" t="e">
        <f t="array" aca="1" ref="F25" ca="1">_xludf.XLOOKUP(A25,'2025(RAND)'!AG:AG,'2025(RAND)'!AH:AH)</f>
        <v>#NAME?</v>
      </c>
      <c r="G25" s="1" t="e">
        <f t="array" aca="1" ref="G25" ca="1">_xludf.XLOOKUP(A25,'2025(RAND)'!M:M,'2025(RAND)'!N:N)</f>
        <v>#NAME?</v>
      </c>
      <c r="H25" s="1" t="e">
        <f t="array" aca="1" ref="H25" ca="1">_xludf.XLOOKUP(A25,'2025(RAND)'!C:C,'2025(RAND)'!D:D)</f>
        <v>#NAME?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 t="s">
        <v>2897</v>
      </c>
      <c r="B26" s="1" t="e">
        <f t="array" aca="1" ref="B26" ca="1">_xludf.XLOOKUP(A26,'2025(RAND)'!H:H,'2025(RAND)'!I:I)</f>
        <v>#NAME?</v>
      </c>
      <c r="C26" s="1" t="e">
        <f t="array" aca="1" ref="C26" ca="1">_xludf.XLOOKUP(A26,'2025(RAND)'!R:R,'2025(RAND)'!S:S)</f>
        <v>#NAME?</v>
      </c>
      <c r="D26" s="1" t="e">
        <f t="array" aca="1" ref="D26" ca="1">_xludf.XLOOKUP(A26,'2025(RAND)'!W:W,'2025(RAND)'!X:X)</f>
        <v>#NAME?</v>
      </c>
      <c r="E26" s="1" t="e">
        <f t="array" aca="1" ref="E26" ca="1">_xludf.XLOOKUP(A26,'2025(RAND)'!AB:AB,'2025(RAND)'!AC:AC)</f>
        <v>#NAME?</v>
      </c>
      <c r="F26" s="1" t="e">
        <f t="array" aca="1" ref="F26" ca="1">_xludf.XLOOKUP(A26,'2025(RAND)'!AG:AG,'2025(RAND)'!AH:AH)</f>
        <v>#NAME?</v>
      </c>
      <c r="G26" s="1" t="e">
        <f t="array" aca="1" ref="G26" ca="1">_xludf.XLOOKUP(A26,'2025(RAND)'!M:M,'2025(RAND)'!N:N)</f>
        <v>#NAME?</v>
      </c>
      <c r="H26" s="1" t="e">
        <f t="array" aca="1" ref="H26" ca="1">_xludf.XLOOKUP(A26,'2025(RAND)'!C:C,'2025(RAND)'!D:D)</f>
        <v>#NAME?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 t="s">
        <v>2898</v>
      </c>
      <c r="B27" s="1" t="e">
        <f t="array" aca="1" ref="B27" ca="1">_xludf.XLOOKUP(A27,'2025(RAND)'!H:H,'2025(RAND)'!I:I)</f>
        <v>#NAME?</v>
      </c>
      <c r="C27" s="1" t="e">
        <f t="array" aca="1" ref="C27" ca="1">_xludf.XLOOKUP(A27,'2025(RAND)'!R:R,'2025(RAND)'!S:S)</f>
        <v>#NAME?</v>
      </c>
      <c r="D27" s="1" t="e">
        <f t="array" aca="1" ref="D27" ca="1">_xludf.XLOOKUP(A27,'2025(RAND)'!W:W,'2025(RAND)'!X:X)</f>
        <v>#NAME?</v>
      </c>
      <c r="E27" s="1" t="e">
        <f t="array" aca="1" ref="E27" ca="1">_xludf.XLOOKUP(A27,'2025(RAND)'!AB:AB,'2025(RAND)'!AC:AC)</f>
        <v>#NAME?</v>
      </c>
      <c r="F27" s="1" t="e">
        <f t="array" aca="1" ref="F27" ca="1">_xludf.XLOOKUP(A27,'2025(RAND)'!AG:AG,'2025(RAND)'!AH:AH)</f>
        <v>#NAME?</v>
      </c>
      <c r="G27" s="1" t="e">
        <f t="array" aca="1" ref="G27" ca="1">_xludf.XLOOKUP(A27,'2025(RAND)'!M:M,'2025(RAND)'!N:N)</f>
        <v>#NAME?</v>
      </c>
      <c r="H27" s="1" t="e">
        <f t="array" aca="1" ref="H27" ca="1">_xludf.XLOOKUP(A27,'2025(RAND)'!C:C,'2025(RAND)'!D:D)</f>
        <v>#NAME?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 t="s">
        <v>2899</v>
      </c>
      <c r="B28" s="1" t="e">
        <f t="array" aca="1" ref="B28" ca="1">_xludf.XLOOKUP(A28,'2025(RAND)'!H:H,'2025(RAND)'!I:I)</f>
        <v>#NAME?</v>
      </c>
      <c r="C28" s="1" t="e">
        <f t="array" aca="1" ref="C28" ca="1">_xludf.XLOOKUP(A28,'2025(RAND)'!R:R,'2025(RAND)'!S:S)</f>
        <v>#NAME?</v>
      </c>
      <c r="D28" s="1" t="e">
        <f t="array" aca="1" ref="D28" ca="1">_xludf.XLOOKUP(A28,'2025(RAND)'!W:W,'2025(RAND)'!X:X)</f>
        <v>#NAME?</v>
      </c>
      <c r="E28" s="1" t="e">
        <f t="array" aca="1" ref="E28" ca="1">_xludf.XLOOKUP(A28,'2025(RAND)'!AB:AB,'2025(RAND)'!AC:AC)</f>
        <v>#NAME?</v>
      </c>
      <c r="F28" s="1" t="e">
        <f t="array" aca="1" ref="F28" ca="1">_xludf.XLOOKUP(A28,'2025(RAND)'!AG:AG,'2025(RAND)'!AH:AH)</f>
        <v>#NAME?</v>
      </c>
      <c r="G28" s="1" t="e">
        <f t="array" aca="1" ref="G28" ca="1">_xludf.XLOOKUP(A28,'2025(RAND)'!M:M,'2025(RAND)'!N:N)</f>
        <v>#NAME?</v>
      </c>
      <c r="H28" s="1" t="e">
        <f t="array" aca="1" ref="H28" ca="1">_xludf.XLOOKUP(A28,'2025(RAND)'!C:C,'2025(RAND)'!D:D)</f>
        <v>#NAME?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 t="s">
        <v>2900</v>
      </c>
      <c r="B29" s="1" t="e">
        <f t="array" aca="1" ref="B29" ca="1">_xludf.XLOOKUP(A29,'2025(RAND)'!H:H,'2025(RAND)'!I:I)</f>
        <v>#NAME?</v>
      </c>
      <c r="C29" s="1" t="e">
        <f t="array" aca="1" ref="C29" ca="1">_xludf.XLOOKUP(A29,'2025(RAND)'!R:R,'2025(RAND)'!S:S)</f>
        <v>#NAME?</v>
      </c>
      <c r="D29" s="1" t="e">
        <f t="array" aca="1" ref="D29" ca="1">_xludf.XLOOKUP(A29,'2025(RAND)'!W:W,'2025(RAND)'!X:X)</f>
        <v>#NAME?</v>
      </c>
      <c r="E29" s="1" t="e">
        <f t="array" aca="1" ref="E29" ca="1">_xludf.XLOOKUP(A29,'2025(RAND)'!AB:AB,'2025(RAND)'!AC:AC)</f>
        <v>#NAME?</v>
      </c>
      <c r="F29" s="1" t="e">
        <f t="array" aca="1" ref="F29" ca="1">_xludf.XLOOKUP(A29,'2025(RAND)'!AG:AG,'2025(RAND)'!AH:AH)</f>
        <v>#NAME?</v>
      </c>
      <c r="G29" s="1" t="e">
        <f t="array" aca="1" ref="G29" ca="1">_xludf.XLOOKUP(A29,'2025(RAND)'!M:M,'2025(RAND)'!N:N)</f>
        <v>#NAME?</v>
      </c>
      <c r="H29" s="1" t="e">
        <f t="array" aca="1" ref="H29" ca="1">_xludf.XLOOKUP(A29,'2025(RAND)'!C:C,'2025(RAND)'!D:D)</f>
        <v>#NAME?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 t="s">
        <v>2901</v>
      </c>
      <c r="B30" s="1" t="e">
        <f t="array" aca="1" ref="B30" ca="1">_xludf.XLOOKUP(A30,'2025(RAND)'!H:H,'2025(RAND)'!I:I)</f>
        <v>#NAME?</v>
      </c>
      <c r="C30" s="1" t="e">
        <f t="array" aca="1" ref="C30" ca="1">_xludf.XLOOKUP(A30,'2025(RAND)'!R:R,'2025(RAND)'!S:S)</f>
        <v>#NAME?</v>
      </c>
      <c r="D30" s="1" t="e">
        <f t="array" aca="1" ref="D30" ca="1">_xludf.XLOOKUP(A30,'2025(RAND)'!W:W,'2025(RAND)'!X:X)</f>
        <v>#NAME?</v>
      </c>
      <c r="E30" s="1" t="e">
        <f t="array" aca="1" ref="E30" ca="1">_xludf.XLOOKUP(A30,'2025(RAND)'!AB:AB,'2025(RAND)'!AC:AC)</f>
        <v>#NAME?</v>
      </c>
      <c r="F30" s="1" t="e">
        <f t="array" aca="1" ref="F30" ca="1">_xludf.XLOOKUP(A30,'2025(RAND)'!AG:AG,'2025(RAND)'!AH:AH)</f>
        <v>#NAME?</v>
      </c>
      <c r="G30" s="9" t="e">
        <f t="array" aca="1" ref="G30" ca="1">_xludf.XLOOKUP(A30,'2025(RAND)'!M:M,'2025(RAND)'!N:N)</f>
        <v>#NAME?</v>
      </c>
      <c r="H30" s="1" t="e">
        <f t="array" aca="1" ref="H30" ca="1">_xludf.XLOOKUP(A30,'2025(RAND)'!C:C,'2025(RAND)'!D:D)</f>
        <v>#NAME?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 t="s">
        <v>2902</v>
      </c>
      <c r="B31" s="1" t="e">
        <f t="array" aca="1" ref="B31" ca="1">_xludf.XLOOKUP(A31,'2025(RAND)'!H:H,'2025(RAND)'!I:I)</f>
        <v>#NAME?</v>
      </c>
      <c r="C31" s="1" t="e">
        <f t="array" aca="1" ref="C31" ca="1">_xludf.XLOOKUP(A31,'2025(RAND)'!R:R,'2025(RAND)'!S:S)</f>
        <v>#NAME?</v>
      </c>
      <c r="D31" s="1" t="e">
        <f t="array" aca="1" ref="D31" ca="1">_xludf.XLOOKUP(A31,'2025(RAND)'!W:W,'2025(RAND)'!X:X)</f>
        <v>#NAME?</v>
      </c>
      <c r="E31" s="1" t="e">
        <f t="array" aca="1" ref="E31" ca="1">_xludf.XLOOKUP(A31,'2025(RAND)'!AB:AB,'2025(RAND)'!AC:AC)</f>
        <v>#NAME?</v>
      </c>
      <c r="F31" s="1" t="e">
        <f t="array" aca="1" ref="F31" ca="1">_xludf.XLOOKUP(A31,'2025(RAND)'!AG:AG,'2025(RAND)'!AH:AH)</f>
        <v>#NAME?</v>
      </c>
      <c r="G31" s="9" t="e">
        <f t="array" aca="1" ref="G31" ca="1">_xludf.XLOOKUP(A31,'2025(RAND)'!M:M,'2025(RAND)'!N:N)</f>
        <v>#NAME?</v>
      </c>
      <c r="H31" s="1" t="e">
        <f t="array" aca="1" ref="H31" ca="1">_xludf.XLOOKUP(A31,'2025(RAND)'!C:C,'2025(RAND)'!D:D)</f>
        <v>#NAME?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 t="s">
        <v>2903</v>
      </c>
      <c r="B32" s="1" t="e">
        <f t="array" aca="1" ref="B32" ca="1">_xludf.XLOOKUP(A32,'2025(RAND)'!H:H,'2025(RAND)'!I:I)</f>
        <v>#NAME?</v>
      </c>
      <c r="C32" s="1" t="e">
        <f t="array" aca="1" ref="C32" ca="1">_xludf.XLOOKUP(A32,'2025(RAND)'!R:R,'2025(RAND)'!S:S)</f>
        <v>#NAME?</v>
      </c>
      <c r="D32" s="1" t="e">
        <f t="array" aca="1" ref="D32" ca="1">_xludf.XLOOKUP(A32,'2025(RAND)'!W:W,'2025(RAND)'!X:X)</f>
        <v>#NAME?</v>
      </c>
      <c r="E32" s="1" t="e">
        <f t="array" aca="1" ref="E32" ca="1">_xludf.XLOOKUP(A32,'2025(RAND)'!AB:AB,'2025(RAND)'!AC:AC)</f>
        <v>#NAME?</v>
      </c>
      <c r="F32" s="1" t="e">
        <f t="array" aca="1" ref="F32" ca="1">_xludf.XLOOKUP(A32,'2025(RAND)'!AG:AG,'2025(RAND)'!AH:AH)</f>
        <v>#NAME?</v>
      </c>
      <c r="G32" s="1" t="e">
        <f t="array" aca="1" ref="G32" ca="1">_xludf.XLOOKUP(A32,'2025(RAND)'!M:M,'2025(RAND)'!N:N)</f>
        <v>#NAME?</v>
      </c>
      <c r="H32" s="1" t="e">
        <f t="array" aca="1" ref="H32" ca="1">_xludf.XLOOKUP(A32,'2025(RAND)'!C:C,'2025(RAND)'!D:D)</f>
        <v>#NAME?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 t="s">
        <v>2904</v>
      </c>
      <c r="B33" s="1" t="e">
        <f t="array" aca="1" ref="B33" ca="1">_xludf.XLOOKUP(A33,'2025(RAND)'!H:H,'2025(RAND)'!I:I)</f>
        <v>#NAME?</v>
      </c>
      <c r="C33" s="1" t="e">
        <f t="array" aca="1" ref="C33" ca="1">_xludf.XLOOKUP(A33,'2025(RAND)'!R:R,'2025(RAND)'!S:S)</f>
        <v>#NAME?</v>
      </c>
      <c r="D33" s="1" t="e">
        <f t="array" aca="1" ref="D33" ca="1">_xludf.XLOOKUP(A33,'2025(RAND)'!W:W,'2025(RAND)'!X:X)</f>
        <v>#NAME?</v>
      </c>
      <c r="E33" s="1" t="e">
        <f t="array" aca="1" ref="E33" ca="1">_xludf.XLOOKUP(A33,'2025(RAND)'!AB:AB,'2025(RAND)'!AC:AC)</f>
        <v>#NAME?</v>
      </c>
      <c r="F33" s="1" t="e">
        <f t="array" aca="1" ref="F33" ca="1">_xludf.XLOOKUP(A33,'2025(RAND)'!AG:AG,'2025(RAND)'!AH:AH)</f>
        <v>#NAME?</v>
      </c>
      <c r="G33" s="1" t="e">
        <f t="array" aca="1" ref="G33" ca="1">_xludf.XLOOKUP(A33,'2025(RAND)'!M:M,'2025(RAND)'!N:N)</f>
        <v>#NAME?</v>
      </c>
      <c r="H33" s="1" t="e">
        <f t="array" aca="1" ref="H33" ca="1">_xludf.XLOOKUP(A33,'2025(RAND)'!C:C,'2025(RAND)'!D:D)</f>
        <v>#NAME?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2905</v>
      </c>
      <c r="B34" s="1" t="e">
        <f t="array" aca="1" ref="B34" ca="1">_xludf.XLOOKUP(A34,'2025(RAND)'!H:H,'2025(RAND)'!I:I)</f>
        <v>#NAME?</v>
      </c>
      <c r="C34" s="1" t="e">
        <f t="array" aca="1" ref="C34" ca="1">_xludf.XLOOKUP(A34,'2025(RAND)'!R:R,'2025(RAND)'!S:S)</f>
        <v>#NAME?</v>
      </c>
      <c r="D34" s="1" t="e">
        <f t="array" aca="1" ref="D34" ca="1">_xludf.XLOOKUP(A34,'2025(RAND)'!W:W,'2025(RAND)'!X:X)</f>
        <v>#NAME?</v>
      </c>
      <c r="E34" s="1" t="e">
        <f t="array" aca="1" ref="E34" ca="1">_xludf.XLOOKUP(A34,'2025(RAND)'!AB:AB,'2025(RAND)'!AC:AC)</f>
        <v>#NAME?</v>
      </c>
      <c r="F34" s="1" t="e">
        <f t="array" aca="1" ref="F34" ca="1">_xludf.XLOOKUP(A34,'2025(RAND)'!AG:AG,'2025(RAND)'!AH:AH)</f>
        <v>#NAME?</v>
      </c>
      <c r="G34" s="1" t="e">
        <f t="array" aca="1" ref="G34" ca="1">_xludf.XLOOKUP(A34,'2025(RAND)'!M:M,'2025(RAND)'!N:N)</f>
        <v>#NAME?</v>
      </c>
      <c r="H34" s="1" t="e">
        <f t="array" aca="1" ref="H34" ca="1">_xludf.XLOOKUP(A34,'2025(RAND)'!C:C,'2025(RAND)'!D:D)</f>
        <v>#NAME?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2906</v>
      </c>
      <c r="B35" s="1" t="e">
        <f t="array" aca="1" ref="B35" ca="1">_xludf.XLOOKUP(A35,'2025(RAND)'!H:H,'2025(RAND)'!I:I)</f>
        <v>#NAME?</v>
      </c>
      <c r="C35" s="1" t="e">
        <f t="array" aca="1" ref="C35" ca="1">_xludf.XLOOKUP(A35,'2025(RAND)'!R:R,'2025(RAND)'!S:S)</f>
        <v>#NAME?</v>
      </c>
      <c r="D35" s="1" t="e">
        <f t="array" aca="1" ref="D35" ca="1">_xludf.XLOOKUP(A35,'2025(RAND)'!W:W,'2025(RAND)'!X:X)</f>
        <v>#NAME?</v>
      </c>
      <c r="E35" s="1" t="e">
        <f t="array" aca="1" ref="E35" ca="1">_xludf.XLOOKUP(A35,'2025(RAND)'!AB:AB,'2025(RAND)'!AC:AC)</f>
        <v>#NAME?</v>
      </c>
      <c r="F35" s="1" t="e">
        <f t="array" aca="1" ref="F35" ca="1">_xludf.XLOOKUP(A35,'2025(RAND)'!AG:AG,'2025(RAND)'!AH:AH)</f>
        <v>#NAME?</v>
      </c>
      <c r="G35" s="1" t="e">
        <f t="array" aca="1" ref="G35" ca="1">_xludf.XLOOKUP(A35,'2025(RAND)'!M:M,'2025(RAND)'!N:N)</f>
        <v>#NAME?</v>
      </c>
      <c r="H35" s="1" t="e">
        <f t="array" aca="1" ref="H35" ca="1">_xludf.XLOOKUP(A35,'2025(RAND)'!C:C,'2025(RAND)'!D:D)</f>
        <v>#NAME?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 t="s">
        <v>2907</v>
      </c>
      <c r="B36" s="1" t="e">
        <f t="array" aca="1" ref="B36" ca="1">_xludf.XLOOKUP(A36,'2025(RAND)'!H:H,'2025(RAND)'!I:I)</f>
        <v>#NAME?</v>
      </c>
      <c r="C36" s="1" t="e">
        <f t="array" aca="1" ref="C36" ca="1">_xludf.XLOOKUP(A36,'2025(RAND)'!R:R,'2025(RAND)'!S:S)</f>
        <v>#NAME?</v>
      </c>
      <c r="D36" s="1" t="e">
        <f t="array" aca="1" ref="D36" ca="1">_xludf.XLOOKUP(A36,'2025(RAND)'!W:W,'2025(RAND)'!X:X)</f>
        <v>#NAME?</v>
      </c>
      <c r="E36" s="1" t="e">
        <f t="array" aca="1" ref="E36" ca="1">_xludf.XLOOKUP(A36,'2025(RAND)'!AB:AB,'2025(RAND)'!AC:AC)</f>
        <v>#NAME?</v>
      </c>
      <c r="F36" s="1" t="e">
        <f t="array" aca="1" ref="F36" ca="1">_xludf.XLOOKUP(A36,'2025(RAND)'!AG:AG,'2025(RAND)'!AH:AH)</f>
        <v>#NAME?</v>
      </c>
      <c r="G36" s="1" t="e">
        <f t="array" aca="1" ref="G36" ca="1">_xludf.XLOOKUP(A36,'2025(RAND)'!M:M,'2025(RAND)'!N:N)</f>
        <v>#NAME?</v>
      </c>
      <c r="H36" s="1" t="e">
        <f t="array" aca="1" ref="H36" ca="1">_xludf.XLOOKUP(A36,'2025(RAND)'!C:C,'2025(RAND)'!D:D)</f>
        <v>#NAME?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 t="s">
        <v>2908</v>
      </c>
      <c r="B37" s="1" t="e">
        <f t="array" aca="1" ref="B37" ca="1">_xludf.XLOOKUP(A37,'2025(RAND)'!H:H,'2025(RAND)'!I:I)</f>
        <v>#NAME?</v>
      </c>
      <c r="C37" s="1" t="e">
        <f t="array" aca="1" ref="C37" ca="1">_xludf.XLOOKUP(A37,'2025(RAND)'!R:R,'2025(RAND)'!S:S)</f>
        <v>#NAME?</v>
      </c>
      <c r="D37" s="1" t="e">
        <f t="array" aca="1" ref="D37" ca="1">_xludf.XLOOKUP(A37,'2025(RAND)'!W:W,'2025(RAND)'!X:X)</f>
        <v>#NAME?</v>
      </c>
      <c r="E37" s="1" t="e">
        <f t="array" aca="1" ref="E37" ca="1">_xludf.XLOOKUP(A37,'2025(RAND)'!AB:AB,'2025(RAND)'!AC:AC)</f>
        <v>#NAME?</v>
      </c>
      <c r="F37" s="1" t="e">
        <f t="array" aca="1" ref="F37" ca="1">_xludf.XLOOKUP(A37,'2025(RAND)'!AG:AG,'2025(RAND)'!AH:AH)</f>
        <v>#NAME?</v>
      </c>
      <c r="G37" s="1" t="e">
        <f t="array" aca="1" ref="G37" ca="1">_xludf.XLOOKUP(A37,'2025(RAND)'!M:M,'2025(RAND)'!N:N)</f>
        <v>#NAME?</v>
      </c>
      <c r="H37" s="1" t="e">
        <f t="array" aca="1" ref="H37" ca="1">_xludf.XLOOKUP(A37,'2025(RAND)'!C:C,'2025(RAND)'!D:D)</f>
        <v>#NAME?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 t="s">
        <v>2909</v>
      </c>
      <c r="B38" s="1" t="e">
        <f t="array" aca="1" ref="B38" ca="1">_xludf.XLOOKUP(A38,'2025(RAND)'!H:H,'2025(RAND)'!I:I)</f>
        <v>#NAME?</v>
      </c>
      <c r="C38" s="1" t="e">
        <f t="array" aca="1" ref="C38" ca="1">_xludf.XLOOKUP(A38,'2025(RAND)'!R:R,'2025(RAND)'!S:S)</f>
        <v>#NAME?</v>
      </c>
      <c r="D38" s="1" t="e">
        <f t="array" aca="1" ref="D38" ca="1">_xludf.XLOOKUP(A38,'2025(RAND)'!W:W,'2025(RAND)'!X:X)</f>
        <v>#NAME?</v>
      </c>
      <c r="E38" s="1" t="e">
        <f t="array" aca="1" ref="E38" ca="1">_xludf.XLOOKUP(A38,'2025(RAND)'!AB:AB,'2025(RAND)'!AC:AC)</f>
        <v>#NAME?</v>
      </c>
      <c r="F38" s="1" t="e">
        <f t="array" aca="1" ref="F38" ca="1">_xludf.XLOOKUP(A38,'2025(RAND)'!AG:AG,'2025(RAND)'!AH:AH)</f>
        <v>#NAME?</v>
      </c>
      <c r="G38" s="9" t="e">
        <f t="array" aca="1" ref="G38" ca="1">_xludf.XLOOKUP(A38,'2025(RAND)'!M:M,'2025(RAND)'!N:N)</f>
        <v>#NAME?</v>
      </c>
      <c r="H38" s="1" t="e">
        <f t="array" aca="1" ref="H38" ca="1">_xludf.XLOOKUP(A38,'2025(RAND)'!C:C,'2025(RAND)'!D:D)</f>
        <v>#NAME?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 t="s">
        <v>2910</v>
      </c>
      <c r="B39" s="1" t="e">
        <f t="array" aca="1" ref="B39" ca="1">_xludf.XLOOKUP(A39,'2025(RAND)'!H:H,'2025(RAND)'!I:I)</f>
        <v>#NAME?</v>
      </c>
      <c r="C39" s="1" t="e">
        <f t="array" aca="1" ref="C39" ca="1">_xludf.XLOOKUP(A39,'2025(RAND)'!R:R,'2025(RAND)'!S:S)</f>
        <v>#NAME?</v>
      </c>
      <c r="D39" s="1" t="e">
        <f t="array" aca="1" ref="D39" ca="1">_xludf.XLOOKUP(A39,'2025(RAND)'!W:W,'2025(RAND)'!X:X)</f>
        <v>#NAME?</v>
      </c>
      <c r="E39" s="1" t="e">
        <f t="array" aca="1" ref="E39" ca="1">_xludf.XLOOKUP(A39,'2025(RAND)'!AB:AB,'2025(RAND)'!AC:AC)</f>
        <v>#NAME?</v>
      </c>
      <c r="F39" s="1" t="e">
        <f t="array" aca="1" ref="F39" ca="1">_xludf.XLOOKUP(A39,'2025(RAND)'!AG:AG,'2025(RAND)'!AH:AH)</f>
        <v>#NAME?</v>
      </c>
      <c r="G39" s="1" t="e">
        <f t="array" aca="1" ref="G39" ca="1">_xludf.XLOOKUP(A39,'2025(RAND)'!M:M,'2025(RAND)'!N:N)</f>
        <v>#NAME?</v>
      </c>
      <c r="H39" s="1" t="e">
        <f t="array" aca="1" ref="H39" ca="1">_xludf.XLOOKUP(A39,'2025(RAND)'!C:C,'2025(RAND)'!D:D)</f>
        <v>#NAME?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 t="s">
        <v>2911</v>
      </c>
      <c r="B40" s="1" t="e">
        <f t="array" aca="1" ref="B40" ca="1">_xludf.XLOOKUP(A40,'2025(RAND)'!H:H,'2025(RAND)'!I:I)</f>
        <v>#NAME?</v>
      </c>
      <c r="C40" s="1" t="e">
        <f t="array" aca="1" ref="C40" ca="1">_xludf.XLOOKUP(A40,'2025(RAND)'!R:R,'2025(RAND)'!S:S)</f>
        <v>#NAME?</v>
      </c>
      <c r="D40" s="1" t="e">
        <f t="array" aca="1" ref="D40" ca="1">_xludf.XLOOKUP(A40,'2025(RAND)'!W:W,'2025(RAND)'!X:X)</f>
        <v>#NAME?</v>
      </c>
      <c r="E40" s="1" t="e">
        <f t="array" aca="1" ref="E40" ca="1">_xludf.XLOOKUP(A40,'2025(RAND)'!AB:AB,'2025(RAND)'!AC:AC)</f>
        <v>#NAME?</v>
      </c>
      <c r="F40" s="1" t="e">
        <f t="array" aca="1" ref="F40" ca="1">_xludf.XLOOKUP(A40,'2025(RAND)'!AG:AG,'2025(RAND)'!AH:AH)</f>
        <v>#NAME?</v>
      </c>
      <c r="G40" s="1" t="e">
        <f t="array" aca="1" ref="G40" ca="1">_xludf.XLOOKUP(A40,'2025(RAND)'!M:M,'2025(RAND)'!N:N)</f>
        <v>#NAME?</v>
      </c>
      <c r="H40" s="1" t="e">
        <f t="array" aca="1" ref="H40" ca="1">_xludf.XLOOKUP(A40,'2025(RAND)'!C:C,'2025(RAND)'!D:D)</f>
        <v>#NAME?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 t="s">
        <v>2912</v>
      </c>
      <c r="B41" s="1" t="e">
        <f t="array" aca="1" ref="B41" ca="1">_xludf.XLOOKUP(A41,'2025(RAND)'!H:H,'2025(RAND)'!I:I)</f>
        <v>#NAME?</v>
      </c>
      <c r="C41" s="1" t="e">
        <f t="array" aca="1" ref="C41" ca="1">_xludf.XLOOKUP(A41,'2025(RAND)'!R:R,'2025(RAND)'!S:S)</f>
        <v>#NAME?</v>
      </c>
      <c r="D41" s="1" t="e">
        <f t="array" aca="1" ref="D41" ca="1">_xludf.XLOOKUP(A41,'2025(RAND)'!W:W,'2025(RAND)'!X:X)</f>
        <v>#NAME?</v>
      </c>
      <c r="E41" s="1" t="e">
        <f t="array" aca="1" ref="E41" ca="1">_xludf.XLOOKUP(A41,'2025(RAND)'!AB:AB,'2025(RAND)'!AC:AC)</f>
        <v>#NAME?</v>
      </c>
      <c r="F41" s="1" t="e">
        <f t="array" aca="1" ref="F41" ca="1">_xludf.XLOOKUP(A41,'2025(RAND)'!AG:AG,'2025(RAND)'!AH:AH)</f>
        <v>#NAME?</v>
      </c>
      <c r="G41" s="1" t="e">
        <f t="array" aca="1" ref="G41" ca="1">_xludf.XLOOKUP(A41,'2025(RAND)'!M:M,'2025(RAND)'!N:N)</f>
        <v>#NAME?</v>
      </c>
      <c r="H41" s="1" t="e">
        <f t="array" aca="1" ref="H41" ca="1">_xludf.XLOOKUP(A41,'2025(RAND)'!C:C,'2025(RAND)'!D:D)</f>
        <v>#NAME?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 t="s">
        <v>2913</v>
      </c>
      <c r="B42" s="1" t="e">
        <f t="array" aca="1" ref="B42" ca="1">_xludf.XLOOKUP(A42,'2025(RAND)'!H:H,'2025(RAND)'!I:I)</f>
        <v>#NAME?</v>
      </c>
      <c r="C42" s="1" t="e">
        <f t="array" aca="1" ref="C42" ca="1">_xludf.XLOOKUP(A42,'2025(RAND)'!R:R,'2025(RAND)'!S:S)</f>
        <v>#NAME?</v>
      </c>
      <c r="D42" s="1" t="e">
        <f t="array" aca="1" ref="D42" ca="1">_xludf.XLOOKUP(A42,'2025(RAND)'!W:W,'2025(RAND)'!X:X)</f>
        <v>#NAME?</v>
      </c>
      <c r="E42" s="1" t="e">
        <f t="array" aca="1" ref="E42" ca="1">_xludf.XLOOKUP(A42,'2025(RAND)'!AB:AB,'2025(RAND)'!AC:AC)</f>
        <v>#NAME?</v>
      </c>
      <c r="F42" s="1" t="e">
        <f t="array" aca="1" ref="F42" ca="1">_xludf.XLOOKUP(A42,'2025(RAND)'!AG:AG,'2025(RAND)'!AH:AH)</f>
        <v>#NAME?</v>
      </c>
      <c r="G42" s="1" t="e">
        <f t="array" aca="1" ref="G42" ca="1">_xludf.XLOOKUP(A42,'2025(RAND)'!M:M,'2025(RAND)'!N:N)</f>
        <v>#NAME?</v>
      </c>
      <c r="H42" s="1" t="e">
        <f t="array" aca="1" ref="H42" ca="1">_xludf.XLOOKUP(A42,'2025(RAND)'!C:C,'2025(RAND)'!D:D)</f>
        <v>#NAME?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 t="s">
        <v>2914</v>
      </c>
      <c r="B43" s="1" t="e">
        <f t="array" aca="1" ref="B43" ca="1">_xludf.XLOOKUP(A43,'2025(RAND)'!H:H,'2025(RAND)'!I:I)</f>
        <v>#NAME?</v>
      </c>
      <c r="C43" s="1" t="e">
        <f t="array" aca="1" ref="C43" ca="1">_xludf.XLOOKUP(A43,'2025(RAND)'!R:R,'2025(RAND)'!S:S)</f>
        <v>#NAME?</v>
      </c>
      <c r="D43" s="1" t="e">
        <f t="array" aca="1" ref="D43" ca="1">_xludf.XLOOKUP(A43,'2025(RAND)'!W:W,'2025(RAND)'!X:X)</f>
        <v>#NAME?</v>
      </c>
      <c r="E43" s="1" t="e">
        <f t="array" aca="1" ref="E43" ca="1">_xludf.XLOOKUP(A43,'2025(RAND)'!AB:AB,'2025(RAND)'!AC:AC)</f>
        <v>#NAME?</v>
      </c>
      <c r="F43" s="1" t="e">
        <f t="array" aca="1" ref="F43" ca="1">_xludf.XLOOKUP(A43,'2025(RAND)'!AG:AG,'2025(RAND)'!AH:AH)</f>
        <v>#NAME?</v>
      </c>
      <c r="G43" s="1" t="e">
        <f t="array" aca="1" ref="G43" ca="1">_xludf.XLOOKUP(A43,'2025(RAND)'!M:M,'2025(RAND)'!N:N)</f>
        <v>#NAME?</v>
      </c>
      <c r="H43" s="1" t="e">
        <f t="array" aca="1" ref="H43" ca="1">_xludf.XLOOKUP(A43,'2025(RAND)'!C:C,'2025(RAND)'!D:D)</f>
        <v>#NAME?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 t="s">
        <v>2915</v>
      </c>
      <c r="B44" s="1" t="e">
        <f t="array" aca="1" ref="B44" ca="1">_xludf.XLOOKUP(A44,'2025(RAND)'!H:H,'2025(RAND)'!I:I)</f>
        <v>#NAME?</v>
      </c>
      <c r="C44" s="1" t="e">
        <f t="array" aca="1" ref="C44" ca="1">_xludf.XLOOKUP(A44,'2025(RAND)'!R:R,'2025(RAND)'!S:S)</f>
        <v>#NAME?</v>
      </c>
      <c r="D44" s="1" t="e">
        <f t="array" aca="1" ref="D44" ca="1">_xludf.XLOOKUP(A44,'2025(RAND)'!W:W,'2025(RAND)'!X:X)</f>
        <v>#NAME?</v>
      </c>
      <c r="E44" s="1" t="e">
        <f t="array" aca="1" ref="E44" ca="1">_xludf.XLOOKUP(A44,'2025(RAND)'!AB:AB,'2025(RAND)'!AC:AC)</f>
        <v>#NAME?</v>
      </c>
      <c r="F44" s="1" t="e">
        <f t="array" aca="1" ref="F44" ca="1">_xludf.XLOOKUP(A44,'2025(RAND)'!AG:AG,'2025(RAND)'!AH:AH)</f>
        <v>#NAME?</v>
      </c>
      <c r="G44" s="9" t="e">
        <f t="array" aca="1" ref="G44" ca="1">_xludf.XLOOKUP(A44,'2025(RAND)'!M:M,'2025(RAND)'!N:N)</f>
        <v>#NAME?</v>
      </c>
      <c r="H44" s="1" t="e">
        <f t="array" aca="1" ref="H44" ca="1">_xludf.XLOOKUP(A44,'2025(RAND)'!C:C,'2025(RAND)'!D:D)</f>
        <v>#NAME?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 t="s">
        <v>2916</v>
      </c>
      <c r="B45" s="1" t="e">
        <f t="array" aca="1" ref="B45" ca="1">_xludf.XLOOKUP(A45,'2025(RAND)'!H:H,'2025(RAND)'!I:I)</f>
        <v>#NAME?</v>
      </c>
      <c r="C45" s="1" t="e">
        <f t="array" aca="1" ref="C45" ca="1">_xludf.XLOOKUP(A45,'2025(RAND)'!R:R,'2025(RAND)'!S:S)</f>
        <v>#NAME?</v>
      </c>
      <c r="D45" s="1" t="e">
        <f t="array" aca="1" ref="D45" ca="1">_xludf.XLOOKUP(A45,'2025(RAND)'!W:W,'2025(RAND)'!X:X)</f>
        <v>#NAME?</v>
      </c>
      <c r="E45" s="1" t="e">
        <f t="array" aca="1" ref="E45" ca="1">_xludf.XLOOKUP(A45,'2025(RAND)'!AB:AB,'2025(RAND)'!AC:AC)</f>
        <v>#NAME?</v>
      </c>
      <c r="F45" s="1" t="e">
        <f t="array" aca="1" ref="F45" ca="1">_xludf.XLOOKUP(A45,'2025(RAND)'!AG:AG,'2025(RAND)'!AH:AH)</f>
        <v>#NAME?</v>
      </c>
      <c r="G45" s="1" t="e">
        <f t="array" aca="1" ref="G45" ca="1">_xludf.XLOOKUP(A45,'2025(RAND)'!M:M,'2025(RAND)'!N:N)</f>
        <v>#NAME?</v>
      </c>
      <c r="H45" s="1" t="e">
        <f t="array" aca="1" ref="H45" ca="1">_xludf.XLOOKUP(A45,'2025(RAND)'!C:C,'2025(RAND)'!D:D)</f>
        <v>#NAME?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 t="s">
        <v>2917</v>
      </c>
      <c r="B46" s="1" t="e">
        <f t="array" aca="1" ref="B46" ca="1">_xludf.XLOOKUP(A46,'2025(RAND)'!H:H,'2025(RAND)'!I:I)</f>
        <v>#NAME?</v>
      </c>
      <c r="C46" s="1" t="e">
        <f t="array" aca="1" ref="C46" ca="1">_xludf.XLOOKUP(A46,'2025(RAND)'!R:R,'2025(RAND)'!S:S)</f>
        <v>#NAME?</v>
      </c>
      <c r="D46" s="1" t="e">
        <f t="array" aca="1" ref="D46" ca="1">_xludf.XLOOKUP(A46,'2025(RAND)'!W:W,'2025(RAND)'!X:X)</f>
        <v>#NAME?</v>
      </c>
      <c r="E46" s="1" t="e">
        <f t="array" aca="1" ref="E46" ca="1">_xludf.XLOOKUP(A46,'2025(RAND)'!AB:AB,'2025(RAND)'!AC:AC)</f>
        <v>#NAME?</v>
      </c>
      <c r="F46" s="1" t="e">
        <f t="array" aca="1" ref="F46" ca="1">_xludf.XLOOKUP(A46,'2025(RAND)'!AG:AG,'2025(RAND)'!AH:AH)</f>
        <v>#NAME?</v>
      </c>
      <c r="G46" s="9" t="e">
        <f t="array" aca="1" ref="G46" ca="1">_xludf.XLOOKUP(A46,'2025(RAND)'!M:M,'2025(RAND)'!N:N)</f>
        <v>#NAME?</v>
      </c>
      <c r="H46" s="1" t="e">
        <f t="array" aca="1" ref="H46" ca="1">_xludf.XLOOKUP(A46,'2025(RAND)'!C:C,'2025(RAND)'!D:D)</f>
        <v>#NAME?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 t="s">
        <v>2918</v>
      </c>
      <c r="B47" s="1" t="e">
        <f t="array" aca="1" ref="B47" ca="1">_xludf.XLOOKUP(A47,'2025(RAND)'!H:H,'2025(RAND)'!I:I)</f>
        <v>#NAME?</v>
      </c>
      <c r="C47" s="1" t="e">
        <f t="array" aca="1" ref="C47" ca="1">_xludf.XLOOKUP(A47,'2025(RAND)'!R:R,'2025(RAND)'!S:S)</f>
        <v>#NAME?</v>
      </c>
      <c r="D47" s="1" t="e">
        <f t="array" aca="1" ref="D47" ca="1">_xludf.XLOOKUP(A47,'2025(RAND)'!W:W,'2025(RAND)'!X:X)</f>
        <v>#NAME?</v>
      </c>
      <c r="E47" s="1" t="e">
        <f t="array" aca="1" ref="E47" ca="1">_xludf.XLOOKUP(A47,'2025(RAND)'!AB:AB,'2025(RAND)'!AC:AC)</f>
        <v>#NAME?</v>
      </c>
      <c r="F47" s="1" t="e">
        <f t="array" aca="1" ref="F47" ca="1">_xludf.XLOOKUP(A47,'2025(RAND)'!AG:AG,'2025(RAND)'!AH:AH)</f>
        <v>#NAME?</v>
      </c>
      <c r="G47" s="1" t="e">
        <f t="array" aca="1" ref="G47" ca="1">_xludf.XLOOKUP(A47,'2025(RAND)'!M:M,'2025(RAND)'!N:N)</f>
        <v>#NAME?</v>
      </c>
      <c r="H47" s="1" t="e">
        <f t="array" aca="1" ref="H47" ca="1">_xludf.XLOOKUP(A47,'2025(RAND)'!C:C,'2025(RAND)'!D:D)</f>
        <v>#NAME?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 t="s">
        <v>2919</v>
      </c>
      <c r="B48" s="1" t="e">
        <f t="array" aca="1" ref="B48" ca="1">_xludf.XLOOKUP(A48,'2025(RAND)'!H:H,'2025(RAND)'!I:I)</f>
        <v>#NAME?</v>
      </c>
      <c r="C48" s="1" t="e">
        <f t="array" aca="1" ref="C48" ca="1">_xludf.XLOOKUP(A48,'2025(RAND)'!R:R,'2025(RAND)'!S:S)</f>
        <v>#NAME?</v>
      </c>
      <c r="D48" s="1" t="e">
        <f t="array" aca="1" ref="D48" ca="1">_xludf.XLOOKUP(A48,'2025(RAND)'!W:W,'2025(RAND)'!X:X)</f>
        <v>#NAME?</v>
      </c>
      <c r="E48" s="1" t="e">
        <f t="array" aca="1" ref="E48" ca="1">_xludf.XLOOKUP(A48,'2025(RAND)'!AB:AB,'2025(RAND)'!AC:AC)</f>
        <v>#NAME?</v>
      </c>
      <c r="F48" s="1" t="e">
        <f t="array" aca="1" ref="F48" ca="1">_xludf.XLOOKUP(A48,'2025(RAND)'!AG:AG,'2025(RAND)'!AH:AH)</f>
        <v>#NAME?</v>
      </c>
      <c r="G48" s="1" t="e">
        <f t="array" aca="1" ref="G48" ca="1">_xludf.XLOOKUP(A48,'2025(RAND)'!M:M,'2025(RAND)'!N:N)</f>
        <v>#NAME?</v>
      </c>
      <c r="H48" s="1" t="e">
        <f t="array" aca="1" ref="H48" ca="1">_xludf.XLOOKUP(A48,'2025(RAND)'!C:C,'2025(RAND)'!D:D)</f>
        <v>#NAME?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 t="s">
        <v>2920</v>
      </c>
      <c r="B49" s="1" t="e">
        <f t="array" aca="1" ref="B49" ca="1">_xludf.XLOOKUP(A49,'2025(RAND)'!H:H,'2025(RAND)'!I:I)</f>
        <v>#NAME?</v>
      </c>
      <c r="C49" s="1" t="e">
        <f t="array" aca="1" ref="C49" ca="1">_xludf.XLOOKUP(A49,'2025(RAND)'!R:R,'2025(RAND)'!S:S)</f>
        <v>#NAME?</v>
      </c>
      <c r="D49" s="1" t="e">
        <f t="array" aca="1" ref="D49" ca="1">_xludf.XLOOKUP(A49,'2025(RAND)'!W:W,'2025(RAND)'!X:X)</f>
        <v>#NAME?</v>
      </c>
      <c r="E49" s="1" t="e">
        <f t="array" aca="1" ref="E49" ca="1">_xludf.XLOOKUP(A49,'2025(RAND)'!AB:AB,'2025(RAND)'!AC:AC)</f>
        <v>#NAME?</v>
      </c>
      <c r="F49" s="1" t="e">
        <f t="array" aca="1" ref="F49" ca="1">_xludf.XLOOKUP(A49,'2025(RAND)'!AG:AG,'2025(RAND)'!AH:AH)</f>
        <v>#NAME?</v>
      </c>
      <c r="G49" s="1" t="e">
        <f t="array" aca="1" ref="G49" ca="1">_xludf.XLOOKUP(A49,'2025(RAND)'!M:M,'2025(RAND)'!N:N)</f>
        <v>#NAME?</v>
      </c>
      <c r="H49" s="1" t="e">
        <f t="array" aca="1" ref="H49" ca="1">_xludf.XLOOKUP(A49,'2025(RAND)'!C:C,'2025(RAND)'!D:D)</f>
        <v>#NAME?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 t="s">
        <v>2921</v>
      </c>
      <c r="B50" s="1" t="e">
        <f t="array" aca="1" ref="B50" ca="1">_xludf.XLOOKUP(A50,'2025(RAND)'!H:H,'2025(RAND)'!I:I)</f>
        <v>#NAME?</v>
      </c>
      <c r="C50" s="1" t="e">
        <f t="array" aca="1" ref="C50" ca="1">_xludf.XLOOKUP(A50,'2025(RAND)'!R:R,'2025(RAND)'!S:S)</f>
        <v>#NAME?</v>
      </c>
      <c r="D50" s="1" t="e">
        <f t="array" aca="1" ref="D50" ca="1">_xludf.XLOOKUP(A50,'2025(RAND)'!W:W,'2025(RAND)'!X:X)</f>
        <v>#NAME?</v>
      </c>
      <c r="E50" s="1" t="e">
        <f t="array" aca="1" ref="E50" ca="1">_xludf.XLOOKUP(A50,'2025(RAND)'!AB:AB,'2025(RAND)'!AC:AC)</f>
        <v>#NAME?</v>
      </c>
      <c r="F50" s="1" t="e">
        <f t="array" aca="1" ref="F50" ca="1">_xludf.XLOOKUP(A50,'2025(RAND)'!AG:AG,'2025(RAND)'!AH:AH)</f>
        <v>#NAME?</v>
      </c>
      <c r="G50" s="9" t="e">
        <f t="array" aca="1" ref="G50" ca="1">_xludf.XLOOKUP(A50,'2025(RAND)'!M:M,'2025(RAND)'!N:N)</f>
        <v>#NAME?</v>
      </c>
      <c r="H50" s="1" t="e">
        <f t="array" aca="1" ref="H50" ca="1">_xludf.XLOOKUP(A50,'2025(RAND)'!C:C,'2025(RAND)'!D:D)</f>
        <v>#NAME?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 t="s">
        <v>2922</v>
      </c>
      <c r="B51" s="1" t="e">
        <f t="array" aca="1" ref="B51" ca="1">_xludf.XLOOKUP(A51,'2025(RAND)'!H:H,'2025(RAND)'!I:I)</f>
        <v>#NAME?</v>
      </c>
      <c r="C51" s="1" t="e">
        <f t="array" aca="1" ref="C51" ca="1">_xludf.XLOOKUP(A51,'2025(RAND)'!R:R,'2025(RAND)'!S:S)</f>
        <v>#NAME?</v>
      </c>
      <c r="D51" s="1" t="e">
        <f t="array" aca="1" ref="D51" ca="1">_xludf.XLOOKUP(A51,'2025(RAND)'!W:W,'2025(RAND)'!X:X)</f>
        <v>#NAME?</v>
      </c>
      <c r="E51" s="1" t="e">
        <f t="array" aca="1" ref="E51" ca="1">_xludf.XLOOKUP(A51,'2025(RAND)'!AB:AB,'2025(RAND)'!AC:AC)</f>
        <v>#NAME?</v>
      </c>
      <c r="F51" s="1" t="e">
        <f t="array" aca="1" ref="F51" ca="1">_xludf.XLOOKUP(A51,'2025(RAND)'!AG:AG,'2025(RAND)'!AH:AH)</f>
        <v>#NAME?</v>
      </c>
      <c r="G51" s="9" t="e">
        <f t="array" aca="1" ref="G51" ca="1">_xludf.XLOOKUP(A51,'2025(RAND)'!M:M,'2025(RAND)'!N:N)</f>
        <v>#NAME?</v>
      </c>
      <c r="H51" s="1" t="e">
        <f t="array" aca="1" ref="H51" ca="1">_xludf.XLOOKUP(A51,'2025(RAND)'!C:C,'2025(RAND)'!D:D)</f>
        <v>#NAME?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 t="s">
        <v>2923</v>
      </c>
      <c r="B52" s="1" t="e">
        <f t="array" aca="1" ref="B52" ca="1">_xludf.XLOOKUP(A52,'2025(RAND)'!H:H,'2025(RAND)'!I:I)</f>
        <v>#NAME?</v>
      </c>
      <c r="C52" s="1" t="e">
        <f t="array" aca="1" ref="C52" ca="1">_xludf.XLOOKUP(A52,'2025(RAND)'!R:R,'2025(RAND)'!S:S)</f>
        <v>#NAME?</v>
      </c>
      <c r="D52" s="1" t="e">
        <f t="array" aca="1" ref="D52" ca="1">_xludf.XLOOKUP(A52,'2025(RAND)'!W:W,'2025(RAND)'!X:X)</f>
        <v>#NAME?</v>
      </c>
      <c r="E52" s="1" t="e">
        <f t="array" aca="1" ref="E52" ca="1">_xludf.XLOOKUP(A52,'2025(RAND)'!AB:AB,'2025(RAND)'!AC:AC)</f>
        <v>#NAME?</v>
      </c>
      <c r="F52" s="1" t="e">
        <f t="array" aca="1" ref="F52" ca="1">_xludf.XLOOKUP(A52,'2025(RAND)'!AG:AG,'2025(RAND)'!AH:AH)</f>
        <v>#NAME?</v>
      </c>
      <c r="G52" s="1" t="e">
        <f t="array" aca="1" ref="G52" ca="1">_xludf.XLOOKUP(A52,'2025(RAND)'!M:M,'2025(RAND)'!N:N)</f>
        <v>#NAME?</v>
      </c>
      <c r="H52" s="1" t="e">
        <f t="array" aca="1" ref="H52" ca="1">_xludf.XLOOKUP(A52,'2025(RAND)'!C:C,'2025(RAND)'!D:D)</f>
        <v>#NAME?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 t="s">
        <v>2924</v>
      </c>
      <c r="B53" s="1" t="e">
        <f t="array" aca="1" ref="B53" ca="1">_xludf.XLOOKUP(A53,'2025(RAND)'!H:H,'2025(RAND)'!I:I)</f>
        <v>#NAME?</v>
      </c>
      <c r="C53" s="1" t="e">
        <f t="array" aca="1" ref="C53" ca="1">_xludf.XLOOKUP(A53,'2025(RAND)'!R:R,'2025(RAND)'!S:S)</f>
        <v>#NAME?</v>
      </c>
      <c r="D53" s="1" t="e">
        <f t="array" aca="1" ref="D53" ca="1">_xludf.XLOOKUP(A53,'2025(RAND)'!W:W,'2025(RAND)'!X:X)</f>
        <v>#NAME?</v>
      </c>
      <c r="E53" s="1" t="e">
        <f t="array" aca="1" ref="E53" ca="1">_xludf.XLOOKUP(A53,'2025(RAND)'!AB:AB,'2025(RAND)'!AC:AC)</f>
        <v>#NAME?</v>
      </c>
      <c r="F53" s="1" t="e">
        <f t="array" aca="1" ref="F53" ca="1">_xludf.XLOOKUP(A53,'2025(RAND)'!AG:AG,'2025(RAND)'!AH:AH)</f>
        <v>#NAME?</v>
      </c>
      <c r="G53" s="1" t="e">
        <f t="array" aca="1" ref="G53" ca="1">_xludf.XLOOKUP(A53,'2025(RAND)'!M:M,'2025(RAND)'!N:N)</f>
        <v>#NAME?</v>
      </c>
      <c r="H53" s="1" t="e">
        <f t="array" aca="1" ref="H53" ca="1">_xludf.XLOOKUP(A53,'2025(RAND)'!C:C,'2025(RAND)'!D:D)</f>
        <v>#NAME?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 t="s">
        <v>2925</v>
      </c>
      <c r="B54" s="1" t="e">
        <f t="array" aca="1" ref="B54" ca="1">_xludf.XLOOKUP(A54,'2025(RAND)'!H:H,'2025(RAND)'!I:I)</f>
        <v>#NAME?</v>
      </c>
      <c r="C54" s="1" t="e">
        <f t="array" aca="1" ref="C54" ca="1">_xludf.XLOOKUP(A54,'2025(RAND)'!R:R,'2025(RAND)'!S:S)</f>
        <v>#NAME?</v>
      </c>
      <c r="D54" s="1" t="e">
        <f t="array" aca="1" ref="D54" ca="1">_xludf.XLOOKUP(A54,'2025(RAND)'!W:W,'2025(RAND)'!X:X)</f>
        <v>#NAME?</v>
      </c>
      <c r="E54" s="1" t="e">
        <f t="array" aca="1" ref="E54" ca="1">_xludf.XLOOKUP(A54,'2025(RAND)'!AB:AB,'2025(RAND)'!AC:AC)</f>
        <v>#NAME?</v>
      </c>
      <c r="F54" s="1" t="e">
        <f t="array" aca="1" ref="F54" ca="1">_xludf.XLOOKUP(A54,'2025(RAND)'!AG:AG,'2025(RAND)'!AH:AH)</f>
        <v>#NAME?</v>
      </c>
      <c r="G54" s="1" t="e">
        <f t="array" aca="1" ref="G54" ca="1">_xludf.XLOOKUP(A54,'2025(RAND)'!M:M,'2025(RAND)'!N:N)</f>
        <v>#NAME?</v>
      </c>
      <c r="H54" s="1" t="e">
        <f t="array" aca="1" ref="H54" ca="1">_xludf.XLOOKUP(A54,'2025(RAND)'!C:C,'2025(RAND)'!D:D)</f>
        <v>#NAME?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 t="s">
        <v>2926</v>
      </c>
      <c r="B55" s="1" t="e">
        <f t="array" aca="1" ref="B55" ca="1">_xludf.XLOOKUP(A55,'2025(RAND)'!H:H,'2025(RAND)'!I:I)</f>
        <v>#NAME?</v>
      </c>
      <c r="C55" s="1" t="e">
        <f t="array" aca="1" ref="C55" ca="1">_xludf.XLOOKUP(A55,'2025(RAND)'!R:R,'2025(RAND)'!S:S)</f>
        <v>#NAME?</v>
      </c>
      <c r="D55" s="1" t="e">
        <f t="array" aca="1" ref="D55" ca="1">_xludf.XLOOKUP(A55,'2025(RAND)'!W:W,'2025(RAND)'!X:X)</f>
        <v>#NAME?</v>
      </c>
      <c r="E55" s="1" t="e">
        <f t="array" aca="1" ref="E55" ca="1">_xludf.XLOOKUP(A55,'2025(RAND)'!AB:AB,'2025(RAND)'!AC:AC)</f>
        <v>#NAME?</v>
      </c>
      <c r="F55" s="1" t="e">
        <f t="array" aca="1" ref="F55" ca="1">_xludf.XLOOKUP(A55,'2025(RAND)'!AG:AG,'2025(RAND)'!AH:AH)</f>
        <v>#NAME?</v>
      </c>
      <c r="G55" s="1" t="e">
        <f t="array" aca="1" ref="G55" ca="1">_xludf.XLOOKUP(A55,'2025(RAND)'!M:M,'2025(RAND)'!N:N)</f>
        <v>#NAME?</v>
      </c>
      <c r="H55" s="1" t="e">
        <f t="array" aca="1" ref="H55" ca="1">_xludf.XLOOKUP(A55,'2025(RAND)'!C:C,'2025(RAND)'!D:D)</f>
        <v>#NAME?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 t="s">
        <v>2927</v>
      </c>
      <c r="B56" s="1" t="e">
        <f t="array" aca="1" ref="B56" ca="1">_xludf.XLOOKUP(A56,'2025(RAND)'!H:H,'2025(RAND)'!I:I)</f>
        <v>#NAME?</v>
      </c>
      <c r="C56" s="1" t="e">
        <f t="array" aca="1" ref="C56" ca="1">_xludf.XLOOKUP(A56,'2025(RAND)'!R:R,'2025(RAND)'!S:S)</f>
        <v>#NAME?</v>
      </c>
      <c r="D56" s="1" t="e">
        <f t="array" aca="1" ref="D56" ca="1">_xludf.XLOOKUP(A56,'2025(RAND)'!W:W,'2025(RAND)'!X:X)</f>
        <v>#NAME?</v>
      </c>
      <c r="E56" s="1" t="e">
        <f t="array" aca="1" ref="E56" ca="1">_xludf.XLOOKUP(A56,'2025(RAND)'!AB:AB,'2025(RAND)'!AC:AC)</f>
        <v>#NAME?</v>
      </c>
      <c r="F56" s="1" t="e">
        <f t="array" aca="1" ref="F56" ca="1">_xludf.XLOOKUP(A56,'2025(RAND)'!AG:AG,'2025(RAND)'!AH:AH)</f>
        <v>#NAME?</v>
      </c>
      <c r="G56" s="1" t="e">
        <f t="array" aca="1" ref="G56" ca="1">_xludf.XLOOKUP(A56,'2025(RAND)'!M:M,'2025(RAND)'!N:N)</f>
        <v>#NAME?</v>
      </c>
      <c r="H56" s="1" t="e">
        <f t="array" aca="1" ref="H56" ca="1">_xludf.XLOOKUP(A56,'2025(RAND)'!C:C,'2025(RAND)'!D:D)</f>
        <v>#NAME?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 t="s">
        <v>2928</v>
      </c>
      <c r="B57" s="1" t="e">
        <f t="array" aca="1" ref="B57" ca="1">_xludf.XLOOKUP(A57,'2025(RAND)'!H:H,'2025(RAND)'!I:I)</f>
        <v>#NAME?</v>
      </c>
      <c r="C57" s="1" t="e">
        <f t="array" aca="1" ref="C57" ca="1">_xludf.XLOOKUP(A57,'2025(RAND)'!R:R,'2025(RAND)'!S:S)</f>
        <v>#NAME?</v>
      </c>
      <c r="D57" s="1" t="e">
        <f t="array" aca="1" ref="D57" ca="1">_xludf.XLOOKUP(A57,'2025(RAND)'!W:W,'2025(RAND)'!X:X)</f>
        <v>#NAME?</v>
      </c>
      <c r="E57" s="1" t="e">
        <f t="array" aca="1" ref="E57" ca="1">_xludf.XLOOKUP(A57,'2025(RAND)'!AB:AB,'2025(RAND)'!AC:AC)</f>
        <v>#NAME?</v>
      </c>
      <c r="F57" s="1" t="e">
        <f t="array" aca="1" ref="F57" ca="1">_xludf.XLOOKUP(A57,'2025(RAND)'!AG:AG,'2025(RAND)'!AH:AH)</f>
        <v>#NAME?</v>
      </c>
      <c r="G57" s="1" t="e">
        <f t="array" aca="1" ref="G57" ca="1">_xludf.XLOOKUP(A57,'2025(RAND)'!M:M,'2025(RAND)'!N:N)</f>
        <v>#NAME?</v>
      </c>
      <c r="H57" s="1" t="e">
        <f t="array" aca="1" ref="H57" ca="1">_xludf.XLOOKUP(A57,'2025(RAND)'!C:C,'2025(RAND)'!D:D)</f>
        <v>#NAME?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 t="s">
        <v>2929</v>
      </c>
      <c r="B58" s="1" t="e">
        <f t="array" aca="1" ref="B58" ca="1">_xludf.XLOOKUP(A58,'2025(RAND)'!H:H,'2025(RAND)'!I:I)</f>
        <v>#NAME?</v>
      </c>
      <c r="C58" s="1" t="e">
        <f t="array" aca="1" ref="C58" ca="1">_xludf.XLOOKUP(A58,'2025(RAND)'!R:R,'2025(RAND)'!S:S)</f>
        <v>#NAME?</v>
      </c>
      <c r="D58" s="1" t="e">
        <f t="array" aca="1" ref="D58" ca="1">_xludf.XLOOKUP(A58,'2025(RAND)'!W:W,'2025(RAND)'!X:X)</f>
        <v>#NAME?</v>
      </c>
      <c r="E58" s="1" t="e">
        <f t="array" aca="1" ref="E58" ca="1">_xludf.XLOOKUP(A58,'2025(RAND)'!AB:AB,'2025(RAND)'!AC:AC)</f>
        <v>#NAME?</v>
      </c>
      <c r="F58" s="1" t="e">
        <f t="array" aca="1" ref="F58" ca="1">_xludf.XLOOKUP(A58,'2025(RAND)'!AG:AG,'2025(RAND)'!AH:AH)</f>
        <v>#NAME?</v>
      </c>
      <c r="G58" s="1" t="e">
        <f t="array" aca="1" ref="G58" ca="1">_xludf.XLOOKUP(A58,'2025(RAND)'!M:M,'2025(RAND)'!N:N)</f>
        <v>#NAME?</v>
      </c>
      <c r="H58" s="1" t="e">
        <f t="array" aca="1" ref="H58" ca="1">_xludf.XLOOKUP(A58,'2025(RAND)'!C:C,'2025(RAND)'!D:D)</f>
        <v>#NAME?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 t="s">
        <v>2930</v>
      </c>
      <c r="B59" s="1" t="e">
        <f t="array" aca="1" ref="B59" ca="1">_xludf.XLOOKUP(A59,'2025(RAND)'!H:H,'2025(RAND)'!I:I)</f>
        <v>#NAME?</v>
      </c>
      <c r="C59" s="1" t="e">
        <f t="array" aca="1" ref="C59" ca="1">_xludf.XLOOKUP(A59,'2025(RAND)'!R:R,'2025(RAND)'!S:S)</f>
        <v>#NAME?</v>
      </c>
      <c r="D59" s="1" t="e">
        <f t="array" aca="1" ref="D59" ca="1">_xludf.XLOOKUP(A59,'2025(RAND)'!W:W,'2025(RAND)'!X:X)</f>
        <v>#NAME?</v>
      </c>
      <c r="E59" s="1" t="e">
        <f t="array" aca="1" ref="E59" ca="1">_xludf.XLOOKUP(A59,'2025(RAND)'!AB:AB,'2025(RAND)'!AC:AC)</f>
        <v>#NAME?</v>
      </c>
      <c r="F59" s="1" t="e">
        <f t="array" aca="1" ref="F59" ca="1">_xludf.XLOOKUP(A59,'2025(RAND)'!AG:AG,'2025(RAND)'!AH:AH)</f>
        <v>#NAME?</v>
      </c>
      <c r="G59" s="1" t="e">
        <f t="array" aca="1" ref="G59" ca="1">_xludf.XLOOKUP(A59,'2025(RAND)'!M:M,'2025(RAND)'!N:N)</f>
        <v>#NAME?</v>
      </c>
      <c r="H59" s="1" t="e">
        <f t="array" aca="1" ref="H59" ca="1">_xludf.XLOOKUP(A59,'2025(RAND)'!C:C,'2025(RAND)'!D:D)</f>
        <v>#NAME?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 t="s">
        <v>2931</v>
      </c>
      <c r="B60" s="1" t="e">
        <f t="array" aca="1" ref="B60" ca="1">_xludf.XLOOKUP(A60,'2025(RAND)'!H:H,'2025(RAND)'!I:I)</f>
        <v>#NAME?</v>
      </c>
      <c r="C60" s="1" t="e">
        <f t="array" aca="1" ref="C60" ca="1">_xludf.XLOOKUP(A60,'2025(RAND)'!R:R,'2025(RAND)'!S:S)</f>
        <v>#NAME?</v>
      </c>
      <c r="D60" s="1" t="e">
        <f t="array" aca="1" ref="D60" ca="1">_xludf.XLOOKUP(A60,'2025(RAND)'!W:W,'2025(RAND)'!X:X)</f>
        <v>#NAME?</v>
      </c>
      <c r="E60" s="1" t="e">
        <f t="array" aca="1" ref="E60" ca="1">_xludf.XLOOKUP(A60,'2025(RAND)'!AB:AB,'2025(RAND)'!AC:AC)</f>
        <v>#NAME?</v>
      </c>
      <c r="F60" s="1" t="e">
        <f t="array" aca="1" ref="F60" ca="1">_xludf.XLOOKUP(A60,'2025(RAND)'!AG:AG,'2025(RAND)'!AH:AH)</f>
        <v>#NAME?</v>
      </c>
      <c r="G60" s="1" t="e">
        <f t="array" aca="1" ref="G60" ca="1">_xludf.XLOOKUP(A60,'2025(RAND)'!M:M,'2025(RAND)'!N:N)</f>
        <v>#NAME?</v>
      </c>
      <c r="H60" s="1" t="e">
        <f t="array" aca="1" ref="H60" ca="1">_xludf.XLOOKUP(A60,'2025(RAND)'!C:C,'2025(RAND)'!D:D)</f>
        <v>#NAME?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 t="s">
        <v>2932</v>
      </c>
      <c r="B61" s="1" t="e">
        <f t="array" aca="1" ref="B61" ca="1">_xludf.XLOOKUP(A61,'2025(RAND)'!H:H,'2025(RAND)'!I:I)</f>
        <v>#NAME?</v>
      </c>
      <c r="C61" s="1" t="e">
        <f t="array" aca="1" ref="C61" ca="1">_xludf.XLOOKUP(A61,'2025(RAND)'!R:R,'2025(RAND)'!S:S)</f>
        <v>#NAME?</v>
      </c>
      <c r="D61" s="1" t="e">
        <f t="array" aca="1" ref="D61" ca="1">_xludf.XLOOKUP(A61,'2025(RAND)'!W:W,'2025(RAND)'!X:X)</f>
        <v>#NAME?</v>
      </c>
      <c r="E61" s="1" t="e">
        <f t="array" aca="1" ref="E61" ca="1">_xludf.XLOOKUP(A61,'2025(RAND)'!AB:AB,'2025(RAND)'!AC:AC)</f>
        <v>#NAME?</v>
      </c>
      <c r="F61" s="1" t="e">
        <f t="array" aca="1" ref="F61" ca="1">_xludf.XLOOKUP(A61,'2025(RAND)'!AG:AG,'2025(RAND)'!AH:AH)</f>
        <v>#NAME?</v>
      </c>
      <c r="G61" s="1" t="e">
        <f t="array" aca="1" ref="G61" ca="1">_xludf.XLOOKUP(A61,'2025(RAND)'!M:M,'2025(RAND)'!N:N)</f>
        <v>#NAME?</v>
      </c>
      <c r="H61" s="1" t="e">
        <f t="array" aca="1" ref="H61" ca="1">_xludf.XLOOKUP(A61,'2025(RAND)'!C:C,'2025(RAND)'!D:D)</f>
        <v>#NAME?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 t="s">
        <v>2933</v>
      </c>
      <c r="B62" s="1" t="e">
        <f t="array" aca="1" ref="B62" ca="1">_xludf.XLOOKUP(A62,'2025(RAND)'!H:H,'2025(RAND)'!I:I)</f>
        <v>#NAME?</v>
      </c>
      <c r="C62" s="1" t="e">
        <f t="array" aca="1" ref="C62" ca="1">_xludf.XLOOKUP(A62,'2025(RAND)'!R:R,'2025(RAND)'!S:S)</f>
        <v>#NAME?</v>
      </c>
      <c r="D62" s="1" t="e">
        <f t="array" aca="1" ref="D62" ca="1">_xludf.XLOOKUP(A62,'2025(RAND)'!W:W,'2025(RAND)'!X:X)</f>
        <v>#NAME?</v>
      </c>
      <c r="E62" s="1" t="e">
        <f t="array" aca="1" ref="E62" ca="1">_xludf.XLOOKUP(A62,'2025(RAND)'!AB:AB,'2025(RAND)'!AC:AC)</f>
        <v>#NAME?</v>
      </c>
      <c r="F62" s="1" t="e">
        <f t="array" aca="1" ref="F62" ca="1">_xludf.XLOOKUP(A62,'2025(RAND)'!AG:AG,'2025(RAND)'!AH:AH)</f>
        <v>#NAME?</v>
      </c>
      <c r="G62" s="1" t="e">
        <f t="array" aca="1" ref="G62" ca="1">_xludf.XLOOKUP(A62,'2025(RAND)'!M:M,'2025(RAND)'!N:N)</f>
        <v>#NAME?</v>
      </c>
      <c r="H62" s="1" t="e">
        <f t="array" aca="1" ref="H62" ca="1">_xludf.XLOOKUP(A62,'2025(RAND)'!C:C,'2025(RAND)'!D:D)</f>
        <v>#NAME?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 t="s">
        <v>2934</v>
      </c>
      <c r="B63" s="1" t="e">
        <f t="array" aca="1" ref="B63" ca="1">_xludf.XLOOKUP(A63,'2025(RAND)'!H:H,'2025(RAND)'!I:I)</f>
        <v>#NAME?</v>
      </c>
      <c r="C63" s="1" t="e">
        <f t="array" aca="1" ref="C63" ca="1">_xludf.XLOOKUP(A63,'2025(RAND)'!R:R,'2025(RAND)'!S:S)</f>
        <v>#NAME?</v>
      </c>
      <c r="D63" s="1" t="e">
        <f t="array" aca="1" ref="D63" ca="1">_xludf.XLOOKUP(A63,'2025(RAND)'!W:W,'2025(RAND)'!X:X)</f>
        <v>#NAME?</v>
      </c>
      <c r="E63" s="1" t="e">
        <f t="array" aca="1" ref="E63" ca="1">_xludf.XLOOKUP(A63,'2025(RAND)'!AB:AB,'2025(RAND)'!AC:AC)</f>
        <v>#NAME?</v>
      </c>
      <c r="F63" s="1" t="e">
        <f t="array" aca="1" ref="F63" ca="1">_xludf.XLOOKUP(A63,'2025(RAND)'!AG:AG,'2025(RAND)'!AH:AH)</f>
        <v>#NAME?</v>
      </c>
      <c r="G63" s="9" t="e">
        <f t="array" aca="1" ref="G63" ca="1">_xludf.XLOOKUP(A63,'2025(RAND)'!M:M,'2025(RAND)'!N:N)</f>
        <v>#NAME?</v>
      </c>
      <c r="H63" s="1" t="e">
        <f t="array" aca="1" ref="H63" ca="1">_xludf.XLOOKUP(A63,'2025(RAND)'!C:C,'2025(RAND)'!D:D)</f>
        <v>#NAME?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 t="s">
        <v>2935</v>
      </c>
      <c r="B64" s="1" t="e">
        <f t="array" aca="1" ref="B64" ca="1">_xludf.XLOOKUP(A64,'2025(RAND)'!H:H,'2025(RAND)'!I:I)</f>
        <v>#NAME?</v>
      </c>
      <c r="C64" s="1" t="e">
        <f t="array" aca="1" ref="C64" ca="1">_xludf.XLOOKUP(A64,'2025(RAND)'!R:R,'2025(RAND)'!S:S)</f>
        <v>#NAME?</v>
      </c>
      <c r="D64" s="1" t="e">
        <f t="array" aca="1" ref="D64" ca="1">_xludf.XLOOKUP(A64,'2025(RAND)'!W:W,'2025(RAND)'!X:X)</f>
        <v>#NAME?</v>
      </c>
      <c r="E64" s="1" t="e">
        <f t="array" aca="1" ref="E64" ca="1">_xludf.XLOOKUP(A64,'2025(RAND)'!AB:AB,'2025(RAND)'!AC:AC)</f>
        <v>#NAME?</v>
      </c>
      <c r="F64" s="1" t="e">
        <f t="array" aca="1" ref="F64" ca="1">_xludf.XLOOKUP(A64,'2025(RAND)'!AG:AG,'2025(RAND)'!AH:AH)</f>
        <v>#NAME?</v>
      </c>
      <c r="G64" s="1" t="e">
        <f t="array" aca="1" ref="G64" ca="1">_xludf.XLOOKUP(A64,'2025(RAND)'!M:M,'2025(RAND)'!N:N)</f>
        <v>#NAME?</v>
      </c>
      <c r="H64" s="1" t="e">
        <f t="array" aca="1" ref="H64" ca="1">_xludf.XLOOKUP(A64,'2025(RAND)'!C:C,'2025(RAND)'!D:D)</f>
        <v>#NAME?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 t="s">
        <v>2936</v>
      </c>
      <c r="B65" s="1" t="e">
        <f t="array" aca="1" ref="B65" ca="1">_xludf.XLOOKUP(A65,'2025(RAND)'!H:H,'2025(RAND)'!I:I)</f>
        <v>#NAME?</v>
      </c>
      <c r="C65" s="1" t="e">
        <f t="array" aca="1" ref="C65" ca="1">_xludf.XLOOKUP(A65,'2025(RAND)'!R:R,'2025(RAND)'!S:S)</f>
        <v>#NAME?</v>
      </c>
      <c r="D65" s="1" t="e">
        <f t="array" aca="1" ref="D65" ca="1">_xludf.XLOOKUP(A65,'2025(RAND)'!W:W,'2025(RAND)'!X:X)</f>
        <v>#NAME?</v>
      </c>
      <c r="E65" s="1" t="e">
        <f t="array" aca="1" ref="E65" ca="1">_xludf.XLOOKUP(A65,'2025(RAND)'!AB:AB,'2025(RAND)'!AC:AC)</f>
        <v>#NAME?</v>
      </c>
      <c r="F65" s="1" t="e">
        <f t="array" aca="1" ref="F65" ca="1">_xludf.XLOOKUP(A65,'2025(RAND)'!AG:AG,'2025(RAND)'!AH:AH)</f>
        <v>#NAME?</v>
      </c>
      <c r="G65" s="1" t="e">
        <f t="array" aca="1" ref="G65" ca="1">_xludf.XLOOKUP(A65,'2025(RAND)'!M:M,'2025(RAND)'!N:N)</f>
        <v>#NAME?</v>
      </c>
      <c r="H65" s="1" t="e">
        <f t="array" aca="1" ref="H65" ca="1">_xludf.XLOOKUP(A65,'2025(RAND)'!C:C,'2025(RAND)'!D:D)</f>
        <v>#NAME?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 t="s">
        <v>2937</v>
      </c>
      <c r="B66" s="1" t="e">
        <f t="array" aca="1" ref="B66" ca="1">_xludf.XLOOKUP(A66,'2025(RAND)'!H:H,'2025(RAND)'!I:I)</f>
        <v>#NAME?</v>
      </c>
      <c r="C66" s="1" t="e">
        <f t="array" aca="1" ref="C66" ca="1">_xludf.XLOOKUP(A66,'2025(RAND)'!R:R,'2025(RAND)'!S:S)</f>
        <v>#NAME?</v>
      </c>
      <c r="D66" s="1" t="e">
        <f t="array" aca="1" ref="D66" ca="1">_xludf.XLOOKUP(A66,'2025(RAND)'!W:W,'2025(RAND)'!X:X)</f>
        <v>#NAME?</v>
      </c>
      <c r="E66" s="1" t="e">
        <f t="array" aca="1" ref="E66" ca="1">_xludf.XLOOKUP(A66,'2025(RAND)'!AB:AB,'2025(RAND)'!AC:AC)</f>
        <v>#NAME?</v>
      </c>
      <c r="F66" s="1" t="e">
        <f t="array" aca="1" ref="F66" ca="1">_xludf.XLOOKUP(A66,'2025(RAND)'!AG:AG,'2025(RAND)'!AH:AH)</f>
        <v>#NAME?</v>
      </c>
      <c r="G66" s="1" t="e">
        <f t="array" aca="1" ref="G66" ca="1">_xludf.XLOOKUP(A66,'2025(RAND)'!M:M,'2025(RAND)'!N:N)</f>
        <v>#NAME?</v>
      </c>
      <c r="H66" s="1" t="e">
        <f t="array" aca="1" ref="H66" ca="1">_xludf.XLOOKUP(A66,'2025(RAND)'!C:C,'2025(RAND)'!D:D)</f>
        <v>#NAME?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 t="s">
        <v>2938</v>
      </c>
      <c r="B67" s="1" t="e">
        <f t="array" aca="1" ref="B67" ca="1">_xludf.XLOOKUP(A67,'2025(RAND)'!H:H,'2025(RAND)'!I:I)</f>
        <v>#NAME?</v>
      </c>
      <c r="C67" s="1" t="e">
        <f t="array" aca="1" ref="C67" ca="1">_xludf.XLOOKUP(A67,'2025(RAND)'!R:R,'2025(RAND)'!S:S)</f>
        <v>#NAME?</v>
      </c>
      <c r="D67" s="1" t="e">
        <f t="array" aca="1" ref="D67" ca="1">_xludf.XLOOKUP(A67,'2025(RAND)'!W:W,'2025(RAND)'!X:X)</f>
        <v>#NAME?</v>
      </c>
      <c r="E67" s="1" t="e">
        <f t="array" aca="1" ref="E67" ca="1">_xludf.XLOOKUP(A67,'2025(RAND)'!AB:AB,'2025(RAND)'!AC:AC)</f>
        <v>#NAME?</v>
      </c>
      <c r="F67" s="1" t="e">
        <f t="array" aca="1" ref="F67" ca="1">_xludf.XLOOKUP(A67,'2025(RAND)'!AG:AG,'2025(RAND)'!AH:AH)</f>
        <v>#NAME?</v>
      </c>
      <c r="G67" s="1" t="e">
        <f t="array" aca="1" ref="G67" ca="1">_xludf.XLOOKUP(A67,'2025(RAND)'!M:M,'2025(RAND)'!N:N)</f>
        <v>#NAME?</v>
      </c>
      <c r="H67" s="1" t="e">
        <f t="array" aca="1" ref="H67" ca="1">_xludf.XLOOKUP(A67,'2025(RAND)'!C:C,'2025(RAND)'!D:D)</f>
        <v>#NAME?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 t="s">
        <v>2939</v>
      </c>
      <c r="B68" s="1" t="e">
        <f t="array" aca="1" ref="B68" ca="1">_xludf.XLOOKUP(A68,'2025(RAND)'!H:H,'2025(RAND)'!I:I)</f>
        <v>#NAME?</v>
      </c>
      <c r="C68" s="1" t="e">
        <f t="array" aca="1" ref="C68" ca="1">_xludf.XLOOKUP(A68,'2025(RAND)'!R:R,'2025(RAND)'!S:S)</f>
        <v>#NAME?</v>
      </c>
      <c r="D68" s="1" t="e">
        <f t="array" aca="1" ref="D68" ca="1">_xludf.XLOOKUP(A68,'2025(RAND)'!W:W,'2025(RAND)'!X:X)</f>
        <v>#NAME?</v>
      </c>
      <c r="E68" s="1" t="e">
        <f t="array" aca="1" ref="E68" ca="1">_xludf.XLOOKUP(A68,'2025(RAND)'!AB:AB,'2025(RAND)'!AC:AC)</f>
        <v>#NAME?</v>
      </c>
      <c r="F68" s="1" t="e">
        <f t="array" aca="1" ref="F68" ca="1">_xludf.XLOOKUP(A68,'2025(RAND)'!AG:AG,'2025(RAND)'!AH:AH)</f>
        <v>#NAME?</v>
      </c>
      <c r="G68" s="1" t="e">
        <f t="array" aca="1" ref="G68" ca="1">_xludf.XLOOKUP(A68,'2025(RAND)'!M:M,'2025(RAND)'!N:N)</f>
        <v>#NAME?</v>
      </c>
      <c r="H68" s="1" t="e">
        <f t="array" aca="1" ref="H68" ca="1">_xludf.XLOOKUP(A68,'2025(RAND)'!C:C,'2025(RAND)'!D:D)</f>
        <v>#NAME?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 t="s">
        <v>2940</v>
      </c>
      <c r="B69" s="1" t="e">
        <f t="array" aca="1" ref="B69" ca="1">_xludf.XLOOKUP(A69,'2025(RAND)'!H:H,'2025(RAND)'!I:I)</f>
        <v>#NAME?</v>
      </c>
      <c r="C69" s="1" t="e">
        <f t="array" aca="1" ref="C69" ca="1">_xludf.XLOOKUP(A69,'2025(RAND)'!R:R,'2025(RAND)'!S:S)</f>
        <v>#NAME?</v>
      </c>
      <c r="D69" s="1" t="e">
        <f t="array" aca="1" ref="D69" ca="1">_xludf.XLOOKUP(A69,'2025(RAND)'!W:W,'2025(RAND)'!X:X)</f>
        <v>#NAME?</v>
      </c>
      <c r="E69" s="1" t="e">
        <f t="array" aca="1" ref="E69" ca="1">_xludf.XLOOKUP(A69,'2025(RAND)'!AB:AB,'2025(RAND)'!AC:AC)</f>
        <v>#NAME?</v>
      </c>
      <c r="F69" s="1" t="e">
        <f t="array" aca="1" ref="F69" ca="1">_xludf.XLOOKUP(A69,'2025(RAND)'!AG:AG,'2025(RAND)'!AH:AH)</f>
        <v>#NAME?</v>
      </c>
      <c r="G69" s="1" t="e">
        <f t="array" aca="1" ref="G69" ca="1">_xludf.XLOOKUP(A69,'2025(RAND)'!M:M,'2025(RAND)'!N:N)</f>
        <v>#NAME?</v>
      </c>
      <c r="H69" s="1" t="e">
        <f t="array" aca="1" ref="H69" ca="1">_xludf.XLOOKUP(A69,'2025(RAND)'!C:C,'2025(RAND)'!D:D)</f>
        <v>#NAME?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 t="s">
        <v>2941</v>
      </c>
      <c r="B70" s="1" t="e">
        <f t="array" aca="1" ref="B70" ca="1">_xludf.XLOOKUP(A70,'2025(RAND)'!H:H,'2025(RAND)'!I:I)</f>
        <v>#NAME?</v>
      </c>
      <c r="C70" s="1" t="e">
        <f t="array" aca="1" ref="C70" ca="1">_xludf.XLOOKUP(A70,'2025(RAND)'!R:R,'2025(RAND)'!S:S)</f>
        <v>#NAME?</v>
      </c>
      <c r="D70" s="1" t="e">
        <f t="array" aca="1" ref="D70" ca="1">_xludf.XLOOKUP(A70,'2025(RAND)'!W:W,'2025(RAND)'!X:X)</f>
        <v>#NAME?</v>
      </c>
      <c r="E70" s="1" t="e">
        <f t="array" aca="1" ref="E70" ca="1">_xludf.XLOOKUP(A70,'2025(RAND)'!AB:AB,'2025(RAND)'!AC:AC)</f>
        <v>#NAME?</v>
      </c>
      <c r="F70" s="1" t="e">
        <f t="array" aca="1" ref="F70" ca="1">_xludf.XLOOKUP(A70,'2025(RAND)'!AG:AG,'2025(RAND)'!AH:AH)</f>
        <v>#NAME?</v>
      </c>
      <c r="G70" s="9" t="e">
        <f t="array" aca="1" ref="G70" ca="1">_xludf.XLOOKUP(A70,'2025(RAND)'!M:M,'2025(RAND)'!N:N)</f>
        <v>#NAME?</v>
      </c>
      <c r="H70" s="1" t="e">
        <f t="array" aca="1" ref="H70" ca="1">_xludf.XLOOKUP(A70,'2025(RAND)'!C:C,'2025(RAND)'!D:D)</f>
        <v>#NAME?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 t="s">
        <v>2942</v>
      </c>
      <c r="B71" s="1" t="e">
        <f t="array" aca="1" ref="B71" ca="1">_xludf.XLOOKUP(A71,'2025(RAND)'!H:H,'2025(RAND)'!I:I)</f>
        <v>#NAME?</v>
      </c>
      <c r="C71" s="1" t="e">
        <f t="array" aca="1" ref="C71" ca="1">_xludf.XLOOKUP(A71,'2025(RAND)'!R:R,'2025(RAND)'!S:S)</f>
        <v>#NAME?</v>
      </c>
      <c r="D71" s="1" t="e">
        <f t="array" aca="1" ref="D71" ca="1">_xludf.XLOOKUP(A71,'2025(RAND)'!W:W,'2025(RAND)'!X:X)</f>
        <v>#NAME?</v>
      </c>
      <c r="E71" s="1" t="e">
        <f t="array" aca="1" ref="E71" ca="1">_xludf.XLOOKUP(A71,'2025(RAND)'!AB:AB,'2025(RAND)'!AC:AC)</f>
        <v>#NAME?</v>
      </c>
      <c r="F71" s="1" t="e">
        <f t="array" aca="1" ref="F71" ca="1">_xludf.XLOOKUP(A71,'2025(RAND)'!AG:AG,'2025(RAND)'!AH:AH)</f>
        <v>#NAME?</v>
      </c>
      <c r="G71" s="1" t="e">
        <f t="array" aca="1" ref="G71" ca="1">_xludf.XLOOKUP(A71,'2025(RAND)'!M:M,'2025(RAND)'!N:N)</f>
        <v>#NAME?</v>
      </c>
      <c r="H71" s="1" t="e">
        <f t="array" aca="1" ref="H71" ca="1">_xludf.XLOOKUP(A71,'2025(RAND)'!C:C,'2025(RAND)'!D:D)</f>
        <v>#NAME?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 t="s">
        <v>2943</v>
      </c>
      <c r="B72" s="1" t="e">
        <f t="array" aca="1" ref="B72" ca="1">_xludf.XLOOKUP(A72,'2025(RAND)'!H:H,'2025(RAND)'!I:I)</f>
        <v>#NAME?</v>
      </c>
      <c r="C72" s="1" t="e">
        <f t="array" aca="1" ref="C72" ca="1">_xludf.XLOOKUP(A72,'2025(RAND)'!R:R,'2025(RAND)'!S:S)</f>
        <v>#NAME?</v>
      </c>
      <c r="D72" s="1" t="e">
        <f t="array" aca="1" ref="D72" ca="1">_xludf.XLOOKUP(A72,'2025(RAND)'!W:W,'2025(RAND)'!X:X)</f>
        <v>#NAME?</v>
      </c>
      <c r="E72" s="1" t="e">
        <f t="array" aca="1" ref="E72" ca="1">_xludf.XLOOKUP(A72,'2025(RAND)'!AB:AB,'2025(RAND)'!AC:AC)</f>
        <v>#NAME?</v>
      </c>
      <c r="F72" s="1" t="e">
        <f t="array" aca="1" ref="F72" ca="1">_xludf.XLOOKUP(A72,'2025(RAND)'!AG:AG,'2025(RAND)'!AH:AH)</f>
        <v>#NAME?</v>
      </c>
      <c r="G72" s="1" t="e">
        <f t="array" aca="1" ref="G72" ca="1">_xludf.XLOOKUP(A72,'2025(RAND)'!M:M,'2025(RAND)'!N:N)</f>
        <v>#NAME?</v>
      </c>
      <c r="H72" s="1" t="e">
        <f t="array" aca="1" ref="H72" ca="1">_xludf.XLOOKUP(A72,'2025(RAND)'!C:C,'2025(RAND)'!D:D)</f>
        <v>#NAME?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 t="s">
        <v>2944</v>
      </c>
      <c r="B73" s="1" t="e">
        <f t="array" aca="1" ref="B73" ca="1">_xludf.XLOOKUP(A73,'2025(RAND)'!H:H,'2025(RAND)'!I:I)</f>
        <v>#NAME?</v>
      </c>
      <c r="C73" s="1" t="e">
        <f t="array" aca="1" ref="C73" ca="1">_xludf.XLOOKUP(A73,'2025(RAND)'!R:R,'2025(RAND)'!S:S)</f>
        <v>#NAME?</v>
      </c>
      <c r="D73" s="1" t="e">
        <f t="array" aca="1" ref="D73" ca="1">_xludf.XLOOKUP(A73,'2025(RAND)'!W:W,'2025(RAND)'!X:X)</f>
        <v>#NAME?</v>
      </c>
      <c r="E73" s="1" t="e">
        <f t="array" aca="1" ref="E73" ca="1">_xludf.XLOOKUP(A73,'2025(RAND)'!AB:AB,'2025(RAND)'!AC:AC)</f>
        <v>#NAME?</v>
      </c>
      <c r="F73" s="1" t="e">
        <f t="array" aca="1" ref="F73" ca="1">_xludf.XLOOKUP(A73,'2025(RAND)'!AG:AG,'2025(RAND)'!AH:AH)</f>
        <v>#NAME?</v>
      </c>
      <c r="G73" s="1" t="e">
        <f t="array" aca="1" ref="G73" ca="1">_xludf.XLOOKUP(A73,'2025(RAND)'!M:M,'2025(RAND)'!N:N)</f>
        <v>#NAME?</v>
      </c>
      <c r="H73" s="1" t="e">
        <f t="array" aca="1" ref="H73" ca="1">_xludf.XLOOKUP(A73,'2025(RAND)'!C:C,'2025(RAND)'!D:D)</f>
        <v>#NAME?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 t="s">
        <v>2945</v>
      </c>
      <c r="B74" s="1" t="e">
        <f t="array" aca="1" ref="B74" ca="1">_xludf.XLOOKUP(A74,'2025(RAND)'!H:H,'2025(RAND)'!I:I)</f>
        <v>#NAME?</v>
      </c>
      <c r="C74" s="1" t="e">
        <f t="array" aca="1" ref="C74" ca="1">_xludf.XLOOKUP(A74,'2025(RAND)'!R:R,'2025(RAND)'!S:S)</f>
        <v>#NAME?</v>
      </c>
      <c r="D74" s="1" t="e">
        <f t="array" aca="1" ref="D74" ca="1">_xludf.XLOOKUP(A74,'2025(RAND)'!W:W,'2025(RAND)'!X:X)</f>
        <v>#NAME?</v>
      </c>
      <c r="E74" s="1" t="e">
        <f t="array" aca="1" ref="E74" ca="1">_xludf.XLOOKUP(A74,'2025(RAND)'!AB:AB,'2025(RAND)'!AC:AC)</f>
        <v>#NAME?</v>
      </c>
      <c r="F74" s="1" t="e">
        <f t="array" aca="1" ref="F74" ca="1">_xludf.XLOOKUP(A74,'2025(RAND)'!AG:AG,'2025(RAND)'!AH:AH)</f>
        <v>#NAME?</v>
      </c>
      <c r="G74" s="1" t="e">
        <f t="array" aca="1" ref="G74" ca="1">_xludf.XLOOKUP(A74,'2025(RAND)'!M:M,'2025(RAND)'!N:N)</f>
        <v>#NAME?</v>
      </c>
      <c r="H74" s="1" t="e">
        <f t="array" aca="1" ref="H74" ca="1">_xludf.XLOOKUP(A74,'2025(RAND)'!C:C,'2025(RAND)'!D:D)</f>
        <v>#NAME?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 t="s">
        <v>2946</v>
      </c>
      <c r="B75" s="1" t="e">
        <f t="array" aca="1" ref="B75" ca="1">_xludf.XLOOKUP(A75,'2025(RAND)'!H:H,'2025(RAND)'!I:I)</f>
        <v>#NAME?</v>
      </c>
      <c r="C75" s="1" t="e">
        <f t="array" aca="1" ref="C75" ca="1">_xludf.XLOOKUP(A75,'2025(RAND)'!R:R,'2025(RAND)'!S:S)</f>
        <v>#NAME?</v>
      </c>
      <c r="D75" s="1" t="e">
        <f t="array" aca="1" ref="D75" ca="1">_xludf.XLOOKUP(A75,'2025(RAND)'!W:W,'2025(RAND)'!X:X)</f>
        <v>#NAME?</v>
      </c>
      <c r="E75" s="1" t="e">
        <f t="array" aca="1" ref="E75" ca="1">_xludf.XLOOKUP(A75,'2025(RAND)'!AB:AB,'2025(RAND)'!AC:AC)</f>
        <v>#NAME?</v>
      </c>
      <c r="F75" s="1" t="e">
        <f t="array" aca="1" ref="F75" ca="1">_xludf.XLOOKUP(A75,'2025(RAND)'!AG:AG,'2025(RAND)'!AH:AH)</f>
        <v>#NAME?</v>
      </c>
      <c r="G75" s="1" t="e">
        <f t="array" aca="1" ref="G75" ca="1">_xludf.XLOOKUP(A75,'2025(RAND)'!M:M,'2025(RAND)'!N:N)</f>
        <v>#NAME?</v>
      </c>
      <c r="H75" s="1" t="e">
        <f t="array" aca="1" ref="H75" ca="1">_xludf.XLOOKUP(A75,'2025(RAND)'!C:C,'2025(RAND)'!D:D)</f>
        <v>#NAME?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 t="s">
        <v>2947</v>
      </c>
      <c r="B76" s="1" t="e">
        <f t="array" aca="1" ref="B76" ca="1">_xludf.XLOOKUP(A76,'2025(RAND)'!H:H,'2025(RAND)'!I:I)</f>
        <v>#NAME?</v>
      </c>
      <c r="C76" s="1" t="e">
        <f t="array" aca="1" ref="C76" ca="1">_xludf.XLOOKUP(A76,'2025(RAND)'!R:R,'2025(RAND)'!S:S)</f>
        <v>#NAME?</v>
      </c>
      <c r="D76" s="1" t="e">
        <f t="array" aca="1" ref="D76" ca="1">_xludf.XLOOKUP(A76,'2025(RAND)'!W:W,'2025(RAND)'!X:X)</f>
        <v>#NAME?</v>
      </c>
      <c r="E76" s="1" t="e">
        <f t="array" aca="1" ref="E76" ca="1">_xludf.XLOOKUP(A76,'2025(RAND)'!AB:AB,'2025(RAND)'!AC:AC)</f>
        <v>#NAME?</v>
      </c>
      <c r="F76" s="1" t="e">
        <f t="array" aca="1" ref="F76" ca="1">_xludf.XLOOKUP(A76,'2025(RAND)'!AG:AG,'2025(RAND)'!AH:AH)</f>
        <v>#NAME?</v>
      </c>
      <c r="G76" s="1" t="e">
        <f t="array" aca="1" ref="G76" ca="1">_xludf.XLOOKUP(A76,'2025(RAND)'!M:M,'2025(RAND)'!N:N)</f>
        <v>#NAME?</v>
      </c>
      <c r="H76" s="1" t="e">
        <f t="array" aca="1" ref="H76" ca="1">_xludf.XLOOKUP(A76,'2025(RAND)'!C:C,'2025(RAND)'!D:D)</f>
        <v>#NAME?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 t="s">
        <v>2948</v>
      </c>
      <c r="B77" s="1" t="e">
        <f t="array" aca="1" ref="B77" ca="1">_xludf.XLOOKUP(A77,'2025(RAND)'!H:H,'2025(RAND)'!I:I)</f>
        <v>#NAME?</v>
      </c>
      <c r="C77" s="1" t="e">
        <f t="array" aca="1" ref="C77" ca="1">_xludf.XLOOKUP(A77,'2025(RAND)'!R:R,'2025(RAND)'!S:S)</f>
        <v>#NAME?</v>
      </c>
      <c r="D77" s="1" t="e">
        <f t="array" aca="1" ref="D77" ca="1">_xludf.XLOOKUP(A77,'2025(RAND)'!W:W,'2025(RAND)'!X:X)</f>
        <v>#NAME?</v>
      </c>
      <c r="E77" s="1" t="e">
        <f t="array" aca="1" ref="E77" ca="1">_xludf.XLOOKUP(A77,'2025(RAND)'!AB:AB,'2025(RAND)'!AC:AC)</f>
        <v>#NAME?</v>
      </c>
      <c r="F77" s="1" t="e">
        <f t="array" aca="1" ref="F77" ca="1">_xludf.XLOOKUP(A77,'2025(RAND)'!AG:AG,'2025(RAND)'!AH:AH)</f>
        <v>#NAME?</v>
      </c>
      <c r="G77" s="1" t="e">
        <f t="array" aca="1" ref="G77" ca="1">_xludf.XLOOKUP(A77,'2025(RAND)'!M:M,'2025(RAND)'!N:N)</f>
        <v>#NAME?</v>
      </c>
      <c r="H77" s="1" t="e">
        <f t="array" aca="1" ref="H77" ca="1">_xludf.XLOOKUP(A77,'2025(RAND)'!C:C,'2025(RAND)'!D:D)</f>
        <v>#NAME?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 t="s">
        <v>2949</v>
      </c>
      <c r="B78" s="1" t="e">
        <f t="array" aca="1" ref="B78" ca="1">_xludf.XLOOKUP(A78,'2025(RAND)'!H:H,'2025(RAND)'!I:I)</f>
        <v>#NAME?</v>
      </c>
      <c r="C78" s="1" t="e">
        <f t="array" aca="1" ref="C78" ca="1">_xludf.XLOOKUP(A78,'2025(RAND)'!R:R,'2025(RAND)'!S:S)</f>
        <v>#NAME?</v>
      </c>
      <c r="D78" s="1" t="e">
        <f t="array" aca="1" ref="D78" ca="1">_xludf.XLOOKUP(A78,'2025(RAND)'!W:W,'2025(RAND)'!X:X)</f>
        <v>#NAME?</v>
      </c>
      <c r="E78" s="1" t="e">
        <f t="array" aca="1" ref="E78" ca="1">_xludf.XLOOKUP(A78,'2025(RAND)'!AB:AB,'2025(RAND)'!AC:AC)</f>
        <v>#NAME?</v>
      </c>
      <c r="F78" s="1" t="e">
        <f t="array" aca="1" ref="F78" ca="1">_xludf.XLOOKUP(A78,'2025(RAND)'!AG:AG,'2025(RAND)'!AH:AH)</f>
        <v>#NAME?</v>
      </c>
      <c r="G78" s="1" t="e">
        <f t="array" aca="1" ref="G78" ca="1">_xludf.XLOOKUP(A78,'2025(RAND)'!M:M,'2025(RAND)'!N:N)</f>
        <v>#NAME?</v>
      </c>
      <c r="H78" s="1" t="e">
        <f t="array" aca="1" ref="H78" ca="1">_xludf.XLOOKUP(A78,'2025(RAND)'!C:C,'2025(RAND)'!D:D)</f>
        <v>#NAME?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 t="s">
        <v>2950</v>
      </c>
      <c r="B79" s="1" t="e">
        <f t="array" aca="1" ref="B79" ca="1">_xludf.XLOOKUP(A79,'2025(RAND)'!H:H,'2025(RAND)'!I:I)</f>
        <v>#NAME?</v>
      </c>
      <c r="C79" s="1" t="e">
        <f t="array" aca="1" ref="C79" ca="1">_xludf.XLOOKUP(A79,'2025(RAND)'!R:R,'2025(RAND)'!S:S)</f>
        <v>#NAME?</v>
      </c>
      <c r="D79" s="1" t="e">
        <f t="array" aca="1" ref="D79" ca="1">_xludf.XLOOKUP(A79,'2025(RAND)'!W:W,'2025(RAND)'!X:X)</f>
        <v>#NAME?</v>
      </c>
      <c r="E79" s="1" t="e">
        <f t="array" aca="1" ref="E79" ca="1">_xludf.XLOOKUP(A79,'2025(RAND)'!AB:AB,'2025(RAND)'!AC:AC)</f>
        <v>#NAME?</v>
      </c>
      <c r="F79" s="1" t="e">
        <f t="array" aca="1" ref="F79" ca="1">_xludf.XLOOKUP(A79,'2025(RAND)'!AG:AG,'2025(RAND)'!AH:AH)</f>
        <v>#NAME?</v>
      </c>
      <c r="G79" s="1" t="e">
        <f t="array" aca="1" ref="G79" ca="1">_xludf.XLOOKUP(A79,'2025(RAND)'!M:M,'2025(RAND)'!N:N)</f>
        <v>#NAME?</v>
      </c>
      <c r="H79" s="1" t="e">
        <f t="array" aca="1" ref="H79" ca="1">_xludf.XLOOKUP(A79,'2025(RAND)'!C:C,'2025(RAND)'!D:D)</f>
        <v>#NAME?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 t="s">
        <v>2951</v>
      </c>
      <c r="B80" s="1" t="e">
        <f t="array" aca="1" ref="B80" ca="1">_xludf.XLOOKUP(A80,'2025(RAND)'!H:H,'2025(RAND)'!I:I)</f>
        <v>#NAME?</v>
      </c>
      <c r="C80" s="1" t="e">
        <f t="array" aca="1" ref="C80" ca="1">_xludf.XLOOKUP(A80,'2025(RAND)'!R:R,'2025(RAND)'!S:S)</f>
        <v>#NAME?</v>
      </c>
      <c r="D80" s="1" t="e">
        <f t="array" aca="1" ref="D80" ca="1">_xludf.XLOOKUP(A80,'2025(RAND)'!W:W,'2025(RAND)'!X:X)</f>
        <v>#NAME?</v>
      </c>
      <c r="E80" s="1" t="e">
        <f t="array" aca="1" ref="E80" ca="1">_xludf.XLOOKUP(A80,'2025(RAND)'!AB:AB,'2025(RAND)'!AC:AC)</f>
        <v>#NAME?</v>
      </c>
      <c r="F80" s="1" t="e">
        <f t="array" aca="1" ref="F80" ca="1">_xludf.XLOOKUP(A80,'2025(RAND)'!AG:AG,'2025(RAND)'!AH:AH)</f>
        <v>#NAME?</v>
      </c>
      <c r="G80" s="1" t="e">
        <f t="array" aca="1" ref="G80" ca="1">_xludf.XLOOKUP(A80,'2025(RAND)'!M:M,'2025(RAND)'!N:N)</f>
        <v>#NAME?</v>
      </c>
      <c r="H80" s="1" t="e">
        <f t="array" aca="1" ref="H80" ca="1">_xludf.XLOOKUP(A80,'2025(RAND)'!C:C,'2025(RAND)'!D:D)</f>
        <v>#NAME?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 t="s">
        <v>2952</v>
      </c>
      <c r="B81" s="1" t="e">
        <f t="array" aca="1" ref="B81" ca="1">_xludf.XLOOKUP(A81,'2025(RAND)'!H:H,'2025(RAND)'!I:I)</f>
        <v>#NAME?</v>
      </c>
      <c r="C81" s="1" t="e">
        <f t="array" aca="1" ref="C81" ca="1">_xludf.XLOOKUP(A81,'2025(RAND)'!R:R,'2025(RAND)'!S:S)</f>
        <v>#NAME?</v>
      </c>
      <c r="D81" s="1" t="e">
        <f t="array" aca="1" ref="D81" ca="1">_xludf.XLOOKUP(A81,'2025(RAND)'!W:W,'2025(RAND)'!X:X)</f>
        <v>#NAME?</v>
      </c>
      <c r="E81" s="1" t="e">
        <f t="array" aca="1" ref="E81" ca="1">_xludf.XLOOKUP(A81,'2025(RAND)'!AB:AB,'2025(RAND)'!AC:AC)</f>
        <v>#NAME?</v>
      </c>
      <c r="F81" s="1" t="e">
        <f t="array" aca="1" ref="F81" ca="1">_xludf.XLOOKUP(A81,'2025(RAND)'!AG:AG,'2025(RAND)'!AH:AH)</f>
        <v>#NAME?</v>
      </c>
      <c r="G81" s="9" t="e">
        <f t="array" aca="1" ref="G81" ca="1">_xludf.XLOOKUP(A81,'2025(RAND)'!M:M,'2025(RAND)'!N:N)</f>
        <v>#NAME?</v>
      </c>
      <c r="H81" s="1" t="e">
        <f t="array" aca="1" ref="H81" ca="1">_xludf.XLOOKUP(A81,'2025(RAND)'!C:C,'2025(RAND)'!D:D)</f>
        <v>#NAME?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 t="s">
        <v>2953</v>
      </c>
      <c r="B82" s="1" t="e">
        <f t="array" aca="1" ref="B82" ca="1">_xludf.XLOOKUP(A82,'2025(RAND)'!H:H,'2025(RAND)'!I:I)</f>
        <v>#NAME?</v>
      </c>
      <c r="C82" s="1" t="e">
        <f t="array" aca="1" ref="C82" ca="1">_xludf.XLOOKUP(A82,'2025(RAND)'!R:R,'2025(RAND)'!S:S)</f>
        <v>#NAME?</v>
      </c>
      <c r="D82" s="1" t="e">
        <f t="array" aca="1" ref="D82" ca="1">_xludf.XLOOKUP(A82,'2025(RAND)'!W:W,'2025(RAND)'!X:X)</f>
        <v>#NAME?</v>
      </c>
      <c r="E82" s="1" t="e">
        <f t="array" aca="1" ref="E82" ca="1">_xludf.XLOOKUP(A82,'2025(RAND)'!AB:AB,'2025(RAND)'!AC:AC)</f>
        <v>#NAME?</v>
      </c>
      <c r="F82" s="1" t="e">
        <f t="array" aca="1" ref="F82" ca="1">_xludf.XLOOKUP(A82,'2025(RAND)'!AG:AG,'2025(RAND)'!AH:AH)</f>
        <v>#NAME?</v>
      </c>
      <c r="G82" s="1" t="e">
        <f t="array" aca="1" ref="G82" ca="1">_xludf.XLOOKUP(A82,'2025(RAND)'!M:M,'2025(RAND)'!N:N)</f>
        <v>#NAME?</v>
      </c>
      <c r="H82" s="1" t="e">
        <f t="array" aca="1" ref="H82" ca="1">_xludf.XLOOKUP(A82,'2025(RAND)'!C:C,'2025(RAND)'!D:D)</f>
        <v>#NAME?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 t="s">
        <v>2954</v>
      </c>
      <c r="B83" s="1" t="e">
        <f t="array" aca="1" ref="B83" ca="1">_xludf.XLOOKUP(A83,'2025(RAND)'!H:H,'2025(RAND)'!I:I)</f>
        <v>#NAME?</v>
      </c>
      <c r="C83" s="1" t="e">
        <f t="array" aca="1" ref="C83" ca="1">_xludf.XLOOKUP(A83,'2025(RAND)'!R:R,'2025(RAND)'!S:S)</f>
        <v>#NAME?</v>
      </c>
      <c r="D83" s="1" t="e">
        <f t="array" aca="1" ref="D83" ca="1">_xludf.XLOOKUP(A83,'2025(RAND)'!W:W,'2025(RAND)'!X:X)</f>
        <v>#NAME?</v>
      </c>
      <c r="E83" s="1" t="e">
        <f t="array" aca="1" ref="E83" ca="1">_xludf.XLOOKUP(A83,'2025(RAND)'!AB:AB,'2025(RAND)'!AC:AC)</f>
        <v>#NAME?</v>
      </c>
      <c r="F83" s="1" t="e">
        <f t="array" aca="1" ref="F83" ca="1">_xludf.XLOOKUP(A83,'2025(RAND)'!AG:AG,'2025(RAND)'!AH:AH)</f>
        <v>#NAME?</v>
      </c>
      <c r="G83" s="1" t="e">
        <f t="array" aca="1" ref="G83" ca="1">_xludf.XLOOKUP(A83,'2025(RAND)'!M:M,'2025(RAND)'!N:N)</f>
        <v>#NAME?</v>
      </c>
      <c r="H83" s="1" t="e">
        <f t="array" aca="1" ref="H83" ca="1">_xludf.XLOOKUP(A83,'2025(RAND)'!C:C,'2025(RAND)'!D:D)</f>
        <v>#NAME?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 t="s">
        <v>2955</v>
      </c>
      <c r="B84" s="1" t="e">
        <f t="array" aca="1" ref="B84" ca="1">_xludf.XLOOKUP(A84,'2025(RAND)'!H:H,'2025(RAND)'!I:I)</f>
        <v>#NAME?</v>
      </c>
      <c r="C84" s="1" t="e">
        <f t="array" aca="1" ref="C84" ca="1">_xludf.XLOOKUP(A84,'2025(RAND)'!R:R,'2025(RAND)'!S:S)</f>
        <v>#NAME?</v>
      </c>
      <c r="D84" s="1" t="e">
        <f t="array" aca="1" ref="D84" ca="1">_xludf.XLOOKUP(A84,'2025(RAND)'!W:W,'2025(RAND)'!X:X)</f>
        <v>#NAME?</v>
      </c>
      <c r="E84" s="1" t="e">
        <f t="array" aca="1" ref="E84" ca="1">_xludf.XLOOKUP(A84,'2025(RAND)'!AB:AB,'2025(RAND)'!AC:AC)</f>
        <v>#NAME?</v>
      </c>
      <c r="F84" s="1" t="e">
        <f t="array" aca="1" ref="F84" ca="1">_xludf.XLOOKUP(A84,'2025(RAND)'!AG:AG,'2025(RAND)'!AH:AH)</f>
        <v>#NAME?</v>
      </c>
      <c r="G84" s="9" t="e">
        <f t="array" aca="1" ref="G84" ca="1">_xludf.XLOOKUP(A84,'2025(RAND)'!M:M,'2025(RAND)'!N:N)</f>
        <v>#NAME?</v>
      </c>
      <c r="H84" s="1" t="e">
        <f t="array" aca="1" ref="H84" ca="1">_xludf.XLOOKUP(A84,'2025(RAND)'!C:C,'2025(RAND)'!D:D)</f>
        <v>#NAME?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 t="s">
        <v>2956</v>
      </c>
      <c r="B85" s="1" t="e">
        <f t="array" aca="1" ref="B85" ca="1">_xludf.XLOOKUP(A85,'2025(RAND)'!H:H,'2025(RAND)'!I:I)</f>
        <v>#NAME?</v>
      </c>
      <c r="C85" s="1" t="e">
        <f t="array" aca="1" ref="C85" ca="1">_xludf.XLOOKUP(A85,'2025(RAND)'!R:R,'2025(RAND)'!S:S)</f>
        <v>#NAME?</v>
      </c>
      <c r="D85" s="1" t="e">
        <f t="array" aca="1" ref="D85" ca="1">_xludf.XLOOKUP(A85,'2025(RAND)'!W:W,'2025(RAND)'!X:X)</f>
        <v>#NAME?</v>
      </c>
      <c r="E85" s="1" t="e">
        <f t="array" aca="1" ref="E85" ca="1">_xludf.XLOOKUP(A85,'2025(RAND)'!AB:AB,'2025(RAND)'!AC:AC)</f>
        <v>#NAME?</v>
      </c>
      <c r="F85" s="1" t="e">
        <f t="array" aca="1" ref="F85" ca="1">_xludf.XLOOKUP(A85,'2025(RAND)'!AG:AG,'2025(RAND)'!AH:AH)</f>
        <v>#NAME?</v>
      </c>
      <c r="G85" s="1" t="e">
        <f t="array" aca="1" ref="G85" ca="1">_xludf.XLOOKUP(A85,'2025(RAND)'!M:M,'2025(RAND)'!N:N)</f>
        <v>#NAME?</v>
      </c>
      <c r="H85" s="1" t="e">
        <f t="array" aca="1" ref="H85" ca="1">_xludf.XLOOKUP(A85,'2025(RAND)'!C:C,'2025(RAND)'!D:D)</f>
        <v>#NAME?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 t="s">
        <v>2957</v>
      </c>
      <c r="B86" s="1" t="e">
        <f t="array" aca="1" ref="B86" ca="1">_xludf.XLOOKUP(A86,'2025(RAND)'!H:H,'2025(RAND)'!I:I)</f>
        <v>#NAME?</v>
      </c>
      <c r="C86" s="1" t="e">
        <f t="array" aca="1" ref="C86" ca="1">_xludf.XLOOKUP(A86,'2025(RAND)'!R:R,'2025(RAND)'!S:S)</f>
        <v>#NAME?</v>
      </c>
      <c r="D86" s="1" t="e">
        <f t="array" aca="1" ref="D86" ca="1">_xludf.XLOOKUP(A86,'2025(RAND)'!W:W,'2025(RAND)'!X:X)</f>
        <v>#NAME?</v>
      </c>
      <c r="E86" s="1" t="e">
        <f t="array" aca="1" ref="E86" ca="1">_xludf.XLOOKUP(A86,'2025(RAND)'!AB:AB,'2025(RAND)'!AC:AC)</f>
        <v>#NAME?</v>
      </c>
      <c r="F86" s="1" t="e">
        <f t="array" aca="1" ref="F86" ca="1">_xludf.XLOOKUP(A86,'2025(RAND)'!AG:AG,'2025(RAND)'!AH:AH)</f>
        <v>#NAME?</v>
      </c>
      <c r="G86" s="1" t="e">
        <f t="array" aca="1" ref="G86" ca="1">_xludf.XLOOKUP(A86,'2025(RAND)'!M:M,'2025(RAND)'!N:N)</f>
        <v>#NAME?</v>
      </c>
      <c r="H86" s="1" t="e">
        <f t="array" aca="1" ref="H86" ca="1">_xludf.XLOOKUP(A86,'2025(RAND)'!C:C,'2025(RAND)'!D:D)</f>
        <v>#NAME?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 t="s">
        <v>2958</v>
      </c>
      <c r="B87" s="1" t="e">
        <f t="array" aca="1" ref="B87" ca="1">_xludf.XLOOKUP(A87,'2025(RAND)'!H:H,'2025(RAND)'!I:I)</f>
        <v>#NAME?</v>
      </c>
      <c r="C87" s="1" t="e">
        <f t="array" aca="1" ref="C87" ca="1">_xludf.XLOOKUP(A87,'2025(RAND)'!R:R,'2025(RAND)'!S:S)</f>
        <v>#NAME?</v>
      </c>
      <c r="D87" s="1" t="e">
        <f t="array" aca="1" ref="D87" ca="1">_xludf.XLOOKUP(A87,'2025(RAND)'!W:W,'2025(RAND)'!X:X)</f>
        <v>#NAME?</v>
      </c>
      <c r="E87" s="1" t="e">
        <f t="array" aca="1" ref="E87" ca="1">_xludf.XLOOKUP(A87,'2025(RAND)'!AB:AB,'2025(RAND)'!AC:AC)</f>
        <v>#NAME?</v>
      </c>
      <c r="F87" s="1" t="e">
        <f t="array" aca="1" ref="F87" ca="1">_xludf.XLOOKUP(A87,'2025(RAND)'!AG:AG,'2025(RAND)'!AH:AH)</f>
        <v>#NAME?</v>
      </c>
      <c r="G87" s="1" t="e">
        <f t="array" aca="1" ref="G87" ca="1">_xludf.XLOOKUP(A87,'2025(RAND)'!M:M,'2025(RAND)'!N:N)</f>
        <v>#NAME?</v>
      </c>
      <c r="H87" s="1" t="e">
        <f t="array" aca="1" ref="H87" ca="1">_xludf.XLOOKUP(A87,'2025(RAND)'!C:C,'2025(RAND)'!D:D)</f>
        <v>#NAME?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 t="s">
        <v>2959</v>
      </c>
      <c r="B88" s="1" t="e">
        <f t="array" aca="1" ref="B88" ca="1">_xludf.XLOOKUP(A88,'2025(RAND)'!H:H,'2025(RAND)'!I:I)</f>
        <v>#NAME?</v>
      </c>
      <c r="C88" s="1" t="e">
        <f t="array" aca="1" ref="C88" ca="1">_xludf.XLOOKUP(A88,'2025(RAND)'!R:R,'2025(RAND)'!S:S)</f>
        <v>#NAME?</v>
      </c>
      <c r="D88" s="1" t="e">
        <f t="array" aca="1" ref="D88" ca="1">_xludf.XLOOKUP(A88,'2025(RAND)'!W:W,'2025(RAND)'!X:X)</f>
        <v>#NAME?</v>
      </c>
      <c r="E88" s="1" t="e">
        <f t="array" aca="1" ref="E88" ca="1">_xludf.XLOOKUP(A88,'2025(RAND)'!AB:AB,'2025(RAND)'!AC:AC)</f>
        <v>#NAME?</v>
      </c>
      <c r="F88" s="1" t="e">
        <f t="array" aca="1" ref="F88" ca="1">_xludf.XLOOKUP(A88,'2025(RAND)'!AG:AG,'2025(RAND)'!AH:AH)</f>
        <v>#NAME?</v>
      </c>
      <c r="G88" s="1" t="e">
        <f t="array" aca="1" ref="G88" ca="1">_xludf.XLOOKUP(A88,'2025(RAND)'!M:M,'2025(RAND)'!N:N)</f>
        <v>#NAME?</v>
      </c>
      <c r="H88" s="1" t="e">
        <f t="array" aca="1" ref="H88" ca="1">_xludf.XLOOKUP(A88,'2025(RAND)'!C:C,'2025(RAND)'!D:D)</f>
        <v>#NAME?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 t="s">
        <v>2960</v>
      </c>
      <c r="B89" s="1" t="e">
        <f t="array" aca="1" ref="B89" ca="1">_xludf.XLOOKUP(A89,'2025(RAND)'!H:H,'2025(RAND)'!I:I)</f>
        <v>#NAME?</v>
      </c>
      <c r="C89" s="1" t="e">
        <f t="array" aca="1" ref="C89" ca="1">_xludf.XLOOKUP(A89,'2025(RAND)'!R:R,'2025(RAND)'!S:S)</f>
        <v>#NAME?</v>
      </c>
      <c r="D89" s="1" t="e">
        <f t="array" aca="1" ref="D89" ca="1">_xludf.XLOOKUP(A89,'2025(RAND)'!W:W,'2025(RAND)'!X:X)</f>
        <v>#NAME?</v>
      </c>
      <c r="E89" s="1" t="e">
        <f t="array" aca="1" ref="E89" ca="1">_xludf.XLOOKUP(A89,'2025(RAND)'!AB:AB,'2025(RAND)'!AC:AC)</f>
        <v>#NAME?</v>
      </c>
      <c r="F89" s="1" t="e">
        <f t="array" aca="1" ref="F89" ca="1">_xludf.XLOOKUP(A89,'2025(RAND)'!AG:AG,'2025(RAND)'!AH:AH)</f>
        <v>#NAME?</v>
      </c>
      <c r="G89" s="1" t="e">
        <f t="array" aca="1" ref="G89" ca="1">_xludf.XLOOKUP(A89,'2025(RAND)'!M:M,'2025(RAND)'!N:N)</f>
        <v>#NAME?</v>
      </c>
      <c r="H89" s="1" t="e">
        <f t="array" aca="1" ref="H89" ca="1">_xludf.XLOOKUP(A89,'2025(RAND)'!C:C,'2025(RAND)'!D:D)</f>
        <v>#NAME?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 t="s">
        <v>2961</v>
      </c>
      <c r="B90" s="1" t="e">
        <f t="array" aca="1" ref="B90" ca="1">_xludf.XLOOKUP(A90,'2025(RAND)'!H:H,'2025(RAND)'!I:I)</f>
        <v>#NAME?</v>
      </c>
      <c r="C90" s="1" t="e">
        <f t="array" aca="1" ref="C90" ca="1">_xludf.XLOOKUP(A90,'2025(RAND)'!R:R,'2025(RAND)'!S:S)</f>
        <v>#NAME?</v>
      </c>
      <c r="D90" s="1" t="e">
        <f t="array" aca="1" ref="D90" ca="1">_xludf.XLOOKUP(A90,'2025(RAND)'!W:W,'2025(RAND)'!X:X)</f>
        <v>#NAME?</v>
      </c>
      <c r="E90" s="1" t="e">
        <f t="array" aca="1" ref="E90" ca="1">_xludf.XLOOKUP(A90,'2025(RAND)'!AB:AB,'2025(RAND)'!AC:AC)</f>
        <v>#NAME?</v>
      </c>
      <c r="F90" s="1" t="e">
        <f t="array" aca="1" ref="F90" ca="1">_xludf.XLOOKUP(A90,'2025(RAND)'!AG:AG,'2025(RAND)'!AH:AH)</f>
        <v>#NAME?</v>
      </c>
      <c r="G90" s="1" t="e">
        <f t="array" aca="1" ref="G90" ca="1">_xludf.XLOOKUP(A90,'2025(RAND)'!M:M,'2025(RAND)'!N:N)</f>
        <v>#NAME?</v>
      </c>
      <c r="H90" s="1" t="e">
        <f t="array" aca="1" ref="H90" ca="1">_xludf.XLOOKUP(A90,'2025(RAND)'!C:C,'2025(RAND)'!D:D)</f>
        <v>#NAME?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 t="s">
        <v>2962</v>
      </c>
      <c r="B91" s="1" t="e">
        <f t="array" aca="1" ref="B91" ca="1">_xludf.XLOOKUP(A91,'2025(RAND)'!H:H,'2025(RAND)'!I:I)</f>
        <v>#NAME?</v>
      </c>
      <c r="C91" s="1" t="e">
        <f t="array" aca="1" ref="C91" ca="1">_xludf.XLOOKUP(A91,'2025(RAND)'!R:R,'2025(RAND)'!S:S)</f>
        <v>#NAME?</v>
      </c>
      <c r="D91" s="1" t="e">
        <f t="array" aca="1" ref="D91" ca="1">_xludf.XLOOKUP(A91,'2025(RAND)'!W:W,'2025(RAND)'!X:X)</f>
        <v>#NAME?</v>
      </c>
      <c r="E91" s="1" t="e">
        <f t="array" aca="1" ref="E91" ca="1">_xludf.XLOOKUP(A91,'2025(RAND)'!AB:AB,'2025(RAND)'!AC:AC)</f>
        <v>#NAME?</v>
      </c>
      <c r="F91" s="1" t="e">
        <f t="array" aca="1" ref="F91" ca="1">_xludf.XLOOKUP(A91,'2025(RAND)'!AG:AG,'2025(RAND)'!AH:AH)</f>
        <v>#NAME?</v>
      </c>
      <c r="G91" s="1" t="e">
        <f t="array" aca="1" ref="G91" ca="1">_xludf.XLOOKUP(A91,'2025(RAND)'!M:M,'2025(RAND)'!N:N)</f>
        <v>#NAME?</v>
      </c>
      <c r="H91" s="1" t="e">
        <f t="array" aca="1" ref="H91" ca="1">_xludf.XLOOKUP(A91,'2025(RAND)'!C:C,'2025(RAND)'!D:D)</f>
        <v>#NAME?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 t="s">
        <v>2963</v>
      </c>
      <c r="B92" s="1" t="e">
        <f t="array" aca="1" ref="B92" ca="1">_xludf.XLOOKUP(A92,'2025(RAND)'!H:H,'2025(RAND)'!I:I)</f>
        <v>#NAME?</v>
      </c>
      <c r="C92" s="1" t="e">
        <f t="array" aca="1" ref="C92" ca="1">_xludf.XLOOKUP(A92,'2025(RAND)'!R:R,'2025(RAND)'!S:S)</f>
        <v>#NAME?</v>
      </c>
      <c r="D92" s="1" t="e">
        <f t="array" aca="1" ref="D92" ca="1">_xludf.XLOOKUP(A92,'2025(RAND)'!W:W,'2025(RAND)'!X:X)</f>
        <v>#NAME?</v>
      </c>
      <c r="E92" s="1" t="e">
        <f t="array" aca="1" ref="E92" ca="1">_xludf.XLOOKUP(A92,'2025(RAND)'!AB:AB,'2025(RAND)'!AC:AC)</f>
        <v>#NAME?</v>
      </c>
      <c r="F92" s="1" t="e">
        <f t="array" aca="1" ref="F92" ca="1">_xludf.XLOOKUP(A92,'2025(RAND)'!AG:AG,'2025(RAND)'!AH:AH)</f>
        <v>#NAME?</v>
      </c>
      <c r="G92" s="9" t="e">
        <f t="array" aca="1" ref="G92" ca="1">_xludf.XLOOKUP(A92,'2025(RAND)'!M:M,'2025(RAND)'!N:N)</f>
        <v>#NAME?</v>
      </c>
      <c r="H92" s="1" t="e">
        <f t="array" aca="1" ref="H92" ca="1">_xludf.XLOOKUP(A92,'2025(RAND)'!C:C,'2025(RAND)'!D:D)</f>
        <v>#NAME?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 t="s">
        <v>2964</v>
      </c>
      <c r="B93" s="1" t="e">
        <f t="array" aca="1" ref="B93" ca="1">_xludf.XLOOKUP(A93,'2025(RAND)'!H:H,'2025(RAND)'!I:I)</f>
        <v>#NAME?</v>
      </c>
      <c r="C93" s="1" t="e">
        <f t="array" aca="1" ref="C93" ca="1">_xludf.XLOOKUP(A93,'2025(RAND)'!R:R,'2025(RAND)'!S:S)</f>
        <v>#NAME?</v>
      </c>
      <c r="D93" s="1" t="e">
        <f t="array" aca="1" ref="D93" ca="1">_xludf.XLOOKUP(A93,'2025(RAND)'!W:W,'2025(RAND)'!X:X)</f>
        <v>#NAME?</v>
      </c>
      <c r="E93" s="1" t="e">
        <f t="array" aca="1" ref="E93" ca="1">_xludf.XLOOKUP(A93,'2025(RAND)'!AB:AB,'2025(RAND)'!AC:AC)</f>
        <v>#NAME?</v>
      </c>
      <c r="F93" s="1" t="e">
        <f t="array" aca="1" ref="F93" ca="1">_xludf.XLOOKUP(A93,'2025(RAND)'!AG:AG,'2025(RAND)'!AH:AH)</f>
        <v>#NAME?</v>
      </c>
      <c r="G93" s="1" t="e">
        <f t="array" aca="1" ref="G93" ca="1">_xludf.XLOOKUP(A93,'2025(RAND)'!M:M,'2025(RAND)'!N:N)</f>
        <v>#NAME?</v>
      </c>
      <c r="H93" s="1" t="e">
        <f t="array" aca="1" ref="H93" ca="1">_xludf.XLOOKUP(A93,'2025(RAND)'!C:C,'2025(RAND)'!D:D)</f>
        <v>#NAME?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 t="s">
        <v>2965</v>
      </c>
      <c r="B94" s="1" t="e">
        <f t="array" aca="1" ref="B94" ca="1">_xludf.XLOOKUP(A94,'2025(RAND)'!H:H,'2025(RAND)'!I:I)</f>
        <v>#NAME?</v>
      </c>
      <c r="C94" s="1" t="e">
        <f t="array" aca="1" ref="C94" ca="1">_xludf.XLOOKUP(A94,'2025(RAND)'!R:R,'2025(RAND)'!S:S)</f>
        <v>#NAME?</v>
      </c>
      <c r="D94" s="1" t="e">
        <f t="array" aca="1" ref="D94" ca="1">_xludf.XLOOKUP(A94,'2025(RAND)'!W:W,'2025(RAND)'!X:X)</f>
        <v>#NAME?</v>
      </c>
      <c r="E94" s="1" t="e">
        <f t="array" aca="1" ref="E94" ca="1">_xludf.XLOOKUP(A94,'2025(RAND)'!AB:AB,'2025(RAND)'!AC:AC)</f>
        <v>#NAME?</v>
      </c>
      <c r="F94" s="1" t="e">
        <f t="array" aca="1" ref="F94" ca="1">_xludf.XLOOKUP(A94,'2025(RAND)'!AG:AG,'2025(RAND)'!AH:AH)</f>
        <v>#NAME?</v>
      </c>
      <c r="G94" s="1" t="e">
        <f t="array" aca="1" ref="G94" ca="1">_xludf.XLOOKUP(A94,'2025(RAND)'!M:M,'2025(RAND)'!N:N)</f>
        <v>#NAME?</v>
      </c>
      <c r="H94" s="1" t="e">
        <f t="array" aca="1" ref="H94" ca="1">_xludf.XLOOKUP(A94,'2025(RAND)'!C:C,'2025(RAND)'!D:D)</f>
        <v>#NAME?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 t="s">
        <v>2966</v>
      </c>
      <c r="B95" s="1" t="e">
        <f t="array" aca="1" ref="B95" ca="1">_xludf.XLOOKUP(A95,'2025(RAND)'!H:H,'2025(RAND)'!I:I)</f>
        <v>#NAME?</v>
      </c>
      <c r="C95" s="1" t="e">
        <f t="array" aca="1" ref="C95" ca="1">_xludf.XLOOKUP(A95,'2025(RAND)'!R:R,'2025(RAND)'!S:S)</f>
        <v>#NAME?</v>
      </c>
      <c r="D95" s="1" t="e">
        <f t="array" aca="1" ref="D95" ca="1">_xludf.XLOOKUP(A95,'2025(RAND)'!W:W,'2025(RAND)'!X:X)</f>
        <v>#NAME?</v>
      </c>
      <c r="E95" s="1" t="e">
        <f t="array" aca="1" ref="E95" ca="1">_xludf.XLOOKUP(A95,'2025(RAND)'!AB:AB,'2025(RAND)'!AC:AC)</f>
        <v>#NAME?</v>
      </c>
      <c r="F95" s="1" t="e">
        <f t="array" aca="1" ref="F95" ca="1">_xludf.XLOOKUP(A95,'2025(RAND)'!AG:AG,'2025(RAND)'!AH:AH)</f>
        <v>#NAME?</v>
      </c>
      <c r="G95" s="1" t="e">
        <f t="array" aca="1" ref="G95" ca="1">_xludf.XLOOKUP(A95,'2025(RAND)'!M:M,'2025(RAND)'!N:N)</f>
        <v>#NAME?</v>
      </c>
      <c r="H95" s="1" t="e">
        <f t="array" aca="1" ref="H95" ca="1">_xludf.XLOOKUP(A95,'2025(RAND)'!C:C,'2025(RAND)'!D:D)</f>
        <v>#NAME?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 t="s">
        <v>2967</v>
      </c>
      <c r="B96" s="1" t="e">
        <f t="array" aca="1" ref="B96" ca="1">_xludf.XLOOKUP(A96,'2025(RAND)'!H:H,'2025(RAND)'!I:I)</f>
        <v>#NAME?</v>
      </c>
      <c r="C96" s="1" t="e">
        <f t="array" aca="1" ref="C96" ca="1">_xludf.XLOOKUP(A96,'2025(RAND)'!R:R,'2025(RAND)'!S:S)</f>
        <v>#NAME?</v>
      </c>
      <c r="D96" s="1" t="e">
        <f t="array" aca="1" ref="D96" ca="1">_xludf.XLOOKUP(A96,'2025(RAND)'!W:W,'2025(RAND)'!X:X)</f>
        <v>#NAME?</v>
      </c>
      <c r="E96" s="1" t="e">
        <f t="array" aca="1" ref="E96" ca="1">_xludf.XLOOKUP(A96,'2025(RAND)'!AB:AB,'2025(RAND)'!AC:AC)</f>
        <v>#NAME?</v>
      </c>
      <c r="F96" s="1" t="e">
        <f t="array" aca="1" ref="F96" ca="1">_xludf.XLOOKUP(A96,'2025(RAND)'!AG:AG,'2025(RAND)'!AH:AH)</f>
        <v>#NAME?</v>
      </c>
      <c r="G96" s="9" t="e">
        <f t="array" aca="1" ref="G96" ca="1">_xludf.XLOOKUP(A96,'2025(RAND)'!M:M,'2025(RAND)'!N:N)</f>
        <v>#NAME?</v>
      </c>
      <c r="H96" s="1" t="e">
        <f t="array" aca="1" ref="H96" ca="1">_xludf.XLOOKUP(A96,'2025(RAND)'!C:C,'2025(RAND)'!D:D)</f>
        <v>#NAME?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 t="s">
        <v>2968</v>
      </c>
      <c r="B97" s="1" t="e">
        <f t="array" aca="1" ref="B97" ca="1">_xludf.XLOOKUP(A97,'2025(RAND)'!H:H,'2025(RAND)'!I:I)</f>
        <v>#NAME?</v>
      </c>
      <c r="C97" s="1" t="e">
        <f t="array" aca="1" ref="C97" ca="1">_xludf.XLOOKUP(A97,'2025(RAND)'!R:R,'2025(RAND)'!S:S)</f>
        <v>#NAME?</v>
      </c>
      <c r="D97" s="1" t="e">
        <f t="array" aca="1" ref="D97" ca="1">_xludf.XLOOKUP(A97,'2025(RAND)'!W:W,'2025(RAND)'!X:X)</f>
        <v>#NAME?</v>
      </c>
      <c r="E97" s="1" t="e">
        <f t="array" aca="1" ref="E97" ca="1">_xludf.XLOOKUP(A97,'2025(RAND)'!AB:AB,'2025(RAND)'!AC:AC)</f>
        <v>#NAME?</v>
      </c>
      <c r="F97" s="1" t="e">
        <f t="array" aca="1" ref="F97" ca="1">_xludf.XLOOKUP(A97,'2025(RAND)'!AG:AG,'2025(RAND)'!AH:AH)</f>
        <v>#NAME?</v>
      </c>
      <c r="G97" s="1" t="e">
        <f t="array" aca="1" ref="G97" ca="1">_xludf.XLOOKUP(A97,'2025(RAND)'!M:M,'2025(RAND)'!N:N)</f>
        <v>#NAME?</v>
      </c>
      <c r="H97" s="1" t="e">
        <f t="array" aca="1" ref="H97" ca="1">_xludf.XLOOKUP(A97,'2025(RAND)'!C:C,'2025(RAND)'!D:D)</f>
        <v>#NAME?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 t="s">
        <v>2969</v>
      </c>
      <c r="B98" s="1" t="e">
        <f t="array" aca="1" ref="B98" ca="1">_xludf.XLOOKUP(A98,'2025(RAND)'!H:H,'2025(RAND)'!I:I)</f>
        <v>#NAME?</v>
      </c>
      <c r="C98" s="1" t="e">
        <f t="array" aca="1" ref="C98" ca="1">_xludf.XLOOKUP(A98,'2025(RAND)'!R:R,'2025(RAND)'!S:S)</f>
        <v>#NAME?</v>
      </c>
      <c r="D98" s="1" t="e">
        <f t="array" aca="1" ref="D98" ca="1">_xludf.XLOOKUP(A98,'2025(RAND)'!W:W,'2025(RAND)'!X:X)</f>
        <v>#NAME?</v>
      </c>
      <c r="E98" s="1" t="e">
        <f t="array" aca="1" ref="E98" ca="1">_xludf.XLOOKUP(A98,'2025(RAND)'!AB:AB,'2025(RAND)'!AC:AC)</f>
        <v>#NAME?</v>
      </c>
      <c r="F98" s="1" t="e">
        <f t="array" aca="1" ref="F98" ca="1">_xludf.XLOOKUP(A98,'2025(RAND)'!AG:AG,'2025(RAND)'!AH:AH)</f>
        <v>#NAME?</v>
      </c>
      <c r="G98" s="1" t="e">
        <f t="array" aca="1" ref="G98" ca="1">_xludf.XLOOKUP(A98,'2025(RAND)'!M:M,'2025(RAND)'!N:N)</f>
        <v>#NAME?</v>
      </c>
      <c r="H98" s="1" t="e">
        <f t="array" aca="1" ref="H98" ca="1">_xludf.XLOOKUP(A98,'2025(RAND)'!C:C,'2025(RAND)'!D:D)</f>
        <v>#NAME?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 t="s">
        <v>2970</v>
      </c>
      <c r="B99" s="1" t="e">
        <f t="array" aca="1" ref="B99" ca="1">_xludf.XLOOKUP(A99,'2025(RAND)'!H:H,'2025(RAND)'!I:I)</f>
        <v>#NAME?</v>
      </c>
      <c r="C99" s="1" t="e">
        <f t="array" aca="1" ref="C99" ca="1">_xludf.XLOOKUP(A99,'2025(RAND)'!R:R,'2025(RAND)'!S:S)</f>
        <v>#NAME?</v>
      </c>
      <c r="D99" s="1" t="e">
        <f t="array" aca="1" ref="D99" ca="1">_xludf.XLOOKUP(A99,'2025(RAND)'!W:W,'2025(RAND)'!X:X)</f>
        <v>#NAME?</v>
      </c>
      <c r="E99" s="1" t="e">
        <f t="array" aca="1" ref="E99" ca="1">_xludf.XLOOKUP(A99,'2025(RAND)'!AB:AB,'2025(RAND)'!AC:AC)</f>
        <v>#NAME?</v>
      </c>
      <c r="F99" s="1" t="e">
        <f t="array" aca="1" ref="F99" ca="1">_xludf.XLOOKUP(A99,'2025(RAND)'!AG:AG,'2025(RAND)'!AH:AH)</f>
        <v>#NAME?</v>
      </c>
      <c r="G99" s="1" t="e">
        <f t="array" aca="1" ref="G99" ca="1">_xludf.XLOOKUP(A99,'2025(RAND)'!M:M,'2025(RAND)'!N:N)</f>
        <v>#NAME?</v>
      </c>
      <c r="H99" s="1" t="e">
        <f t="array" aca="1" ref="H99" ca="1">_xludf.XLOOKUP(A99,'2025(RAND)'!C:C,'2025(RAND)'!D:D)</f>
        <v>#NAME?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 t="s">
        <v>2971</v>
      </c>
      <c r="B100" s="1" t="e">
        <f t="array" aca="1" ref="B100" ca="1">_xludf.XLOOKUP(A100,'2025(RAND)'!H:H,'2025(RAND)'!I:I)</f>
        <v>#NAME?</v>
      </c>
      <c r="C100" s="1" t="e">
        <f t="array" aca="1" ref="C100" ca="1">_xludf.XLOOKUP(A100,'2025(RAND)'!R:R,'2025(RAND)'!S:S)</f>
        <v>#NAME?</v>
      </c>
      <c r="D100" s="1" t="e">
        <f t="array" aca="1" ref="D100" ca="1">_xludf.XLOOKUP(A100,'2025(RAND)'!W:W,'2025(RAND)'!X:X)</f>
        <v>#NAME?</v>
      </c>
      <c r="E100" s="1" t="e">
        <f t="array" aca="1" ref="E100" ca="1">_xludf.XLOOKUP(A100,'2025(RAND)'!AB:AB,'2025(RAND)'!AC:AC)</f>
        <v>#NAME?</v>
      </c>
      <c r="F100" s="1" t="e">
        <f t="array" aca="1" ref="F100" ca="1">_xludf.XLOOKUP(A100,'2025(RAND)'!AG:AG,'2025(RAND)'!AH:AH)</f>
        <v>#NAME?</v>
      </c>
      <c r="G100" s="1" t="e">
        <f t="array" aca="1" ref="G100" ca="1">_xludf.XLOOKUP(A100,'2025(RAND)'!M:M,'2025(RAND)'!N:N)</f>
        <v>#NAME?</v>
      </c>
      <c r="H100" s="1" t="e">
        <f t="array" aca="1" ref="H100" ca="1">_xludf.XLOOKUP(A100,'2025(RAND)'!C:C,'2025(RAND)'!D:D)</f>
        <v>#NAME?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 t="s">
        <v>2972</v>
      </c>
      <c r="B101" s="1" t="e">
        <f t="array" aca="1" ref="B101" ca="1">_xludf.XLOOKUP(A101,'2025(RAND)'!H:H,'2025(RAND)'!I:I)</f>
        <v>#NAME?</v>
      </c>
      <c r="C101" s="1" t="e">
        <f t="array" aca="1" ref="C101" ca="1">_xludf.XLOOKUP(A101,'2025(RAND)'!R:R,'2025(RAND)'!S:S)</f>
        <v>#NAME?</v>
      </c>
      <c r="D101" s="1" t="e">
        <f t="array" aca="1" ref="D101" ca="1">_xludf.XLOOKUP(A101,'2025(RAND)'!W:W,'2025(RAND)'!X:X)</f>
        <v>#NAME?</v>
      </c>
      <c r="E101" s="1" t="e">
        <f t="array" aca="1" ref="E101" ca="1">_xludf.XLOOKUP(A101,'2025(RAND)'!AB:AB,'2025(RAND)'!AC:AC)</f>
        <v>#NAME?</v>
      </c>
      <c r="F101" s="1" t="e">
        <f t="array" aca="1" ref="F101" ca="1">_xludf.XLOOKUP(A101,'2025(RAND)'!AG:AG,'2025(RAND)'!AH:AH)</f>
        <v>#NAME?</v>
      </c>
      <c r="G101" s="9" t="e">
        <f t="array" aca="1" ref="G101" ca="1">_xludf.XLOOKUP(A101,'2025(RAND)'!M:M,'2025(RAND)'!N:N)</f>
        <v>#NAME?</v>
      </c>
      <c r="H101" s="1" t="e">
        <f t="array" aca="1" ref="H101" ca="1">_xludf.XLOOKUP(A101,'2025(RAND)'!C:C,'2025(RAND)'!D:D)</f>
        <v>#NAME?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 t="s">
        <v>2973</v>
      </c>
      <c r="B102" s="1" t="e">
        <f t="array" aca="1" ref="B102" ca="1">_xludf.XLOOKUP(A102,'2025(RAND)'!H:H,'2025(RAND)'!I:I)</f>
        <v>#NAME?</v>
      </c>
      <c r="C102" s="1" t="e">
        <f t="array" aca="1" ref="C102" ca="1">_xludf.XLOOKUP(A102,'2025(RAND)'!R:R,'2025(RAND)'!S:S)</f>
        <v>#NAME?</v>
      </c>
      <c r="D102" s="1" t="e">
        <f t="array" aca="1" ref="D102" ca="1">_xludf.XLOOKUP(A102,'2025(RAND)'!W:W,'2025(RAND)'!X:X)</f>
        <v>#NAME?</v>
      </c>
      <c r="E102" s="1" t="e">
        <f t="array" aca="1" ref="E102" ca="1">_xludf.XLOOKUP(A102,'2025(RAND)'!AB:AB,'2025(RAND)'!AC:AC)</f>
        <v>#NAME?</v>
      </c>
      <c r="F102" s="1" t="e">
        <f t="array" aca="1" ref="F102" ca="1">_xludf.XLOOKUP(A102,'2025(RAND)'!AG:AG,'2025(RAND)'!AH:AH)</f>
        <v>#NAME?</v>
      </c>
      <c r="G102" s="1" t="e">
        <f t="array" aca="1" ref="G102" ca="1">_xludf.XLOOKUP(A102,'2025(RAND)'!M:M,'2025(RAND)'!N:N)</f>
        <v>#NAME?</v>
      </c>
      <c r="H102" s="1" t="e">
        <f t="array" aca="1" ref="H102" ca="1">_xludf.XLOOKUP(A102,'2025(RAND)'!C:C,'2025(RAND)'!D:D)</f>
        <v>#NAME?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 t="s">
        <v>2974</v>
      </c>
      <c r="B103" s="1" t="e">
        <f t="array" aca="1" ref="B103" ca="1">_xludf.XLOOKUP(A103,'2025(RAND)'!H:H,'2025(RAND)'!I:I)</f>
        <v>#NAME?</v>
      </c>
      <c r="C103" s="1" t="e">
        <f t="array" aca="1" ref="C103" ca="1">_xludf.XLOOKUP(A103,'2025(RAND)'!R:R,'2025(RAND)'!S:S)</f>
        <v>#NAME?</v>
      </c>
      <c r="D103" s="1" t="e">
        <f t="array" aca="1" ref="D103" ca="1">_xludf.XLOOKUP(A103,'2025(RAND)'!W:W,'2025(RAND)'!X:X)</f>
        <v>#NAME?</v>
      </c>
      <c r="E103" s="1" t="e">
        <f t="array" aca="1" ref="E103" ca="1">_xludf.XLOOKUP(A103,'2025(RAND)'!AB:AB,'2025(RAND)'!AC:AC)</f>
        <v>#NAME?</v>
      </c>
      <c r="F103" s="1" t="e">
        <f t="array" aca="1" ref="F103" ca="1">_xludf.XLOOKUP(A103,'2025(RAND)'!AG:AG,'2025(RAND)'!AH:AH)</f>
        <v>#NAME?</v>
      </c>
      <c r="G103" s="1" t="e">
        <f t="array" aca="1" ref="G103" ca="1">_xludf.XLOOKUP(A103,'2025(RAND)'!M:M,'2025(RAND)'!N:N)</f>
        <v>#NAME?</v>
      </c>
      <c r="H103" s="1" t="e">
        <f t="array" aca="1" ref="H103" ca="1">_xludf.XLOOKUP(A103,'2025(RAND)'!C:C,'2025(RAND)'!D:D)</f>
        <v>#NAME?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 t="s">
        <v>2975</v>
      </c>
      <c r="B104" s="1" t="e">
        <f t="array" aca="1" ref="B104" ca="1">_xludf.XLOOKUP(A104,'2025(RAND)'!H:H,'2025(RAND)'!I:I)</f>
        <v>#NAME?</v>
      </c>
      <c r="C104" s="1" t="e">
        <f t="array" aca="1" ref="C104" ca="1">_xludf.XLOOKUP(A104,'2025(RAND)'!R:R,'2025(RAND)'!S:S)</f>
        <v>#NAME?</v>
      </c>
      <c r="D104" s="1" t="e">
        <f t="array" aca="1" ref="D104" ca="1">_xludf.XLOOKUP(A104,'2025(RAND)'!W:W,'2025(RAND)'!X:X)</f>
        <v>#NAME?</v>
      </c>
      <c r="E104" s="1" t="e">
        <f t="array" aca="1" ref="E104" ca="1">_xludf.XLOOKUP(A104,'2025(RAND)'!AB:AB,'2025(RAND)'!AC:AC)</f>
        <v>#NAME?</v>
      </c>
      <c r="F104" s="1" t="e">
        <f t="array" aca="1" ref="F104" ca="1">_xludf.XLOOKUP(A104,'2025(RAND)'!AG:AG,'2025(RAND)'!AH:AH)</f>
        <v>#NAME?</v>
      </c>
      <c r="G104" s="1" t="e">
        <f t="array" aca="1" ref="G104" ca="1">_xludf.XLOOKUP(A104,'2025(RAND)'!M:M,'2025(RAND)'!N:N)</f>
        <v>#NAME?</v>
      </c>
      <c r="H104" s="1" t="e">
        <f t="array" aca="1" ref="H104" ca="1">_xludf.XLOOKUP(A104,'2025(RAND)'!C:C,'2025(RAND)'!D:D)</f>
        <v>#NAME?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 t="s">
        <v>2976</v>
      </c>
      <c r="B105" s="1" t="e">
        <f t="array" aca="1" ref="B105" ca="1">_xludf.XLOOKUP(A105,'2025(RAND)'!H:H,'2025(RAND)'!I:I)</f>
        <v>#NAME?</v>
      </c>
      <c r="C105" s="1" t="e">
        <f t="array" aca="1" ref="C105" ca="1">_xludf.XLOOKUP(A105,'2025(RAND)'!R:R,'2025(RAND)'!S:S)</f>
        <v>#NAME?</v>
      </c>
      <c r="D105" s="1" t="e">
        <f t="array" aca="1" ref="D105" ca="1">_xludf.XLOOKUP(A105,'2025(RAND)'!W:W,'2025(RAND)'!X:X)</f>
        <v>#NAME?</v>
      </c>
      <c r="E105" s="1" t="e">
        <f t="array" aca="1" ref="E105" ca="1">_xludf.XLOOKUP(A105,'2025(RAND)'!AB:AB,'2025(RAND)'!AC:AC)</f>
        <v>#NAME?</v>
      </c>
      <c r="F105" s="1" t="e">
        <f t="array" aca="1" ref="F105" ca="1">_xludf.XLOOKUP(A105,'2025(RAND)'!AG:AG,'2025(RAND)'!AH:AH)</f>
        <v>#NAME?</v>
      </c>
      <c r="G105" s="9" t="e">
        <f t="array" aca="1" ref="G105" ca="1">_xludf.XLOOKUP(A105,'2025(RAND)'!M:M,'2025(RAND)'!N:N)</f>
        <v>#NAME?</v>
      </c>
      <c r="H105" s="1" t="e">
        <f t="array" aca="1" ref="H105" ca="1">_xludf.XLOOKUP(A105,'2025(RAND)'!C:C,'2025(RAND)'!D:D)</f>
        <v>#NAME?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 t="s">
        <v>2977</v>
      </c>
      <c r="B106" s="1" t="e">
        <f t="array" aca="1" ref="B106" ca="1">_xludf.XLOOKUP(A106,'2025(RAND)'!H:H,'2025(RAND)'!I:I)</f>
        <v>#NAME?</v>
      </c>
      <c r="C106" s="1" t="e">
        <f t="array" aca="1" ref="C106" ca="1">_xludf.XLOOKUP(A106,'2025(RAND)'!R:R,'2025(RAND)'!S:S)</f>
        <v>#NAME?</v>
      </c>
      <c r="D106" s="1" t="e">
        <f t="array" aca="1" ref="D106" ca="1">_xludf.XLOOKUP(A106,'2025(RAND)'!W:W,'2025(RAND)'!X:X)</f>
        <v>#NAME?</v>
      </c>
      <c r="E106" s="1" t="e">
        <f t="array" aca="1" ref="E106" ca="1">_xludf.XLOOKUP(A106,'2025(RAND)'!AB:AB,'2025(RAND)'!AC:AC)</f>
        <v>#NAME?</v>
      </c>
      <c r="F106" s="1" t="e">
        <f t="array" aca="1" ref="F106" ca="1">_xludf.XLOOKUP(A106,'2025(RAND)'!AG:AG,'2025(RAND)'!AH:AH)</f>
        <v>#NAME?</v>
      </c>
      <c r="G106" s="1" t="e">
        <f t="array" aca="1" ref="G106" ca="1">_xludf.XLOOKUP(A106,'2025(RAND)'!M:M,'2025(RAND)'!N:N)</f>
        <v>#NAME?</v>
      </c>
      <c r="H106" s="1" t="e">
        <f t="array" aca="1" ref="H106" ca="1">_xludf.XLOOKUP(A106,'2025(RAND)'!C:C,'2025(RAND)'!D:D)</f>
        <v>#NAME?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 t="s">
        <v>2978</v>
      </c>
      <c r="B107" s="1" t="e">
        <f t="array" aca="1" ref="B107" ca="1">_xludf.XLOOKUP(A107,'2025(RAND)'!H:H,'2025(RAND)'!I:I)</f>
        <v>#NAME?</v>
      </c>
      <c r="C107" s="1" t="e">
        <f t="array" aca="1" ref="C107" ca="1">_xludf.XLOOKUP(A107,'2025(RAND)'!R:R,'2025(RAND)'!S:S)</f>
        <v>#NAME?</v>
      </c>
      <c r="D107" s="1" t="e">
        <f t="array" aca="1" ref="D107" ca="1">_xludf.XLOOKUP(A107,'2025(RAND)'!W:W,'2025(RAND)'!X:X)</f>
        <v>#NAME?</v>
      </c>
      <c r="E107" s="1" t="e">
        <f t="array" aca="1" ref="E107" ca="1">_xludf.XLOOKUP(A107,'2025(RAND)'!AB:AB,'2025(RAND)'!AC:AC)</f>
        <v>#NAME?</v>
      </c>
      <c r="F107" s="1" t="e">
        <f t="array" aca="1" ref="F107" ca="1">_xludf.XLOOKUP(A107,'2025(RAND)'!AG:AG,'2025(RAND)'!AH:AH)</f>
        <v>#NAME?</v>
      </c>
      <c r="G107" s="9" t="e">
        <f t="array" aca="1" ref="G107" ca="1">_xludf.XLOOKUP(A107,'2025(RAND)'!M:M,'2025(RAND)'!N:N)</f>
        <v>#NAME?</v>
      </c>
      <c r="H107" s="1" t="e">
        <f t="array" aca="1" ref="H107" ca="1">_xludf.XLOOKUP(A107,'2025(RAND)'!C:C,'2025(RAND)'!D:D)</f>
        <v>#NAME?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 t="s">
        <v>2979</v>
      </c>
      <c r="B108" s="1" t="e">
        <f t="array" aca="1" ref="B108" ca="1">_xludf.XLOOKUP(A108,'2025(RAND)'!H:H,'2025(RAND)'!I:I)</f>
        <v>#NAME?</v>
      </c>
      <c r="C108" s="1" t="e">
        <f t="array" aca="1" ref="C108" ca="1">_xludf.XLOOKUP(A108,'2025(RAND)'!R:R,'2025(RAND)'!S:S)</f>
        <v>#NAME?</v>
      </c>
      <c r="D108" s="1" t="e">
        <f t="array" aca="1" ref="D108" ca="1">_xludf.XLOOKUP(A108,'2025(RAND)'!W:W,'2025(RAND)'!X:X)</f>
        <v>#NAME?</v>
      </c>
      <c r="E108" s="1" t="e">
        <f t="array" aca="1" ref="E108" ca="1">_xludf.XLOOKUP(A108,'2025(RAND)'!AB:AB,'2025(RAND)'!AC:AC)</f>
        <v>#NAME?</v>
      </c>
      <c r="F108" s="1" t="e">
        <f t="array" aca="1" ref="F108" ca="1">_xludf.XLOOKUP(A108,'2025(RAND)'!AG:AG,'2025(RAND)'!AH:AH)</f>
        <v>#NAME?</v>
      </c>
      <c r="G108" s="1" t="e">
        <f t="array" aca="1" ref="G108" ca="1">_xludf.XLOOKUP(A108,'2025(RAND)'!M:M,'2025(RAND)'!N:N)</f>
        <v>#NAME?</v>
      </c>
      <c r="H108" s="1" t="e">
        <f t="array" aca="1" ref="H108" ca="1">_xludf.XLOOKUP(A108,'2025(RAND)'!C:C,'2025(RAND)'!D:D)</f>
        <v>#NAME?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 t="s">
        <v>2980</v>
      </c>
      <c r="B109" s="1" t="e">
        <f t="array" aca="1" ref="B109" ca="1">_xludf.XLOOKUP(A109,'2025(RAND)'!H:H,'2025(RAND)'!I:I)</f>
        <v>#NAME?</v>
      </c>
      <c r="C109" s="1" t="e">
        <f t="array" aca="1" ref="C109" ca="1">_xludf.XLOOKUP(A109,'2025(RAND)'!R:R,'2025(RAND)'!S:S)</f>
        <v>#NAME?</v>
      </c>
      <c r="D109" s="1" t="e">
        <f t="array" aca="1" ref="D109" ca="1">_xludf.XLOOKUP(A109,'2025(RAND)'!W:W,'2025(RAND)'!X:X)</f>
        <v>#NAME?</v>
      </c>
      <c r="E109" s="1" t="e">
        <f t="array" aca="1" ref="E109" ca="1">_xludf.XLOOKUP(A109,'2025(RAND)'!AB:AB,'2025(RAND)'!AC:AC)</f>
        <v>#NAME?</v>
      </c>
      <c r="F109" s="1" t="e">
        <f t="array" aca="1" ref="F109" ca="1">_xludf.XLOOKUP(A109,'2025(RAND)'!AG:AG,'2025(RAND)'!AH:AH)</f>
        <v>#NAME?</v>
      </c>
      <c r="G109" s="9" t="e">
        <f t="array" aca="1" ref="G109" ca="1">_xludf.XLOOKUP(A109,'2025(RAND)'!M:M,'2025(RAND)'!N:N)</f>
        <v>#NAME?</v>
      </c>
      <c r="H109" s="1" t="e">
        <f t="array" aca="1" ref="H109" ca="1">_xludf.XLOOKUP(A109,'2025(RAND)'!C:C,'2025(RAND)'!D:D)</f>
        <v>#NAME?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 t="s">
        <v>2981</v>
      </c>
      <c r="B110" s="1" t="e">
        <f t="array" aca="1" ref="B110" ca="1">_xludf.XLOOKUP(A110,'2025(RAND)'!H:H,'2025(RAND)'!I:I)</f>
        <v>#NAME?</v>
      </c>
      <c r="C110" s="1" t="e">
        <f t="array" aca="1" ref="C110" ca="1">_xludf.XLOOKUP(A110,'2025(RAND)'!R:R,'2025(RAND)'!S:S)</f>
        <v>#NAME?</v>
      </c>
      <c r="D110" s="1" t="e">
        <f t="array" aca="1" ref="D110" ca="1">_xludf.XLOOKUP(A110,'2025(RAND)'!W:W,'2025(RAND)'!X:X)</f>
        <v>#NAME?</v>
      </c>
      <c r="E110" s="1" t="e">
        <f t="array" aca="1" ref="E110" ca="1">_xludf.XLOOKUP(A110,'2025(RAND)'!AB:AB,'2025(RAND)'!AC:AC)</f>
        <v>#NAME?</v>
      </c>
      <c r="F110" s="1" t="e">
        <f t="array" aca="1" ref="F110" ca="1">_xludf.XLOOKUP(A110,'2025(RAND)'!AG:AG,'2025(RAND)'!AH:AH)</f>
        <v>#NAME?</v>
      </c>
      <c r="G110" s="1" t="e">
        <f t="array" aca="1" ref="G110" ca="1">_xludf.XLOOKUP(A110,'2025(RAND)'!M:M,'2025(RAND)'!N:N)</f>
        <v>#NAME?</v>
      </c>
      <c r="H110" s="1" t="e">
        <f t="array" aca="1" ref="H110" ca="1">_xludf.XLOOKUP(A110,'2025(RAND)'!C:C,'2025(RAND)'!D:D)</f>
        <v>#NAME?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 t="s">
        <v>2982</v>
      </c>
      <c r="B111" s="1" t="e">
        <f t="array" aca="1" ref="B111" ca="1">_xludf.XLOOKUP(A111,'2025(RAND)'!H:H,'2025(RAND)'!I:I)</f>
        <v>#NAME?</v>
      </c>
      <c r="C111" s="1" t="e">
        <f t="array" aca="1" ref="C111" ca="1">_xludf.XLOOKUP(A111,'2025(RAND)'!R:R,'2025(RAND)'!S:S)</f>
        <v>#NAME?</v>
      </c>
      <c r="D111" s="1" t="e">
        <f t="array" aca="1" ref="D111" ca="1">_xludf.XLOOKUP(A111,'2025(RAND)'!W:W,'2025(RAND)'!X:X)</f>
        <v>#NAME?</v>
      </c>
      <c r="E111" s="1" t="e">
        <f t="array" aca="1" ref="E111" ca="1">_xludf.XLOOKUP(A111,'2025(RAND)'!AB:AB,'2025(RAND)'!AC:AC)</f>
        <v>#NAME?</v>
      </c>
      <c r="F111" s="1" t="e">
        <f t="array" aca="1" ref="F111" ca="1">_xludf.XLOOKUP(A111,'2025(RAND)'!AG:AG,'2025(RAND)'!AH:AH)</f>
        <v>#NAME?</v>
      </c>
      <c r="G111" s="1" t="e">
        <f t="array" aca="1" ref="G111" ca="1">_xludf.XLOOKUP(A111,'2025(RAND)'!M:M,'2025(RAND)'!N:N)</f>
        <v>#NAME?</v>
      </c>
      <c r="H111" s="1" t="e">
        <f t="array" aca="1" ref="H111" ca="1">_xludf.XLOOKUP(A111,'2025(RAND)'!C:C,'2025(RAND)'!D:D)</f>
        <v>#NAME?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 t="s">
        <v>2983</v>
      </c>
      <c r="B112" s="1" t="e">
        <f t="array" aca="1" ref="B112" ca="1">_xludf.XLOOKUP(A112,'2025(RAND)'!H:H,'2025(RAND)'!I:I)</f>
        <v>#NAME?</v>
      </c>
      <c r="C112" s="1" t="e">
        <f t="array" aca="1" ref="C112" ca="1">_xludf.XLOOKUP(A112,'2025(RAND)'!R:R,'2025(RAND)'!S:S)</f>
        <v>#NAME?</v>
      </c>
      <c r="D112" s="1" t="e">
        <f t="array" aca="1" ref="D112" ca="1">_xludf.XLOOKUP(A112,'2025(RAND)'!W:W,'2025(RAND)'!X:X)</f>
        <v>#NAME?</v>
      </c>
      <c r="E112" s="1" t="e">
        <f t="array" aca="1" ref="E112" ca="1">_xludf.XLOOKUP(A112,'2025(RAND)'!AB:AB,'2025(RAND)'!AC:AC)</f>
        <v>#NAME?</v>
      </c>
      <c r="F112" s="1" t="e">
        <f t="array" aca="1" ref="F112" ca="1">_xludf.XLOOKUP(A112,'2025(RAND)'!AG:AG,'2025(RAND)'!AH:AH)</f>
        <v>#NAME?</v>
      </c>
      <c r="G112" s="1" t="e">
        <f t="array" aca="1" ref="G112" ca="1">_xludf.XLOOKUP(A112,'2025(RAND)'!M:M,'2025(RAND)'!N:N)</f>
        <v>#NAME?</v>
      </c>
      <c r="H112" s="1" t="e">
        <f t="array" aca="1" ref="H112" ca="1">_xludf.XLOOKUP(A112,'2025(RAND)'!C:C,'2025(RAND)'!D:D)</f>
        <v>#NAME?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 t="s">
        <v>2984</v>
      </c>
      <c r="B113" s="1" t="e">
        <f t="array" aca="1" ref="B113" ca="1">_xludf.XLOOKUP(A113,'2025(RAND)'!H:H,'2025(RAND)'!I:I)</f>
        <v>#NAME?</v>
      </c>
      <c r="C113" s="1" t="e">
        <f t="array" aca="1" ref="C113" ca="1">_xludf.XLOOKUP(A113,'2025(RAND)'!R:R,'2025(RAND)'!S:S)</f>
        <v>#NAME?</v>
      </c>
      <c r="D113" s="1" t="e">
        <f t="array" aca="1" ref="D113" ca="1">_xludf.XLOOKUP(A113,'2025(RAND)'!W:W,'2025(RAND)'!X:X)</f>
        <v>#NAME?</v>
      </c>
      <c r="E113" s="1" t="e">
        <f t="array" aca="1" ref="E113" ca="1">_xludf.XLOOKUP(A113,'2025(RAND)'!AB:AB,'2025(RAND)'!AC:AC)</f>
        <v>#NAME?</v>
      </c>
      <c r="F113" s="1" t="e">
        <f t="array" aca="1" ref="F113" ca="1">_xludf.XLOOKUP(A113,'2025(RAND)'!AG:AG,'2025(RAND)'!AH:AH)</f>
        <v>#NAME?</v>
      </c>
      <c r="G113" s="9" t="e">
        <f t="array" aca="1" ref="G113" ca="1">_xludf.XLOOKUP(A113,'2025(RAND)'!M:M,'2025(RAND)'!N:N)</f>
        <v>#NAME?</v>
      </c>
      <c r="H113" s="1" t="e">
        <f t="array" aca="1" ref="H113" ca="1">_xludf.XLOOKUP(A113,'2025(RAND)'!C:C,'2025(RAND)'!D:D)</f>
        <v>#NAME?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 t="s">
        <v>2985</v>
      </c>
      <c r="B114" s="1" t="e">
        <f t="array" aca="1" ref="B114" ca="1">_xludf.XLOOKUP(A114,'2025(RAND)'!H:H,'2025(RAND)'!I:I)</f>
        <v>#NAME?</v>
      </c>
      <c r="C114" s="1" t="e">
        <f t="array" aca="1" ref="C114" ca="1">_xludf.XLOOKUP(A114,'2025(RAND)'!R:R,'2025(RAND)'!S:S)</f>
        <v>#NAME?</v>
      </c>
      <c r="D114" s="1" t="e">
        <f t="array" aca="1" ref="D114" ca="1">_xludf.XLOOKUP(A114,'2025(RAND)'!W:W,'2025(RAND)'!X:X)</f>
        <v>#NAME?</v>
      </c>
      <c r="E114" s="1" t="e">
        <f t="array" aca="1" ref="E114" ca="1">_xludf.XLOOKUP(A114,'2025(RAND)'!AB:AB,'2025(RAND)'!AC:AC)</f>
        <v>#NAME?</v>
      </c>
      <c r="F114" s="1" t="e">
        <f t="array" aca="1" ref="F114" ca="1">_xludf.XLOOKUP(A114,'2025(RAND)'!AG:AG,'2025(RAND)'!AH:AH)</f>
        <v>#NAME?</v>
      </c>
      <c r="G114" s="1" t="e">
        <f t="array" aca="1" ref="G114" ca="1">_xludf.XLOOKUP(A114,'2025(RAND)'!M:M,'2025(RAND)'!N:N)</f>
        <v>#NAME?</v>
      </c>
      <c r="H114" s="1" t="e">
        <f t="array" aca="1" ref="H114" ca="1">_xludf.XLOOKUP(A114,'2025(RAND)'!C:C,'2025(RAND)'!D:D)</f>
        <v>#NAME?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 t="s">
        <v>2986</v>
      </c>
      <c r="B115" s="1" t="e">
        <f t="array" aca="1" ref="B115" ca="1">_xludf.XLOOKUP(A115,'2025(RAND)'!H:H,'2025(RAND)'!I:I)</f>
        <v>#NAME?</v>
      </c>
      <c r="C115" s="1" t="e">
        <f t="array" aca="1" ref="C115" ca="1">_xludf.XLOOKUP(A115,'2025(RAND)'!R:R,'2025(RAND)'!S:S)</f>
        <v>#NAME?</v>
      </c>
      <c r="D115" s="1" t="e">
        <f t="array" aca="1" ref="D115" ca="1">_xludf.XLOOKUP(A115,'2025(RAND)'!W:W,'2025(RAND)'!X:X)</f>
        <v>#NAME?</v>
      </c>
      <c r="E115" s="1" t="e">
        <f t="array" aca="1" ref="E115" ca="1">_xludf.XLOOKUP(A115,'2025(RAND)'!AB:AB,'2025(RAND)'!AC:AC)</f>
        <v>#NAME?</v>
      </c>
      <c r="F115" s="1" t="e">
        <f t="array" aca="1" ref="F115" ca="1">_xludf.XLOOKUP(A115,'2025(RAND)'!AG:AG,'2025(RAND)'!AH:AH)</f>
        <v>#NAME?</v>
      </c>
      <c r="G115" s="1" t="e">
        <f t="array" aca="1" ref="G115" ca="1">_xludf.XLOOKUP(A115,'2025(RAND)'!M:M,'2025(RAND)'!N:N)</f>
        <v>#NAME?</v>
      </c>
      <c r="H115" s="1" t="e">
        <f t="array" aca="1" ref="H115" ca="1">_xludf.XLOOKUP(A115,'2025(RAND)'!C:C,'2025(RAND)'!D:D)</f>
        <v>#NAME?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 t="s">
        <v>2987</v>
      </c>
      <c r="B116" s="1" t="e">
        <f t="array" aca="1" ref="B116" ca="1">_xludf.XLOOKUP(A116,'2025(RAND)'!H:H,'2025(RAND)'!I:I)</f>
        <v>#NAME?</v>
      </c>
      <c r="C116" s="1" t="e">
        <f t="array" aca="1" ref="C116" ca="1">_xludf.XLOOKUP(A116,'2025(RAND)'!R:R,'2025(RAND)'!S:S)</f>
        <v>#NAME?</v>
      </c>
      <c r="D116" s="1" t="e">
        <f t="array" aca="1" ref="D116" ca="1">_xludf.XLOOKUP(A116,'2025(RAND)'!W:W,'2025(RAND)'!X:X)</f>
        <v>#NAME?</v>
      </c>
      <c r="E116" s="1" t="e">
        <f t="array" aca="1" ref="E116" ca="1">_xludf.XLOOKUP(A116,'2025(RAND)'!AB:AB,'2025(RAND)'!AC:AC)</f>
        <v>#NAME?</v>
      </c>
      <c r="F116" s="1" t="e">
        <f t="array" aca="1" ref="F116" ca="1">_xludf.XLOOKUP(A116,'2025(RAND)'!AG:AG,'2025(RAND)'!AH:AH)</f>
        <v>#NAME?</v>
      </c>
      <c r="G116" s="1" t="e">
        <f t="array" aca="1" ref="G116" ca="1">_xludf.XLOOKUP(A116,'2025(RAND)'!M:M,'2025(RAND)'!N:N)</f>
        <v>#NAME?</v>
      </c>
      <c r="H116" s="1" t="e">
        <f t="array" aca="1" ref="H116" ca="1">_xludf.XLOOKUP(A116,'2025(RAND)'!C:C,'2025(RAND)'!D:D)</f>
        <v>#NAME?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 t="s">
        <v>2988</v>
      </c>
      <c r="B117" s="1" t="e">
        <f t="array" aca="1" ref="B117" ca="1">_xludf.XLOOKUP(A117,'2025(RAND)'!H:H,'2025(RAND)'!I:I)</f>
        <v>#NAME?</v>
      </c>
      <c r="C117" s="1" t="e">
        <f t="array" aca="1" ref="C117" ca="1">_xludf.XLOOKUP(A117,'2025(RAND)'!R:R,'2025(RAND)'!S:S)</f>
        <v>#NAME?</v>
      </c>
      <c r="D117" s="1" t="e">
        <f t="array" aca="1" ref="D117" ca="1">_xludf.XLOOKUP(A117,'2025(RAND)'!W:W,'2025(RAND)'!X:X)</f>
        <v>#NAME?</v>
      </c>
      <c r="E117" s="1" t="e">
        <f t="array" aca="1" ref="E117" ca="1">_xludf.XLOOKUP(A117,'2025(RAND)'!AB:AB,'2025(RAND)'!AC:AC)</f>
        <v>#NAME?</v>
      </c>
      <c r="F117" s="1" t="e">
        <f t="array" aca="1" ref="F117" ca="1">_xludf.XLOOKUP(A117,'2025(RAND)'!AG:AG,'2025(RAND)'!AH:AH)</f>
        <v>#NAME?</v>
      </c>
      <c r="G117" s="1" t="e">
        <f t="array" aca="1" ref="G117" ca="1">_xludf.XLOOKUP(A117,'2025(RAND)'!M:M,'2025(RAND)'!N:N)</f>
        <v>#NAME?</v>
      </c>
      <c r="H117" s="1" t="e">
        <f t="array" aca="1" ref="H117" ca="1">_xludf.XLOOKUP(A117,'2025(RAND)'!C:C,'2025(RAND)'!D:D)</f>
        <v>#NAME?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 t="s">
        <v>2989</v>
      </c>
      <c r="B118" s="1" t="e">
        <f t="array" aca="1" ref="B118" ca="1">_xludf.XLOOKUP(A118,'2025(RAND)'!H:H,'2025(RAND)'!I:I)</f>
        <v>#NAME?</v>
      </c>
      <c r="C118" s="1" t="e">
        <f t="array" aca="1" ref="C118" ca="1">_xludf.XLOOKUP(A118,'2025(RAND)'!R:R,'2025(RAND)'!S:S)</f>
        <v>#NAME?</v>
      </c>
      <c r="D118" s="1" t="e">
        <f t="array" aca="1" ref="D118" ca="1">_xludf.XLOOKUP(A118,'2025(RAND)'!W:W,'2025(RAND)'!X:X)</f>
        <v>#NAME?</v>
      </c>
      <c r="E118" s="1" t="e">
        <f t="array" aca="1" ref="E118" ca="1">_xludf.XLOOKUP(A118,'2025(RAND)'!AB:AB,'2025(RAND)'!AC:AC)</f>
        <v>#NAME?</v>
      </c>
      <c r="F118" s="1" t="e">
        <f t="array" aca="1" ref="F118" ca="1">_xludf.XLOOKUP(A118,'2025(RAND)'!AG:AG,'2025(RAND)'!AH:AH)</f>
        <v>#NAME?</v>
      </c>
      <c r="G118" s="1" t="e">
        <f t="array" aca="1" ref="G118" ca="1">_xludf.XLOOKUP(A118,'2025(RAND)'!M:M,'2025(RAND)'!N:N)</f>
        <v>#NAME?</v>
      </c>
      <c r="H118" s="1" t="e">
        <f t="array" aca="1" ref="H118" ca="1">_xludf.XLOOKUP(A118,'2025(RAND)'!C:C,'2025(RAND)'!D:D)</f>
        <v>#NAME?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 t="s">
        <v>2990</v>
      </c>
      <c r="B119" s="1" t="e">
        <f t="array" aca="1" ref="B119" ca="1">_xludf.XLOOKUP(A119,'2025(RAND)'!H:H,'2025(RAND)'!I:I)</f>
        <v>#NAME?</v>
      </c>
      <c r="C119" s="1" t="e">
        <f t="array" aca="1" ref="C119" ca="1">_xludf.XLOOKUP(A119,'2025(RAND)'!R:R,'2025(RAND)'!S:S)</f>
        <v>#NAME?</v>
      </c>
      <c r="D119" s="1" t="e">
        <f t="array" aca="1" ref="D119" ca="1">_xludf.XLOOKUP(A119,'2025(RAND)'!W:W,'2025(RAND)'!X:X)</f>
        <v>#NAME?</v>
      </c>
      <c r="E119" s="1" t="e">
        <f t="array" aca="1" ref="E119" ca="1">_xludf.XLOOKUP(A119,'2025(RAND)'!AB:AB,'2025(RAND)'!AC:AC)</f>
        <v>#NAME?</v>
      </c>
      <c r="F119" s="1" t="e">
        <f t="array" aca="1" ref="F119" ca="1">_xludf.XLOOKUP(A119,'2025(RAND)'!AG:AG,'2025(RAND)'!AH:AH)</f>
        <v>#NAME?</v>
      </c>
      <c r="G119" s="9" t="e">
        <f t="array" aca="1" ref="G119" ca="1">_xludf.XLOOKUP(A119,'2025(RAND)'!M:M,'2025(RAND)'!N:N)</f>
        <v>#NAME?</v>
      </c>
      <c r="H119" s="1" t="e">
        <f t="array" aca="1" ref="H119" ca="1">_xludf.XLOOKUP(A119,'2025(RAND)'!C:C,'2025(RAND)'!D:D)</f>
        <v>#NAME?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 t="s">
        <v>2991</v>
      </c>
      <c r="B120" s="1" t="e">
        <f t="array" aca="1" ref="B120" ca="1">_xludf.XLOOKUP(A120,'2025(RAND)'!H:H,'2025(RAND)'!I:I)</f>
        <v>#NAME?</v>
      </c>
      <c r="C120" s="1" t="e">
        <f t="array" aca="1" ref="C120" ca="1">_xludf.XLOOKUP(A120,'2025(RAND)'!R:R,'2025(RAND)'!S:S)</f>
        <v>#NAME?</v>
      </c>
      <c r="D120" s="1" t="e">
        <f t="array" aca="1" ref="D120" ca="1">_xludf.XLOOKUP(A120,'2025(RAND)'!W:W,'2025(RAND)'!X:X)</f>
        <v>#NAME?</v>
      </c>
      <c r="E120" s="1" t="e">
        <f t="array" aca="1" ref="E120" ca="1">_xludf.XLOOKUP(A120,'2025(RAND)'!AB:AB,'2025(RAND)'!AC:AC)</f>
        <v>#NAME?</v>
      </c>
      <c r="F120" s="1" t="e">
        <f t="array" aca="1" ref="F120" ca="1">_xludf.XLOOKUP(A120,'2025(RAND)'!AG:AG,'2025(RAND)'!AH:AH)</f>
        <v>#NAME?</v>
      </c>
      <c r="G120" s="1" t="e">
        <f t="array" aca="1" ref="G120" ca="1">_xludf.XLOOKUP(A120,'2025(RAND)'!M:M,'2025(RAND)'!N:N)</f>
        <v>#NAME?</v>
      </c>
      <c r="H120" s="1" t="e">
        <f t="array" aca="1" ref="H120" ca="1">_xludf.XLOOKUP(A120,'2025(RAND)'!C:C,'2025(RAND)'!D:D)</f>
        <v>#NAME?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 t="s">
        <v>2992</v>
      </c>
      <c r="B121" s="1" t="e">
        <f t="array" aca="1" ref="B121" ca="1">_xludf.XLOOKUP(A121,'2025(RAND)'!H:H,'2025(RAND)'!I:I)</f>
        <v>#NAME?</v>
      </c>
      <c r="C121" s="1" t="e">
        <f t="array" aca="1" ref="C121" ca="1">_xludf.XLOOKUP(A121,'2025(RAND)'!R:R,'2025(RAND)'!S:S)</f>
        <v>#NAME?</v>
      </c>
      <c r="D121" s="1" t="e">
        <f t="array" aca="1" ref="D121" ca="1">_xludf.XLOOKUP(A121,'2025(RAND)'!W:W,'2025(RAND)'!X:X)</f>
        <v>#NAME?</v>
      </c>
      <c r="E121" s="1" t="e">
        <f t="array" aca="1" ref="E121" ca="1">_xludf.XLOOKUP(A121,'2025(RAND)'!AB:AB,'2025(RAND)'!AC:AC)</f>
        <v>#NAME?</v>
      </c>
      <c r="F121" s="1" t="e">
        <f t="array" aca="1" ref="F121" ca="1">_xludf.XLOOKUP(A121,'2025(RAND)'!AG:AG,'2025(RAND)'!AH:AH)</f>
        <v>#NAME?</v>
      </c>
      <c r="G121" s="1" t="e">
        <f t="array" aca="1" ref="G121" ca="1">_xludf.XLOOKUP(A121,'2025(RAND)'!M:M,'2025(RAND)'!N:N)</f>
        <v>#NAME?</v>
      </c>
      <c r="H121" s="1" t="e">
        <f t="array" aca="1" ref="H121" ca="1">_xludf.XLOOKUP(A121,'2025(RAND)'!C:C,'2025(RAND)'!D:D)</f>
        <v>#NAME?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 t="s">
        <v>2993</v>
      </c>
      <c r="B122" s="1" t="e">
        <f t="array" aca="1" ref="B122" ca="1">_xludf.XLOOKUP(A122,'2025(RAND)'!H:H,'2025(RAND)'!I:I)</f>
        <v>#NAME?</v>
      </c>
      <c r="C122" s="1" t="e">
        <f t="array" aca="1" ref="C122" ca="1">_xludf.XLOOKUP(A122,'2025(RAND)'!R:R,'2025(RAND)'!S:S)</f>
        <v>#NAME?</v>
      </c>
      <c r="D122" s="1" t="e">
        <f t="array" aca="1" ref="D122" ca="1">_xludf.XLOOKUP(A122,'2025(RAND)'!W:W,'2025(RAND)'!X:X)</f>
        <v>#NAME?</v>
      </c>
      <c r="E122" s="1" t="e">
        <f t="array" aca="1" ref="E122" ca="1">_xludf.XLOOKUP(A122,'2025(RAND)'!AB:AB,'2025(RAND)'!AC:AC)</f>
        <v>#NAME?</v>
      </c>
      <c r="F122" s="1" t="e">
        <f t="array" aca="1" ref="F122" ca="1">_xludf.XLOOKUP(A122,'2025(RAND)'!AG:AG,'2025(RAND)'!AH:AH)</f>
        <v>#NAME?</v>
      </c>
      <c r="G122" s="1" t="e">
        <f t="array" aca="1" ref="G122" ca="1">_xludf.XLOOKUP(A122,'2025(RAND)'!M:M,'2025(RAND)'!N:N)</f>
        <v>#NAME?</v>
      </c>
      <c r="H122" s="1" t="e">
        <f t="array" aca="1" ref="H122" ca="1">_xludf.XLOOKUP(A122,'2025(RAND)'!C:C,'2025(RAND)'!D:D)</f>
        <v>#NAME?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 t="s">
        <v>2994</v>
      </c>
      <c r="B123" s="1" t="e">
        <f t="array" aca="1" ref="B123" ca="1">_xludf.XLOOKUP(A123,'2025(RAND)'!H:H,'2025(RAND)'!I:I)</f>
        <v>#NAME?</v>
      </c>
      <c r="C123" s="1" t="e">
        <f t="array" aca="1" ref="C123" ca="1">_xludf.XLOOKUP(A123,'2025(RAND)'!R:R,'2025(RAND)'!S:S)</f>
        <v>#NAME?</v>
      </c>
      <c r="D123" s="1" t="e">
        <f t="array" aca="1" ref="D123" ca="1">_xludf.XLOOKUP(A123,'2025(RAND)'!W:W,'2025(RAND)'!X:X)</f>
        <v>#NAME?</v>
      </c>
      <c r="E123" s="1" t="e">
        <f t="array" aca="1" ref="E123" ca="1">_xludf.XLOOKUP(A123,'2025(RAND)'!AB:AB,'2025(RAND)'!AC:AC)</f>
        <v>#NAME?</v>
      </c>
      <c r="F123" s="1" t="e">
        <f t="array" aca="1" ref="F123" ca="1">_xludf.XLOOKUP(A123,'2025(RAND)'!AG:AG,'2025(RAND)'!AH:AH)</f>
        <v>#NAME?</v>
      </c>
      <c r="G123" s="1" t="e">
        <f t="array" aca="1" ref="G123" ca="1">_xludf.XLOOKUP(A123,'2025(RAND)'!M:M,'2025(RAND)'!N:N)</f>
        <v>#NAME?</v>
      </c>
      <c r="H123" s="1" t="e">
        <f t="array" aca="1" ref="H123" ca="1">_xludf.XLOOKUP(A123,'2025(RAND)'!C:C,'2025(RAND)'!D:D)</f>
        <v>#NAME?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 t="s">
        <v>2995</v>
      </c>
      <c r="B124" s="1" t="e">
        <f t="array" aca="1" ref="B124" ca="1">_xludf.XLOOKUP(A124,'2025(RAND)'!H:H,'2025(RAND)'!I:I)</f>
        <v>#NAME?</v>
      </c>
      <c r="C124" s="1" t="e">
        <f t="array" aca="1" ref="C124" ca="1">_xludf.XLOOKUP(A124,'2025(RAND)'!R:R,'2025(RAND)'!S:S)</f>
        <v>#NAME?</v>
      </c>
      <c r="D124" s="1" t="e">
        <f t="array" aca="1" ref="D124" ca="1">_xludf.XLOOKUP(A124,'2025(RAND)'!W:W,'2025(RAND)'!X:X)</f>
        <v>#NAME?</v>
      </c>
      <c r="E124" s="1" t="e">
        <f t="array" aca="1" ref="E124" ca="1">_xludf.XLOOKUP(A124,'2025(RAND)'!AB:AB,'2025(RAND)'!AC:AC)</f>
        <v>#NAME?</v>
      </c>
      <c r="F124" s="1" t="e">
        <f t="array" aca="1" ref="F124" ca="1">_xludf.XLOOKUP(A124,'2025(RAND)'!AG:AG,'2025(RAND)'!AH:AH)</f>
        <v>#NAME?</v>
      </c>
      <c r="G124" s="1" t="e">
        <f t="array" aca="1" ref="G124" ca="1">_xludf.XLOOKUP(A124,'2025(RAND)'!M:M,'2025(RAND)'!N:N)</f>
        <v>#NAME?</v>
      </c>
      <c r="H124" s="1" t="e">
        <f t="array" aca="1" ref="H124" ca="1">_xludf.XLOOKUP(A124,'2025(RAND)'!C:C,'2025(RAND)'!D:D)</f>
        <v>#NAME?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 t="s">
        <v>2996</v>
      </c>
      <c r="B125" s="1" t="e">
        <f t="array" aca="1" ref="B125" ca="1">_xludf.XLOOKUP(A125,'2025(RAND)'!H:H,'2025(RAND)'!I:I)</f>
        <v>#NAME?</v>
      </c>
      <c r="C125" s="1" t="e">
        <f t="array" aca="1" ref="C125" ca="1">_xludf.XLOOKUP(A125,'2025(RAND)'!R:R,'2025(RAND)'!S:S)</f>
        <v>#NAME?</v>
      </c>
      <c r="D125" s="1" t="e">
        <f t="array" aca="1" ref="D125" ca="1">_xludf.XLOOKUP(A125,'2025(RAND)'!W:W,'2025(RAND)'!X:X)</f>
        <v>#NAME?</v>
      </c>
      <c r="E125" s="1" t="e">
        <f t="array" aca="1" ref="E125" ca="1">_xludf.XLOOKUP(A125,'2025(RAND)'!AB:AB,'2025(RAND)'!AC:AC)</f>
        <v>#NAME?</v>
      </c>
      <c r="F125" s="1" t="e">
        <f t="array" aca="1" ref="F125" ca="1">_xludf.XLOOKUP(A125,'2025(RAND)'!AG:AG,'2025(RAND)'!AH:AH)</f>
        <v>#NAME?</v>
      </c>
      <c r="G125" s="1" t="e">
        <f t="array" aca="1" ref="G125" ca="1">_xludf.XLOOKUP(A125,'2025(RAND)'!M:M,'2025(RAND)'!N:N)</f>
        <v>#NAME?</v>
      </c>
      <c r="H125" s="1" t="e">
        <f t="array" aca="1" ref="H125" ca="1">_xludf.XLOOKUP(A125,'2025(RAND)'!C:C,'2025(RAND)'!D:D)</f>
        <v>#NAME?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 t="s">
        <v>2997</v>
      </c>
      <c r="B126" s="1" t="e">
        <f t="array" aca="1" ref="B126" ca="1">_xludf.XLOOKUP(A126,'2025(RAND)'!H:H,'2025(RAND)'!I:I)</f>
        <v>#NAME?</v>
      </c>
      <c r="C126" s="1" t="e">
        <f t="array" aca="1" ref="C126" ca="1">_xludf.XLOOKUP(A126,'2025(RAND)'!R:R,'2025(RAND)'!S:S)</f>
        <v>#NAME?</v>
      </c>
      <c r="D126" s="1" t="e">
        <f t="array" aca="1" ref="D126" ca="1">_xludf.XLOOKUP(A126,'2025(RAND)'!W:W,'2025(RAND)'!X:X)</f>
        <v>#NAME?</v>
      </c>
      <c r="E126" s="1" t="e">
        <f t="array" aca="1" ref="E126" ca="1">_xludf.XLOOKUP(A126,'2025(RAND)'!AB:AB,'2025(RAND)'!AC:AC)</f>
        <v>#NAME?</v>
      </c>
      <c r="F126" s="1" t="e">
        <f t="array" aca="1" ref="F126" ca="1">_xludf.XLOOKUP(A126,'2025(RAND)'!AG:AG,'2025(RAND)'!AH:AH)</f>
        <v>#NAME?</v>
      </c>
      <c r="G126" s="1" t="e">
        <f t="array" aca="1" ref="G126" ca="1">_xludf.XLOOKUP(A126,'2025(RAND)'!M:M,'2025(RAND)'!N:N)</f>
        <v>#NAME?</v>
      </c>
      <c r="H126" s="1" t="e">
        <f t="array" aca="1" ref="H126" ca="1">_xludf.XLOOKUP(A126,'2025(RAND)'!C:C,'2025(RAND)'!D:D)</f>
        <v>#NAME?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 t="s">
        <v>2998</v>
      </c>
      <c r="B127" s="1" t="e">
        <f t="array" aca="1" ref="B127" ca="1">_xludf.XLOOKUP(A127,'2025(RAND)'!H:H,'2025(RAND)'!I:I)</f>
        <v>#NAME?</v>
      </c>
      <c r="C127" s="1" t="e">
        <f t="array" aca="1" ref="C127" ca="1">_xludf.XLOOKUP(A127,'2025(RAND)'!R:R,'2025(RAND)'!S:S)</f>
        <v>#NAME?</v>
      </c>
      <c r="D127" s="1" t="e">
        <f t="array" aca="1" ref="D127" ca="1">_xludf.XLOOKUP(A127,'2025(RAND)'!W:W,'2025(RAND)'!X:X)</f>
        <v>#NAME?</v>
      </c>
      <c r="E127" s="1" t="e">
        <f t="array" aca="1" ref="E127" ca="1">_xludf.XLOOKUP(A127,'2025(RAND)'!AB:AB,'2025(RAND)'!AC:AC)</f>
        <v>#NAME?</v>
      </c>
      <c r="F127" s="1" t="e">
        <f t="array" aca="1" ref="F127" ca="1">_xludf.XLOOKUP(A127,'2025(RAND)'!AG:AG,'2025(RAND)'!AH:AH)</f>
        <v>#NAME?</v>
      </c>
      <c r="G127" s="9" t="e">
        <f t="array" aca="1" ref="G127" ca="1">_xludf.XLOOKUP(A127,'2025(RAND)'!M:M,'2025(RAND)'!N:N)</f>
        <v>#NAME?</v>
      </c>
      <c r="H127" s="1" t="e">
        <f t="array" aca="1" ref="H127" ca="1">_xludf.XLOOKUP(A127,'2025(RAND)'!C:C,'2025(RAND)'!D:D)</f>
        <v>#NAME?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 t="s">
        <v>2999</v>
      </c>
      <c r="B128" s="1" t="e">
        <f t="array" aca="1" ref="B128" ca="1">_xludf.XLOOKUP(A128,'2025(RAND)'!H:H,'2025(RAND)'!I:I)</f>
        <v>#NAME?</v>
      </c>
      <c r="C128" s="1" t="e">
        <f t="array" aca="1" ref="C128" ca="1">_xludf.XLOOKUP(A128,'2025(RAND)'!R:R,'2025(RAND)'!S:S)</f>
        <v>#NAME?</v>
      </c>
      <c r="D128" s="1" t="e">
        <f t="array" aca="1" ref="D128" ca="1">_xludf.XLOOKUP(A128,'2025(RAND)'!W:W,'2025(RAND)'!X:X)</f>
        <v>#NAME?</v>
      </c>
      <c r="E128" s="1" t="e">
        <f t="array" aca="1" ref="E128" ca="1">_xludf.XLOOKUP(A128,'2025(RAND)'!AB:AB,'2025(RAND)'!AC:AC)</f>
        <v>#NAME?</v>
      </c>
      <c r="F128" s="1" t="e">
        <f t="array" aca="1" ref="F128" ca="1">_xludf.XLOOKUP(A128,'2025(RAND)'!AG:AG,'2025(RAND)'!AH:AH)</f>
        <v>#NAME?</v>
      </c>
      <c r="G128" s="1" t="e">
        <f t="array" aca="1" ref="G128" ca="1">_xludf.XLOOKUP(A128,'2025(RAND)'!M:M,'2025(RAND)'!N:N)</f>
        <v>#NAME?</v>
      </c>
      <c r="H128" s="1" t="e">
        <f t="array" aca="1" ref="H128" ca="1">_xludf.XLOOKUP(A128,'2025(RAND)'!C:C,'2025(RAND)'!D:D)</f>
        <v>#NAME?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 t="s">
        <v>3000</v>
      </c>
      <c r="B129" s="1" t="e">
        <f t="array" aca="1" ref="B129" ca="1">_xludf.XLOOKUP(A129,'2025(RAND)'!H:H,'2025(RAND)'!I:I)</f>
        <v>#NAME?</v>
      </c>
      <c r="C129" s="1" t="e">
        <f t="array" aca="1" ref="C129" ca="1">_xludf.XLOOKUP(A129,'2025(RAND)'!R:R,'2025(RAND)'!S:S)</f>
        <v>#NAME?</v>
      </c>
      <c r="D129" s="1" t="e">
        <f t="array" aca="1" ref="D129" ca="1">_xludf.XLOOKUP(A129,'2025(RAND)'!W:W,'2025(RAND)'!X:X)</f>
        <v>#NAME?</v>
      </c>
      <c r="E129" s="1" t="e">
        <f t="array" aca="1" ref="E129" ca="1">_xludf.XLOOKUP(A129,'2025(RAND)'!AB:AB,'2025(RAND)'!AC:AC)</f>
        <v>#NAME?</v>
      </c>
      <c r="F129" s="1" t="e">
        <f t="array" aca="1" ref="F129" ca="1">_xludf.XLOOKUP(A129,'2025(RAND)'!AG:AG,'2025(RAND)'!AH:AH)</f>
        <v>#NAME?</v>
      </c>
      <c r="G129" s="1" t="e">
        <f t="array" aca="1" ref="G129" ca="1">_xludf.XLOOKUP(A129,'2025(RAND)'!M:M,'2025(RAND)'!N:N)</f>
        <v>#NAME?</v>
      </c>
      <c r="H129" s="1" t="e">
        <f t="array" aca="1" ref="H129" ca="1">_xludf.XLOOKUP(A129,'2025(RAND)'!C:C,'2025(RAND)'!D:D)</f>
        <v>#NAME?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 t="s">
        <v>3001</v>
      </c>
      <c r="B130" s="1" t="e">
        <f t="array" aca="1" ref="B130" ca="1">_xludf.XLOOKUP(A130,'2025(RAND)'!H:H,'2025(RAND)'!I:I)</f>
        <v>#NAME?</v>
      </c>
      <c r="C130" s="1" t="e">
        <f t="array" aca="1" ref="C130" ca="1">_xludf.XLOOKUP(A130,'2025(RAND)'!R:R,'2025(RAND)'!S:S)</f>
        <v>#NAME?</v>
      </c>
      <c r="D130" s="1" t="e">
        <f t="array" aca="1" ref="D130" ca="1">_xludf.XLOOKUP(A130,'2025(RAND)'!W:W,'2025(RAND)'!X:X)</f>
        <v>#NAME?</v>
      </c>
      <c r="E130" s="1" t="e">
        <f t="array" aca="1" ref="E130" ca="1">_xludf.XLOOKUP(A130,'2025(RAND)'!AB:AB,'2025(RAND)'!AC:AC)</f>
        <v>#NAME?</v>
      </c>
      <c r="F130" s="1" t="e">
        <f t="array" aca="1" ref="F130" ca="1">_xludf.XLOOKUP(A130,'2025(RAND)'!AG:AG,'2025(RAND)'!AH:AH)</f>
        <v>#NAME?</v>
      </c>
      <c r="G130" s="1" t="e">
        <f t="array" aca="1" ref="G130" ca="1">_xludf.XLOOKUP(A130,'2025(RAND)'!M:M,'2025(RAND)'!N:N)</f>
        <v>#NAME?</v>
      </c>
      <c r="H130" s="1" t="e">
        <f t="array" aca="1" ref="H130" ca="1">_xludf.XLOOKUP(A130,'2025(RAND)'!C:C,'2025(RAND)'!D:D)</f>
        <v>#NAME?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 t="s">
        <v>3002</v>
      </c>
      <c r="B131" s="1" t="e">
        <f t="array" aca="1" ref="B131" ca="1">_xludf.XLOOKUP(A131,'2025(RAND)'!H:H,'2025(RAND)'!I:I)</f>
        <v>#NAME?</v>
      </c>
      <c r="C131" s="1" t="e">
        <f t="array" aca="1" ref="C131" ca="1">_xludf.XLOOKUP(A131,'2025(RAND)'!R:R,'2025(RAND)'!S:S)</f>
        <v>#NAME?</v>
      </c>
      <c r="D131" s="1" t="e">
        <f t="array" aca="1" ref="D131" ca="1">_xludf.XLOOKUP(A131,'2025(RAND)'!W:W,'2025(RAND)'!X:X)</f>
        <v>#NAME?</v>
      </c>
      <c r="E131" s="1" t="e">
        <f t="array" aca="1" ref="E131" ca="1">_xludf.XLOOKUP(A131,'2025(RAND)'!AB:AB,'2025(RAND)'!AC:AC)</f>
        <v>#NAME?</v>
      </c>
      <c r="F131" s="1" t="e">
        <f t="array" aca="1" ref="F131" ca="1">_xludf.XLOOKUP(A131,'2025(RAND)'!AG:AG,'2025(RAND)'!AH:AH)</f>
        <v>#NAME?</v>
      </c>
      <c r="G131" s="1" t="e">
        <f t="array" aca="1" ref="G131" ca="1">_xludf.XLOOKUP(A131,'2025(RAND)'!M:M,'2025(RAND)'!N:N)</f>
        <v>#NAME?</v>
      </c>
      <c r="H131" s="1" t="e">
        <f t="array" aca="1" ref="H131" ca="1">_xludf.XLOOKUP(A131,'2025(RAND)'!C:C,'2025(RAND)'!D:D)</f>
        <v>#NAME?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 t="s">
        <v>3003</v>
      </c>
      <c r="B132" s="1" t="e">
        <f t="array" aca="1" ref="B132" ca="1">_xludf.XLOOKUP(A132,'2025(RAND)'!H:H,'2025(RAND)'!I:I)</f>
        <v>#NAME?</v>
      </c>
      <c r="C132" s="1" t="e">
        <f t="array" aca="1" ref="C132" ca="1">_xludf.XLOOKUP(A132,'2025(RAND)'!R:R,'2025(RAND)'!S:S)</f>
        <v>#NAME?</v>
      </c>
      <c r="D132" s="1" t="e">
        <f t="array" aca="1" ref="D132" ca="1">_xludf.XLOOKUP(A132,'2025(RAND)'!W:W,'2025(RAND)'!X:X)</f>
        <v>#NAME?</v>
      </c>
      <c r="E132" s="1" t="e">
        <f t="array" aca="1" ref="E132" ca="1">_xludf.XLOOKUP(A132,'2025(RAND)'!AB:AB,'2025(RAND)'!AC:AC)</f>
        <v>#NAME?</v>
      </c>
      <c r="F132" s="1" t="e">
        <f t="array" aca="1" ref="F132" ca="1">_xludf.XLOOKUP(A132,'2025(RAND)'!AG:AG,'2025(RAND)'!AH:AH)</f>
        <v>#NAME?</v>
      </c>
      <c r="G132" s="9" t="e">
        <f t="array" aca="1" ref="G132" ca="1">_xludf.XLOOKUP(A132,'2025(RAND)'!M:M,'2025(RAND)'!N:N)</f>
        <v>#NAME?</v>
      </c>
      <c r="H132" s="1" t="e">
        <f t="array" aca="1" ref="H132" ca="1">_xludf.XLOOKUP(A132,'2025(RAND)'!C:C,'2025(RAND)'!D:D)</f>
        <v>#NAME?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 t="s">
        <v>3004</v>
      </c>
      <c r="B133" s="1" t="e">
        <f t="array" aca="1" ref="B133" ca="1">_xludf.XLOOKUP(A133,'2025(RAND)'!H:H,'2025(RAND)'!I:I)</f>
        <v>#NAME?</v>
      </c>
      <c r="C133" s="1" t="e">
        <f t="array" aca="1" ref="C133" ca="1">_xludf.XLOOKUP(A133,'2025(RAND)'!R:R,'2025(RAND)'!S:S)</f>
        <v>#NAME?</v>
      </c>
      <c r="D133" s="1" t="e">
        <f t="array" aca="1" ref="D133" ca="1">_xludf.XLOOKUP(A133,'2025(RAND)'!W:W,'2025(RAND)'!X:X)</f>
        <v>#NAME?</v>
      </c>
      <c r="E133" s="1" t="e">
        <f t="array" aca="1" ref="E133" ca="1">_xludf.XLOOKUP(A133,'2025(RAND)'!AB:AB,'2025(RAND)'!AC:AC)</f>
        <v>#NAME?</v>
      </c>
      <c r="F133" s="1" t="e">
        <f t="array" aca="1" ref="F133" ca="1">_xludf.XLOOKUP(A133,'2025(RAND)'!AG:AG,'2025(RAND)'!AH:AH)</f>
        <v>#NAME?</v>
      </c>
      <c r="G133" s="1" t="e">
        <f t="array" aca="1" ref="G133" ca="1">_xludf.XLOOKUP(A133,'2025(RAND)'!M:M,'2025(RAND)'!N:N)</f>
        <v>#NAME?</v>
      </c>
      <c r="H133" s="1" t="e">
        <f t="array" aca="1" ref="H133" ca="1">_xludf.XLOOKUP(A133,'2025(RAND)'!C:C,'2025(RAND)'!D:D)</f>
        <v>#NAME?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 t="s">
        <v>3005</v>
      </c>
      <c r="B134" s="1" t="e">
        <f t="array" aca="1" ref="B134" ca="1">_xludf.XLOOKUP(A134,'2025(RAND)'!H:H,'2025(RAND)'!I:I)</f>
        <v>#NAME?</v>
      </c>
      <c r="C134" s="1" t="e">
        <f t="array" aca="1" ref="C134" ca="1">_xludf.XLOOKUP(A134,'2025(RAND)'!R:R,'2025(RAND)'!S:S)</f>
        <v>#NAME?</v>
      </c>
      <c r="D134" s="1" t="e">
        <f t="array" aca="1" ref="D134" ca="1">_xludf.XLOOKUP(A134,'2025(RAND)'!W:W,'2025(RAND)'!X:X)</f>
        <v>#NAME?</v>
      </c>
      <c r="E134" s="1" t="e">
        <f t="array" aca="1" ref="E134" ca="1">_xludf.XLOOKUP(A134,'2025(RAND)'!AB:AB,'2025(RAND)'!AC:AC)</f>
        <v>#NAME?</v>
      </c>
      <c r="F134" s="1" t="e">
        <f t="array" aca="1" ref="F134" ca="1">_xludf.XLOOKUP(A134,'2025(RAND)'!AG:AG,'2025(RAND)'!AH:AH)</f>
        <v>#NAME?</v>
      </c>
      <c r="G134" s="9" t="e">
        <f t="array" aca="1" ref="G134" ca="1">_xludf.XLOOKUP(A134,'2025(RAND)'!M:M,'2025(RAND)'!N:N)</f>
        <v>#NAME?</v>
      </c>
      <c r="H134" s="1" t="e">
        <f t="array" aca="1" ref="H134" ca="1">_xludf.XLOOKUP(A134,'2025(RAND)'!C:C,'2025(RAND)'!D:D)</f>
        <v>#NAME?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 t="s">
        <v>3006</v>
      </c>
      <c r="B135" s="1" t="e">
        <f t="array" aca="1" ref="B135" ca="1">_xludf.XLOOKUP(A135,'2025(RAND)'!H:H,'2025(RAND)'!I:I)</f>
        <v>#NAME?</v>
      </c>
      <c r="C135" s="1" t="e">
        <f t="array" aca="1" ref="C135" ca="1">_xludf.XLOOKUP(A135,'2025(RAND)'!R:R,'2025(RAND)'!S:S)</f>
        <v>#NAME?</v>
      </c>
      <c r="D135" s="1" t="e">
        <f t="array" aca="1" ref="D135" ca="1">_xludf.XLOOKUP(A135,'2025(RAND)'!W:W,'2025(RAND)'!X:X)</f>
        <v>#NAME?</v>
      </c>
      <c r="E135" s="1" t="e">
        <f t="array" aca="1" ref="E135" ca="1">_xludf.XLOOKUP(A135,'2025(RAND)'!AB:AB,'2025(RAND)'!AC:AC)</f>
        <v>#NAME?</v>
      </c>
      <c r="F135" s="1" t="e">
        <f t="array" aca="1" ref="F135" ca="1">_xludf.XLOOKUP(A135,'2025(RAND)'!AG:AG,'2025(RAND)'!AH:AH)</f>
        <v>#NAME?</v>
      </c>
      <c r="G135" s="1" t="e">
        <f t="array" aca="1" ref="G135" ca="1">_xludf.XLOOKUP(A135,'2025(RAND)'!M:M,'2025(RAND)'!N:N)</f>
        <v>#NAME?</v>
      </c>
      <c r="H135" s="1" t="e">
        <f t="array" aca="1" ref="H135" ca="1">_xludf.XLOOKUP(A135,'2025(RAND)'!C:C,'2025(RAND)'!D:D)</f>
        <v>#NAME?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 t="s">
        <v>3007</v>
      </c>
      <c r="B136" s="1" t="e">
        <f t="array" aca="1" ref="B136" ca="1">_xludf.XLOOKUP(A136,'2025(RAND)'!H:H,'2025(RAND)'!I:I)</f>
        <v>#NAME?</v>
      </c>
      <c r="C136" s="1" t="e">
        <f t="array" aca="1" ref="C136" ca="1">_xludf.XLOOKUP(A136,'2025(RAND)'!R:R,'2025(RAND)'!S:S)</f>
        <v>#NAME?</v>
      </c>
      <c r="D136" s="1" t="e">
        <f t="array" aca="1" ref="D136" ca="1">_xludf.XLOOKUP(A136,'2025(RAND)'!W:W,'2025(RAND)'!X:X)</f>
        <v>#NAME?</v>
      </c>
      <c r="E136" s="1" t="e">
        <f t="array" aca="1" ref="E136" ca="1">_xludf.XLOOKUP(A136,'2025(RAND)'!AB:AB,'2025(RAND)'!AC:AC)</f>
        <v>#NAME?</v>
      </c>
      <c r="F136" s="1" t="e">
        <f t="array" aca="1" ref="F136" ca="1">_xludf.XLOOKUP(A136,'2025(RAND)'!AG:AG,'2025(RAND)'!AH:AH)</f>
        <v>#NAME?</v>
      </c>
      <c r="G136" s="9" t="e">
        <f t="array" aca="1" ref="G136" ca="1">_xludf.XLOOKUP(A136,'2025(RAND)'!M:M,'2025(RAND)'!N:N)</f>
        <v>#NAME?</v>
      </c>
      <c r="H136" s="1" t="e">
        <f t="array" aca="1" ref="H136" ca="1">_xludf.XLOOKUP(A136,'2025(RAND)'!C:C,'2025(RAND)'!D:D)</f>
        <v>#NAME?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 t="s">
        <v>3008</v>
      </c>
      <c r="B137" s="1" t="e">
        <f t="array" aca="1" ref="B137" ca="1">_xludf.XLOOKUP(A137,'2025(RAND)'!H:H,'2025(RAND)'!I:I)</f>
        <v>#NAME?</v>
      </c>
      <c r="C137" s="1" t="e">
        <f t="array" aca="1" ref="C137" ca="1">_xludf.XLOOKUP(A137,'2025(RAND)'!R:R,'2025(RAND)'!S:S)</f>
        <v>#NAME?</v>
      </c>
      <c r="D137" s="1" t="e">
        <f t="array" aca="1" ref="D137" ca="1">_xludf.XLOOKUP(A137,'2025(RAND)'!W:W,'2025(RAND)'!X:X)</f>
        <v>#NAME?</v>
      </c>
      <c r="E137" s="1" t="e">
        <f t="array" aca="1" ref="E137" ca="1">_xludf.XLOOKUP(A137,'2025(RAND)'!AB:AB,'2025(RAND)'!AC:AC)</f>
        <v>#NAME?</v>
      </c>
      <c r="F137" s="1" t="e">
        <f t="array" aca="1" ref="F137" ca="1">_xludf.XLOOKUP(A137,'2025(RAND)'!AG:AG,'2025(RAND)'!AH:AH)</f>
        <v>#NAME?</v>
      </c>
      <c r="G137" s="9" t="e">
        <f t="array" aca="1" ref="G137" ca="1">_xludf.XLOOKUP(A137,'2025(RAND)'!M:M,'2025(RAND)'!N:N)</f>
        <v>#NAME?</v>
      </c>
      <c r="H137" s="1" t="e">
        <f t="array" aca="1" ref="H137" ca="1">_xludf.XLOOKUP(A137,'2025(RAND)'!C:C,'2025(RAND)'!D:D)</f>
        <v>#NAME?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 t="s">
        <v>3009</v>
      </c>
      <c r="B138" s="1" t="e">
        <f t="array" aca="1" ref="B138" ca="1">_xludf.XLOOKUP(A138,'2025(RAND)'!H:H,'2025(RAND)'!I:I)</f>
        <v>#NAME?</v>
      </c>
      <c r="C138" s="1" t="e">
        <f t="array" aca="1" ref="C138" ca="1">_xludf.XLOOKUP(A138,'2025(RAND)'!R:R,'2025(RAND)'!S:S)</f>
        <v>#NAME?</v>
      </c>
      <c r="D138" s="1" t="e">
        <f t="array" aca="1" ref="D138" ca="1">_xludf.XLOOKUP(A138,'2025(RAND)'!W:W,'2025(RAND)'!X:X)</f>
        <v>#NAME?</v>
      </c>
      <c r="E138" s="1" t="e">
        <f t="array" aca="1" ref="E138" ca="1">_xludf.XLOOKUP(A138,'2025(RAND)'!AB:AB,'2025(RAND)'!AC:AC)</f>
        <v>#NAME?</v>
      </c>
      <c r="F138" s="1" t="e">
        <f t="array" aca="1" ref="F138" ca="1">_xludf.XLOOKUP(A138,'2025(RAND)'!AG:AG,'2025(RAND)'!AH:AH)</f>
        <v>#NAME?</v>
      </c>
      <c r="G138" s="1" t="e">
        <f t="array" aca="1" ref="G138" ca="1">_xludf.XLOOKUP(A138,'2025(RAND)'!M:M,'2025(RAND)'!N:N)</f>
        <v>#NAME?</v>
      </c>
      <c r="H138" s="1" t="e">
        <f t="array" aca="1" ref="H138" ca="1">_xludf.XLOOKUP(A138,'2025(RAND)'!C:C,'2025(RAND)'!D:D)</f>
        <v>#NAME?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 t="s">
        <v>3010</v>
      </c>
      <c r="B139" s="1" t="e">
        <f t="array" aca="1" ref="B139" ca="1">_xludf.XLOOKUP(A139,'2025(RAND)'!H:H,'2025(RAND)'!I:I)</f>
        <v>#NAME?</v>
      </c>
      <c r="C139" s="1" t="e">
        <f t="array" aca="1" ref="C139" ca="1">_xludf.XLOOKUP(A139,'2025(RAND)'!R:R,'2025(RAND)'!S:S)</f>
        <v>#NAME?</v>
      </c>
      <c r="D139" s="1" t="e">
        <f t="array" aca="1" ref="D139" ca="1">_xludf.XLOOKUP(A139,'2025(RAND)'!W:W,'2025(RAND)'!X:X)</f>
        <v>#NAME?</v>
      </c>
      <c r="E139" s="1" t="e">
        <f t="array" aca="1" ref="E139" ca="1">_xludf.XLOOKUP(A139,'2025(RAND)'!AB:AB,'2025(RAND)'!AC:AC)</f>
        <v>#NAME?</v>
      </c>
      <c r="F139" s="1" t="e">
        <f t="array" aca="1" ref="F139" ca="1">_xludf.XLOOKUP(A139,'2025(RAND)'!AG:AG,'2025(RAND)'!AH:AH)</f>
        <v>#NAME?</v>
      </c>
      <c r="G139" s="1" t="e">
        <f t="array" aca="1" ref="G139" ca="1">_xludf.XLOOKUP(A139,'2025(RAND)'!M:M,'2025(RAND)'!N:N)</f>
        <v>#NAME?</v>
      </c>
      <c r="H139" s="1" t="e">
        <f t="array" aca="1" ref="H139" ca="1">_xludf.XLOOKUP(A139,'2025(RAND)'!C:C,'2025(RAND)'!D:D)</f>
        <v>#NAME?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 t="s">
        <v>3011</v>
      </c>
      <c r="B140" s="1" t="e">
        <f t="array" aca="1" ref="B140" ca="1">_xludf.XLOOKUP(A140,'2025(RAND)'!H:H,'2025(RAND)'!I:I)</f>
        <v>#NAME?</v>
      </c>
      <c r="C140" s="1" t="e">
        <f t="array" aca="1" ref="C140" ca="1">_xludf.XLOOKUP(A140,'2025(RAND)'!R:R,'2025(RAND)'!S:S)</f>
        <v>#NAME?</v>
      </c>
      <c r="D140" s="1" t="e">
        <f t="array" aca="1" ref="D140" ca="1">_xludf.XLOOKUP(A140,'2025(RAND)'!W:W,'2025(RAND)'!X:X)</f>
        <v>#NAME?</v>
      </c>
      <c r="E140" s="1" t="e">
        <f t="array" aca="1" ref="E140" ca="1">_xludf.XLOOKUP(A140,'2025(RAND)'!AB:AB,'2025(RAND)'!AC:AC)</f>
        <v>#NAME?</v>
      </c>
      <c r="F140" s="1" t="e">
        <f t="array" aca="1" ref="F140" ca="1">_xludf.XLOOKUP(A140,'2025(RAND)'!AG:AG,'2025(RAND)'!AH:AH)</f>
        <v>#NAME?</v>
      </c>
      <c r="G140" s="1" t="e">
        <f t="array" aca="1" ref="G140" ca="1">_xludf.XLOOKUP(A140,'2025(RAND)'!M:M,'2025(RAND)'!N:N)</f>
        <v>#NAME?</v>
      </c>
      <c r="H140" s="1" t="e">
        <f t="array" aca="1" ref="H140" ca="1">_xludf.XLOOKUP(A140,'2025(RAND)'!C:C,'2025(RAND)'!D:D)</f>
        <v>#NAME?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 t="s">
        <v>3012</v>
      </c>
      <c r="B141" s="1" t="e">
        <f t="array" aca="1" ref="B141" ca="1">_xludf.XLOOKUP(A141,'2025(RAND)'!H:H,'2025(RAND)'!I:I)</f>
        <v>#NAME?</v>
      </c>
      <c r="C141" s="1" t="e">
        <f t="array" aca="1" ref="C141" ca="1">_xludf.XLOOKUP(A141,'2025(RAND)'!R:R,'2025(RAND)'!S:S)</f>
        <v>#NAME?</v>
      </c>
      <c r="D141" s="1" t="e">
        <f t="array" aca="1" ref="D141" ca="1">_xludf.XLOOKUP(A141,'2025(RAND)'!W:W,'2025(RAND)'!X:X)</f>
        <v>#NAME?</v>
      </c>
      <c r="E141" s="1" t="e">
        <f t="array" aca="1" ref="E141" ca="1">_xludf.XLOOKUP(A141,'2025(RAND)'!AB:AB,'2025(RAND)'!AC:AC)</f>
        <v>#NAME?</v>
      </c>
      <c r="F141" s="1" t="e">
        <f t="array" aca="1" ref="F141" ca="1">_xludf.XLOOKUP(A141,'2025(RAND)'!AG:AG,'2025(RAND)'!AH:AH)</f>
        <v>#NAME?</v>
      </c>
      <c r="G141" s="1" t="e">
        <f t="array" aca="1" ref="G141" ca="1">_xludf.XLOOKUP(A141,'2025(RAND)'!M:M,'2025(RAND)'!N:N)</f>
        <v>#NAME?</v>
      </c>
      <c r="H141" s="1" t="e">
        <f t="array" aca="1" ref="H141" ca="1">_xludf.XLOOKUP(A141,'2025(RAND)'!C:C,'2025(RAND)'!D:D)</f>
        <v>#NAME?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 t="s">
        <v>3013</v>
      </c>
      <c r="B142" s="1" t="e">
        <f t="array" aca="1" ref="B142" ca="1">_xludf.XLOOKUP(A142,'2025(RAND)'!H:H,'2025(RAND)'!I:I)</f>
        <v>#NAME?</v>
      </c>
      <c r="C142" s="1" t="e">
        <f t="array" aca="1" ref="C142" ca="1">_xludf.XLOOKUP(A142,'2025(RAND)'!R:R,'2025(RAND)'!S:S)</f>
        <v>#NAME?</v>
      </c>
      <c r="D142" s="1" t="e">
        <f t="array" aca="1" ref="D142" ca="1">_xludf.XLOOKUP(A142,'2025(RAND)'!W:W,'2025(RAND)'!X:X)</f>
        <v>#NAME?</v>
      </c>
      <c r="E142" s="1" t="e">
        <f t="array" aca="1" ref="E142" ca="1">_xludf.XLOOKUP(A142,'2025(RAND)'!AB:AB,'2025(RAND)'!AC:AC)</f>
        <v>#NAME?</v>
      </c>
      <c r="F142" s="1" t="e">
        <f t="array" aca="1" ref="F142" ca="1">_xludf.XLOOKUP(A142,'2025(RAND)'!AG:AG,'2025(RAND)'!AH:AH)</f>
        <v>#NAME?</v>
      </c>
      <c r="G142" s="1" t="e">
        <f t="array" aca="1" ref="G142" ca="1">_xludf.XLOOKUP(A142,'2025(RAND)'!M:M,'2025(RAND)'!N:N)</f>
        <v>#NAME?</v>
      </c>
      <c r="H142" s="1" t="e">
        <f t="array" aca="1" ref="H142" ca="1">_xludf.XLOOKUP(A142,'2025(RAND)'!C:C,'2025(RAND)'!D:D)</f>
        <v>#NAME?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 t="s">
        <v>3014</v>
      </c>
      <c r="B143" s="1" t="e">
        <f t="array" aca="1" ref="B143" ca="1">_xludf.XLOOKUP(A143,'2025(RAND)'!H:H,'2025(RAND)'!I:I)</f>
        <v>#NAME?</v>
      </c>
      <c r="C143" s="1" t="e">
        <f t="array" aca="1" ref="C143" ca="1">_xludf.XLOOKUP(A143,'2025(RAND)'!R:R,'2025(RAND)'!S:S)</f>
        <v>#NAME?</v>
      </c>
      <c r="D143" s="1" t="e">
        <f t="array" aca="1" ref="D143" ca="1">_xludf.XLOOKUP(A143,'2025(RAND)'!W:W,'2025(RAND)'!X:X)</f>
        <v>#NAME?</v>
      </c>
      <c r="E143" s="1" t="e">
        <f t="array" aca="1" ref="E143" ca="1">_xludf.XLOOKUP(A143,'2025(RAND)'!AB:AB,'2025(RAND)'!AC:AC)</f>
        <v>#NAME?</v>
      </c>
      <c r="F143" s="1" t="e">
        <f t="array" aca="1" ref="F143" ca="1">_xludf.XLOOKUP(A143,'2025(RAND)'!AG:AG,'2025(RAND)'!AH:AH)</f>
        <v>#NAME?</v>
      </c>
      <c r="G143" s="9" t="e">
        <f t="array" aca="1" ref="G143" ca="1">_xludf.XLOOKUP(A143,'2025(RAND)'!M:M,'2025(RAND)'!N:N)</f>
        <v>#NAME?</v>
      </c>
      <c r="H143" s="1" t="e">
        <f t="array" aca="1" ref="H143" ca="1">_xludf.XLOOKUP(A143,'2025(RAND)'!C:C,'2025(RAND)'!D:D)</f>
        <v>#NAME?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 t="s">
        <v>3015</v>
      </c>
      <c r="B144" s="1" t="e">
        <f t="array" aca="1" ref="B144" ca="1">_xludf.XLOOKUP(A144,'2025(RAND)'!H:H,'2025(RAND)'!I:I)</f>
        <v>#NAME?</v>
      </c>
      <c r="C144" s="1" t="e">
        <f t="array" aca="1" ref="C144" ca="1">_xludf.XLOOKUP(A144,'2025(RAND)'!R:R,'2025(RAND)'!S:S)</f>
        <v>#NAME?</v>
      </c>
      <c r="D144" s="1" t="e">
        <f t="array" aca="1" ref="D144" ca="1">_xludf.XLOOKUP(A144,'2025(RAND)'!W:W,'2025(RAND)'!X:X)</f>
        <v>#NAME?</v>
      </c>
      <c r="E144" s="1" t="e">
        <f t="array" aca="1" ref="E144" ca="1">_xludf.XLOOKUP(A144,'2025(RAND)'!AB:AB,'2025(RAND)'!AC:AC)</f>
        <v>#NAME?</v>
      </c>
      <c r="F144" s="1" t="e">
        <f t="array" aca="1" ref="F144" ca="1">_xludf.XLOOKUP(A144,'2025(RAND)'!AG:AG,'2025(RAND)'!AH:AH)</f>
        <v>#NAME?</v>
      </c>
      <c r="G144" s="1" t="e">
        <f t="array" aca="1" ref="G144" ca="1">_xludf.XLOOKUP(A144,'2025(RAND)'!M:M,'2025(RAND)'!N:N)</f>
        <v>#NAME?</v>
      </c>
      <c r="H144" s="1" t="e">
        <f t="array" aca="1" ref="H144" ca="1">_xludf.XLOOKUP(A144,'2025(RAND)'!C:C,'2025(RAND)'!D:D)</f>
        <v>#NAME?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 t="s">
        <v>3016</v>
      </c>
      <c r="B145" s="1" t="e">
        <f t="array" aca="1" ref="B145" ca="1">_xludf.XLOOKUP(A145,'2025(RAND)'!H:H,'2025(RAND)'!I:I)</f>
        <v>#NAME?</v>
      </c>
      <c r="C145" s="1" t="e">
        <f t="array" aca="1" ref="C145" ca="1">_xludf.XLOOKUP(A145,'2025(RAND)'!R:R,'2025(RAND)'!S:S)</f>
        <v>#NAME?</v>
      </c>
      <c r="D145" s="1" t="e">
        <f t="array" aca="1" ref="D145" ca="1">_xludf.XLOOKUP(A145,'2025(RAND)'!W:W,'2025(RAND)'!X:X)</f>
        <v>#NAME?</v>
      </c>
      <c r="E145" s="1" t="e">
        <f t="array" aca="1" ref="E145" ca="1">_xludf.XLOOKUP(A145,'2025(RAND)'!AB:AB,'2025(RAND)'!AC:AC)</f>
        <v>#NAME?</v>
      </c>
      <c r="F145" s="1" t="e">
        <f t="array" aca="1" ref="F145" ca="1">_xludf.XLOOKUP(A145,'2025(RAND)'!AG:AG,'2025(RAND)'!AH:AH)</f>
        <v>#NAME?</v>
      </c>
      <c r="G145" s="1" t="e">
        <f t="array" aca="1" ref="G145" ca="1">_xludf.XLOOKUP(A145,'2025(RAND)'!M:M,'2025(RAND)'!N:N)</f>
        <v>#NAME?</v>
      </c>
      <c r="H145" s="1" t="e">
        <f t="array" aca="1" ref="H145" ca="1">_xludf.XLOOKUP(A145,'2025(RAND)'!C:C,'2025(RAND)'!D:D)</f>
        <v>#NAME?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 t="s">
        <v>3017</v>
      </c>
      <c r="B146" s="1" t="e">
        <f t="array" aca="1" ref="B146" ca="1">_xludf.XLOOKUP(A146,'2025(RAND)'!H:H,'2025(RAND)'!I:I)</f>
        <v>#NAME?</v>
      </c>
      <c r="C146" s="1" t="e">
        <f t="array" aca="1" ref="C146" ca="1">_xludf.XLOOKUP(A146,'2025(RAND)'!R:R,'2025(RAND)'!S:S)</f>
        <v>#NAME?</v>
      </c>
      <c r="D146" s="1" t="e">
        <f t="array" aca="1" ref="D146" ca="1">_xludf.XLOOKUP(A146,'2025(RAND)'!W:W,'2025(RAND)'!X:X)</f>
        <v>#NAME?</v>
      </c>
      <c r="E146" s="1" t="e">
        <f t="array" aca="1" ref="E146" ca="1">_xludf.XLOOKUP(A146,'2025(RAND)'!AB:AB,'2025(RAND)'!AC:AC)</f>
        <v>#NAME?</v>
      </c>
      <c r="F146" s="1" t="e">
        <f t="array" aca="1" ref="F146" ca="1">_xludf.XLOOKUP(A146,'2025(RAND)'!AG:AG,'2025(RAND)'!AH:AH)</f>
        <v>#NAME?</v>
      </c>
      <c r="G146" s="1" t="e">
        <f t="array" aca="1" ref="G146" ca="1">_xludf.XLOOKUP(A146,'2025(RAND)'!M:M,'2025(RAND)'!N:N)</f>
        <v>#NAME?</v>
      </c>
      <c r="H146" s="1" t="e">
        <f t="array" aca="1" ref="H146" ca="1">_xludf.XLOOKUP(A146,'2025(RAND)'!C:C,'2025(RAND)'!D:D)</f>
        <v>#NAME?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 t="s">
        <v>3018</v>
      </c>
      <c r="B147" s="1" t="e">
        <f t="array" aca="1" ref="B147" ca="1">_xludf.XLOOKUP(A147,'2025(RAND)'!H:H,'2025(RAND)'!I:I)</f>
        <v>#NAME?</v>
      </c>
      <c r="C147" s="1" t="e">
        <f t="array" aca="1" ref="C147" ca="1">_xludf.XLOOKUP(A147,'2025(RAND)'!R:R,'2025(RAND)'!S:S)</f>
        <v>#NAME?</v>
      </c>
      <c r="D147" s="1" t="e">
        <f t="array" aca="1" ref="D147" ca="1">_xludf.XLOOKUP(A147,'2025(RAND)'!W:W,'2025(RAND)'!X:X)</f>
        <v>#NAME?</v>
      </c>
      <c r="E147" s="1" t="e">
        <f t="array" aca="1" ref="E147" ca="1">_xludf.XLOOKUP(A147,'2025(RAND)'!AB:AB,'2025(RAND)'!AC:AC)</f>
        <v>#NAME?</v>
      </c>
      <c r="F147" s="1" t="e">
        <f t="array" aca="1" ref="F147" ca="1">_xludf.XLOOKUP(A147,'2025(RAND)'!AG:AG,'2025(RAND)'!AH:AH)</f>
        <v>#NAME?</v>
      </c>
      <c r="G147" s="9" t="e">
        <f t="array" aca="1" ref="G147" ca="1">_xludf.XLOOKUP(A147,'2025(RAND)'!M:M,'2025(RAND)'!N:N)</f>
        <v>#NAME?</v>
      </c>
      <c r="H147" s="1" t="e">
        <f t="array" aca="1" ref="H147" ca="1">_xludf.XLOOKUP(A147,'2025(RAND)'!C:C,'2025(RAND)'!D:D)</f>
        <v>#NAME?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 t="s">
        <v>3019</v>
      </c>
      <c r="B148" s="1" t="e">
        <f t="array" aca="1" ref="B148" ca="1">_xludf.XLOOKUP(A148,'2025(RAND)'!H:H,'2025(RAND)'!I:I)</f>
        <v>#NAME?</v>
      </c>
      <c r="C148" s="1" t="e">
        <f t="array" aca="1" ref="C148" ca="1">_xludf.XLOOKUP(A148,'2025(RAND)'!R:R,'2025(RAND)'!S:S)</f>
        <v>#NAME?</v>
      </c>
      <c r="D148" s="1" t="e">
        <f t="array" aca="1" ref="D148" ca="1">_xludf.XLOOKUP(A148,'2025(RAND)'!W:W,'2025(RAND)'!X:X)</f>
        <v>#NAME?</v>
      </c>
      <c r="E148" s="1" t="e">
        <f t="array" aca="1" ref="E148" ca="1">_xludf.XLOOKUP(A148,'2025(RAND)'!AB:AB,'2025(RAND)'!AC:AC)</f>
        <v>#NAME?</v>
      </c>
      <c r="F148" s="1" t="e">
        <f t="array" aca="1" ref="F148" ca="1">_xludf.XLOOKUP(A148,'2025(RAND)'!AG:AG,'2025(RAND)'!AH:AH)</f>
        <v>#NAME?</v>
      </c>
      <c r="G148" s="1" t="e">
        <f t="array" aca="1" ref="G148" ca="1">_xludf.XLOOKUP(A148,'2025(RAND)'!M:M,'2025(RAND)'!N:N)</f>
        <v>#NAME?</v>
      </c>
      <c r="H148" s="1" t="e">
        <f t="array" aca="1" ref="H148" ca="1">_xludf.XLOOKUP(A148,'2025(RAND)'!C:C,'2025(RAND)'!D:D)</f>
        <v>#NAME?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 t="s">
        <v>3020</v>
      </c>
      <c r="B149" s="1" t="e">
        <f t="array" aca="1" ref="B149" ca="1">_xludf.XLOOKUP(A149,'2025(RAND)'!H:H,'2025(RAND)'!I:I)</f>
        <v>#NAME?</v>
      </c>
      <c r="C149" s="1" t="e">
        <f t="array" aca="1" ref="C149" ca="1">_xludf.XLOOKUP(A149,'2025(RAND)'!R:R,'2025(RAND)'!S:S)</f>
        <v>#NAME?</v>
      </c>
      <c r="D149" s="1" t="e">
        <f t="array" aca="1" ref="D149" ca="1">_xludf.XLOOKUP(A149,'2025(RAND)'!W:W,'2025(RAND)'!X:X)</f>
        <v>#NAME?</v>
      </c>
      <c r="E149" s="1" t="e">
        <f t="array" aca="1" ref="E149" ca="1">_xludf.XLOOKUP(A149,'2025(RAND)'!AB:AB,'2025(RAND)'!AC:AC)</f>
        <v>#NAME?</v>
      </c>
      <c r="F149" s="1" t="e">
        <f t="array" aca="1" ref="F149" ca="1">_xludf.XLOOKUP(A149,'2025(RAND)'!AG:AG,'2025(RAND)'!AH:AH)</f>
        <v>#NAME?</v>
      </c>
      <c r="G149" s="1" t="e">
        <f t="array" aca="1" ref="G149" ca="1">_xludf.XLOOKUP(A149,'2025(RAND)'!M:M,'2025(RAND)'!N:N)</f>
        <v>#NAME?</v>
      </c>
      <c r="H149" s="1" t="e">
        <f t="array" aca="1" ref="H149" ca="1">_xludf.XLOOKUP(A149,'2025(RAND)'!C:C,'2025(RAND)'!D:D)</f>
        <v>#NAME?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 t="s">
        <v>3021</v>
      </c>
      <c r="B150" s="1" t="e">
        <f t="array" aca="1" ref="B150" ca="1">_xludf.XLOOKUP(A150,'2025(RAND)'!H:H,'2025(RAND)'!I:I)</f>
        <v>#NAME?</v>
      </c>
      <c r="C150" s="1" t="e">
        <f t="array" aca="1" ref="C150" ca="1">_xludf.XLOOKUP(A150,'2025(RAND)'!R:R,'2025(RAND)'!S:S)</f>
        <v>#NAME?</v>
      </c>
      <c r="D150" s="1" t="e">
        <f t="array" aca="1" ref="D150" ca="1">_xludf.XLOOKUP(A150,'2025(RAND)'!W:W,'2025(RAND)'!X:X)</f>
        <v>#NAME?</v>
      </c>
      <c r="E150" s="1" t="e">
        <f t="array" aca="1" ref="E150" ca="1">_xludf.XLOOKUP(A150,'2025(RAND)'!AB:AB,'2025(RAND)'!AC:AC)</f>
        <v>#NAME?</v>
      </c>
      <c r="F150" s="1" t="e">
        <f t="array" aca="1" ref="F150" ca="1">_xludf.XLOOKUP(A150,'2025(RAND)'!AG:AG,'2025(RAND)'!AH:AH)</f>
        <v>#NAME?</v>
      </c>
      <c r="G150" s="1" t="e">
        <f t="array" aca="1" ref="G150" ca="1">_xludf.XLOOKUP(A150,'2025(RAND)'!M:M,'2025(RAND)'!N:N)</f>
        <v>#NAME?</v>
      </c>
      <c r="H150" s="1" t="e">
        <f t="array" aca="1" ref="H150" ca="1">_xludf.XLOOKUP(A150,'2025(RAND)'!C:C,'2025(RAND)'!D:D)</f>
        <v>#NAME?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 t="s">
        <v>3022</v>
      </c>
      <c r="B151" s="1" t="e">
        <f t="array" aca="1" ref="B151" ca="1">_xludf.XLOOKUP(A151,'2025(RAND)'!H:H,'2025(RAND)'!I:I)</f>
        <v>#NAME?</v>
      </c>
      <c r="C151" s="1" t="e">
        <f t="array" aca="1" ref="C151" ca="1">_xludf.XLOOKUP(A151,'2025(RAND)'!R:R,'2025(RAND)'!S:S)</f>
        <v>#NAME?</v>
      </c>
      <c r="D151" s="1" t="e">
        <f t="array" aca="1" ref="D151" ca="1">_xludf.XLOOKUP(A151,'2025(RAND)'!W:W,'2025(RAND)'!X:X)</f>
        <v>#NAME?</v>
      </c>
      <c r="E151" s="1" t="e">
        <f t="array" aca="1" ref="E151" ca="1">_xludf.XLOOKUP(A151,'2025(RAND)'!AB:AB,'2025(RAND)'!AC:AC)</f>
        <v>#NAME?</v>
      </c>
      <c r="F151" s="1" t="e">
        <f t="array" aca="1" ref="F151" ca="1">_xludf.XLOOKUP(A151,'2025(RAND)'!AG:AG,'2025(RAND)'!AH:AH)</f>
        <v>#NAME?</v>
      </c>
      <c r="G151" s="9" t="e">
        <f t="array" aca="1" ref="G151" ca="1">_xludf.XLOOKUP(A151,'2025(RAND)'!M:M,'2025(RAND)'!N:N)</f>
        <v>#NAME?</v>
      </c>
      <c r="H151" s="1" t="e">
        <f t="array" aca="1" ref="H151" ca="1">_xludf.XLOOKUP(A151,'2025(RAND)'!C:C,'2025(RAND)'!D:D)</f>
        <v>#NAME?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 t="s">
        <v>3023</v>
      </c>
      <c r="B152" s="1" t="e">
        <f t="array" aca="1" ref="B152" ca="1">_xludf.XLOOKUP(A152,'2025(RAND)'!H:H,'2025(RAND)'!I:I)</f>
        <v>#NAME?</v>
      </c>
      <c r="C152" s="1" t="e">
        <f t="array" aca="1" ref="C152" ca="1">_xludf.XLOOKUP(A152,'2025(RAND)'!R:R,'2025(RAND)'!S:S)</f>
        <v>#NAME?</v>
      </c>
      <c r="D152" s="1" t="e">
        <f t="array" aca="1" ref="D152" ca="1">_xludf.XLOOKUP(A152,'2025(RAND)'!W:W,'2025(RAND)'!X:X)</f>
        <v>#NAME?</v>
      </c>
      <c r="E152" s="1" t="e">
        <f t="array" aca="1" ref="E152" ca="1">_xludf.XLOOKUP(A152,'2025(RAND)'!AB:AB,'2025(RAND)'!AC:AC)</f>
        <v>#NAME?</v>
      </c>
      <c r="F152" s="1" t="e">
        <f t="array" aca="1" ref="F152" ca="1">_xludf.XLOOKUP(A152,'2025(RAND)'!AG:AG,'2025(RAND)'!AH:AH)</f>
        <v>#NAME?</v>
      </c>
      <c r="G152" s="1" t="e">
        <f t="array" aca="1" ref="G152" ca="1">_xludf.XLOOKUP(A152,'2025(RAND)'!M:M,'2025(RAND)'!N:N)</f>
        <v>#NAME?</v>
      </c>
      <c r="H152" s="1" t="e">
        <f t="array" aca="1" ref="H152" ca="1">_xludf.XLOOKUP(A152,'2025(RAND)'!C:C,'2025(RAND)'!D:D)</f>
        <v>#NAME?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 t="s">
        <v>3024</v>
      </c>
      <c r="B153" s="1" t="e">
        <f t="array" aca="1" ref="B153" ca="1">_xludf.XLOOKUP(A153,'2025(RAND)'!H:H,'2025(RAND)'!I:I)</f>
        <v>#NAME?</v>
      </c>
      <c r="C153" s="1" t="e">
        <f t="array" aca="1" ref="C153" ca="1">_xludf.XLOOKUP(A153,'2025(RAND)'!R:R,'2025(RAND)'!S:S)</f>
        <v>#NAME?</v>
      </c>
      <c r="D153" s="1" t="e">
        <f t="array" aca="1" ref="D153" ca="1">_xludf.XLOOKUP(A153,'2025(RAND)'!W:W,'2025(RAND)'!X:X)</f>
        <v>#NAME?</v>
      </c>
      <c r="E153" s="1" t="e">
        <f t="array" aca="1" ref="E153" ca="1">_xludf.XLOOKUP(A153,'2025(RAND)'!AB:AB,'2025(RAND)'!AC:AC)</f>
        <v>#NAME?</v>
      </c>
      <c r="F153" s="1" t="e">
        <f t="array" aca="1" ref="F153" ca="1">_xludf.XLOOKUP(A153,'2025(RAND)'!AG:AG,'2025(RAND)'!AH:AH)</f>
        <v>#NAME?</v>
      </c>
      <c r="G153" s="1" t="e">
        <f t="array" aca="1" ref="G153" ca="1">_xludf.XLOOKUP(A153,'2025(RAND)'!M:M,'2025(RAND)'!N:N)</f>
        <v>#NAME?</v>
      </c>
      <c r="H153" s="1" t="e">
        <f t="array" aca="1" ref="H153" ca="1">_xludf.XLOOKUP(A153,'2025(RAND)'!C:C,'2025(RAND)'!D:D)</f>
        <v>#NAME?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 t="s">
        <v>3025</v>
      </c>
      <c r="B154" s="1" t="e">
        <f t="array" aca="1" ref="B154" ca="1">_xludf.XLOOKUP(A154,'2025(RAND)'!H:H,'2025(RAND)'!I:I)</f>
        <v>#NAME?</v>
      </c>
      <c r="C154" s="1" t="e">
        <f t="array" aca="1" ref="C154" ca="1">_xludf.XLOOKUP(A154,'2025(RAND)'!R:R,'2025(RAND)'!S:S)</f>
        <v>#NAME?</v>
      </c>
      <c r="D154" s="1" t="e">
        <f t="array" aca="1" ref="D154" ca="1">_xludf.XLOOKUP(A154,'2025(RAND)'!W:W,'2025(RAND)'!X:X)</f>
        <v>#NAME?</v>
      </c>
      <c r="E154" s="1" t="e">
        <f t="array" aca="1" ref="E154" ca="1">_xludf.XLOOKUP(A154,'2025(RAND)'!AB:AB,'2025(RAND)'!AC:AC)</f>
        <v>#NAME?</v>
      </c>
      <c r="F154" s="1" t="e">
        <f t="array" aca="1" ref="F154" ca="1">_xludf.XLOOKUP(A154,'2025(RAND)'!AG:AG,'2025(RAND)'!AH:AH)</f>
        <v>#NAME?</v>
      </c>
      <c r="G154" s="1" t="e">
        <f t="array" aca="1" ref="G154" ca="1">_xludf.XLOOKUP(A154,'2025(RAND)'!M:M,'2025(RAND)'!N:N)</f>
        <v>#NAME?</v>
      </c>
      <c r="H154" s="1" t="e">
        <f t="array" aca="1" ref="H154" ca="1">_xludf.XLOOKUP(A154,'2025(RAND)'!C:C,'2025(RAND)'!D:D)</f>
        <v>#NAME?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 t="s">
        <v>3026</v>
      </c>
      <c r="B155" s="1" t="e">
        <f t="array" aca="1" ref="B155" ca="1">_xludf.XLOOKUP(A155,'2025(RAND)'!H:H,'2025(RAND)'!I:I)</f>
        <v>#NAME?</v>
      </c>
      <c r="C155" s="1" t="e">
        <f t="array" aca="1" ref="C155" ca="1">_xludf.XLOOKUP(A155,'2025(RAND)'!R:R,'2025(RAND)'!S:S)</f>
        <v>#NAME?</v>
      </c>
      <c r="D155" s="1" t="e">
        <f t="array" aca="1" ref="D155" ca="1">_xludf.XLOOKUP(A155,'2025(RAND)'!W:W,'2025(RAND)'!X:X)</f>
        <v>#NAME?</v>
      </c>
      <c r="E155" s="1" t="e">
        <f t="array" aca="1" ref="E155" ca="1">_xludf.XLOOKUP(A155,'2025(RAND)'!AB:AB,'2025(RAND)'!AC:AC)</f>
        <v>#NAME?</v>
      </c>
      <c r="F155" s="1" t="e">
        <f t="array" aca="1" ref="F155" ca="1">_xludf.XLOOKUP(A155,'2025(RAND)'!AG:AG,'2025(RAND)'!AH:AH)</f>
        <v>#NAME?</v>
      </c>
      <c r="G155" s="9" t="e">
        <f t="array" aca="1" ref="G155" ca="1">_xludf.XLOOKUP(A155,'2025(RAND)'!M:M,'2025(RAND)'!N:N)</f>
        <v>#NAME?</v>
      </c>
      <c r="H155" s="1" t="e">
        <f t="array" aca="1" ref="H155" ca="1">_xludf.XLOOKUP(A155,'2025(RAND)'!C:C,'2025(RAND)'!D:D)</f>
        <v>#NAME?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 t="s">
        <v>3027</v>
      </c>
      <c r="B156" s="1" t="e">
        <f t="array" aca="1" ref="B156" ca="1">_xludf.XLOOKUP(A156,'2025(RAND)'!H:H,'2025(RAND)'!I:I)</f>
        <v>#NAME?</v>
      </c>
      <c r="C156" s="1" t="e">
        <f t="array" aca="1" ref="C156" ca="1">_xludf.XLOOKUP(A156,'2025(RAND)'!R:R,'2025(RAND)'!S:S)</f>
        <v>#NAME?</v>
      </c>
      <c r="D156" s="1" t="e">
        <f t="array" aca="1" ref="D156" ca="1">_xludf.XLOOKUP(A156,'2025(RAND)'!W:W,'2025(RAND)'!X:X)</f>
        <v>#NAME?</v>
      </c>
      <c r="E156" s="1" t="e">
        <f t="array" aca="1" ref="E156" ca="1">_xludf.XLOOKUP(A156,'2025(RAND)'!AB:AB,'2025(RAND)'!AC:AC)</f>
        <v>#NAME?</v>
      </c>
      <c r="F156" s="1" t="e">
        <f t="array" aca="1" ref="F156" ca="1">_xludf.XLOOKUP(A156,'2025(RAND)'!AG:AG,'2025(RAND)'!AH:AH)</f>
        <v>#NAME?</v>
      </c>
      <c r="G156" s="1" t="e">
        <f t="array" aca="1" ref="G156" ca="1">_xludf.XLOOKUP(A156,'2025(RAND)'!M:M,'2025(RAND)'!N:N)</f>
        <v>#NAME?</v>
      </c>
      <c r="H156" s="1" t="e">
        <f t="array" aca="1" ref="H156" ca="1">_xludf.XLOOKUP(A156,'2025(RAND)'!C:C,'2025(RAND)'!D:D)</f>
        <v>#NAME?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 t="s">
        <v>3028</v>
      </c>
      <c r="B157" s="1" t="e">
        <f t="array" aca="1" ref="B157" ca="1">_xludf.XLOOKUP(A157,'2025(RAND)'!H:H,'2025(RAND)'!I:I)</f>
        <v>#NAME?</v>
      </c>
      <c r="C157" s="1" t="e">
        <f t="array" aca="1" ref="C157" ca="1">_xludf.XLOOKUP(A157,'2025(RAND)'!R:R,'2025(RAND)'!S:S)</f>
        <v>#NAME?</v>
      </c>
      <c r="D157" s="1" t="e">
        <f t="array" aca="1" ref="D157" ca="1">_xludf.XLOOKUP(A157,'2025(RAND)'!W:W,'2025(RAND)'!X:X)</f>
        <v>#NAME?</v>
      </c>
      <c r="E157" s="1" t="e">
        <f t="array" aca="1" ref="E157" ca="1">_xludf.XLOOKUP(A157,'2025(RAND)'!AB:AB,'2025(RAND)'!AC:AC)</f>
        <v>#NAME?</v>
      </c>
      <c r="F157" s="1" t="e">
        <f t="array" aca="1" ref="F157" ca="1">_xludf.XLOOKUP(A157,'2025(RAND)'!AG:AG,'2025(RAND)'!AH:AH)</f>
        <v>#NAME?</v>
      </c>
      <c r="G157" s="1" t="e">
        <f t="array" aca="1" ref="G157" ca="1">_xludf.XLOOKUP(A157,'2025(RAND)'!M:M,'2025(RAND)'!N:N)</f>
        <v>#NAME?</v>
      </c>
      <c r="H157" s="1" t="e">
        <f t="array" aca="1" ref="H157" ca="1">_xludf.XLOOKUP(A157,'2025(RAND)'!C:C,'2025(RAND)'!D:D)</f>
        <v>#NAME?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 t="s">
        <v>3029</v>
      </c>
      <c r="B158" s="1" t="e">
        <f t="array" aca="1" ref="B158" ca="1">_xludf.XLOOKUP(A158,'2025(RAND)'!H:H,'2025(RAND)'!I:I)</f>
        <v>#NAME?</v>
      </c>
      <c r="C158" s="1" t="e">
        <f t="array" aca="1" ref="C158" ca="1">_xludf.XLOOKUP(A158,'2025(RAND)'!R:R,'2025(RAND)'!S:S)</f>
        <v>#NAME?</v>
      </c>
      <c r="D158" s="1" t="e">
        <f t="array" aca="1" ref="D158" ca="1">_xludf.XLOOKUP(A158,'2025(RAND)'!W:W,'2025(RAND)'!X:X)</f>
        <v>#NAME?</v>
      </c>
      <c r="E158" s="1" t="e">
        <f t="array" aca="1" ref="E158" ca="1">_xludf.XLOOKUP(A158,'2025(RAND)'!AB:AB,'2025(RAND)'!AC:AC)</f>
        <v>#NAME?</v>
      </c>
      <c r="F158" s="1" t="e">
        <f t="array" aca="1" ref="F158" ca="1">_xludf.XLOOKUP(A158,'2025(RAND)'!AG:AG,'2025(RAND)'!AH:AH)</f>
        <v>#NAME?</v>
      </c>
      <c r="G158" s="1" t="e">
        <f t="array" aca="1" ref="G158" ca="1">_xludf.XLOOKUP(A158,'2025(RAND)'!M:M,'2025(RAND)'!N:N)</f>
        <v>#NAME?</v>
      </c>
      <c r="H158" s="1" t="e">
        <f t="array" aca="1" ref="H158" ca="1">_xludf.XLOOKUP(A158,'2025(RAND)'!C:C,'2025(RAND)'!D:D)</f>
        <v>#NAME?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 t="s">
        <v>3030</v>
      </c>
      <c r="B159" s="1" t="e">
        <f t="array" aca="1" ref="B159" ca="1">_xludf.XLOOKUP(A159,'2025(RAND)'!H:H,'2025(RAND)'!I:I)</f>
        <v>#NAME?</v>
      </c>
      <c r="C159" s="1" t="e">
        <f t="array" aca="1" ref="C159" ca="1">_xludf.XLOOKUP(A159,'2025(RAND)'!R:R,'2025(RAND)'!S:S)</f>
        <v>#NAME?</v>
      </c>
      <c r="D159" s="1" t="e">
        <f t="array" aca="1" ref="D159" ca="1">_xludf.XLOOKUP(A159,'2025(RAND)'!W:W,'2025(RAND)'!X:X)</f>
        <v>#NAME?</v>
      </c>
      <c r="E159" s="1" t="e">
        <f t="array" aca="1" ref="E159" ca="1">_xludf.XLOOKUP(A159,'2025(RAND)'!AB:AB,'2025(RAND)'!AC:AC)</f>
        <v>#NAME?</v>
      </c>
      <c r="F159" s="1" t="e">
        <f t="array" aca="1" ref="F159" ca="1">_xludf.XLOOKUP(A159,'2025(RAND)'!AG:AG,'2025(RAND)'!AH:AH)</f>
        <v>#NAME?</v>
      </c>
      <c r="G159" s="9" t="e">
        <f t="array" aca="1" ref="G159" ca="1">_xludf.XLOOKUP(A159,'2025(RAND)'!M:M,'2025(RAND)'!N:N)</f>
        <v>#NAME?</v>
      </c>
      <c r="H159" s="1" t="e">
        <f t="array" aca="1" ref="H159" ca="1">_xludf.XLOOKUP(A159,'2025(RAND)'!C:C,'2025(RAND)'!D:D)</f>
        <v>#NAME?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 t="s">
        <v>3031</v>
      </c>
      <c r="B160" s="1" t="e">
        <f t="array" aca="1" ref="B160" ca="1">_xludf.XLOOKUP(A160,'2025(RAND)'!H:H,'2025(RAND)'!I:I)</f>
        <v>#NAME?</v>
      </c>
      <c r="C160" s="1" t="e">
        <f t="array" aca="1" ref="C160" ca="1">_xludf.XLOOKUP(A160,'2025(RAND)'!R:R,'2025(RAND)'!S:S)</f>
        <v>#NAME?</v>
      </c>
      <c r="D160" s="1" t="e">
        <f t="array" aca="1" ref="D160" ca="1">_xludf.XLOOKUP(A160,'2025(RAND)'!W:W,'2025(RAND)'!X:X)</f>
        <v>#NAME?</v>
      </c>
      <c r="E160" s="1" t="e">
        <f t="array" aca="1" ref="E160" ca="1">_xludf.XLOOKUP(A160,'2025(RAND)'!AB:AB,'2025(RAND)'!AC:AC)</f>
        <v>#NAME?</v>
      </c>
      <c r="F160" s="1" t="e">
        <f t="array" aca="1" ref="F160" ca="1">_xludf.XLOOKUP(A160,'2025(RAND)'!AG:AG,'2025(RAND)'!AH:AH)</f>
        <v>#NAME?</v>
      </c>
      <c r="G160" s="9" t="e">
        <f t="array" aca="1" ref="G160" ca="1">_xludf.XLOOKUP(A160,'2025(RAND)'!M:M,'2025(RAND)'!N:N)</f>
        <v>#NAME?</v>
      </c>
      <c r="H160" s="1" t="e">
        <f t="array" aca="1" ref="H160" ca="1">_xludf.XLOOKUP(A160,'2025(RAND)'!C:C,'2025(RAND)'!D:D)</f>
        <v>#NAME?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 t="s">
        <v>3032</v>
      </c>
      <c r="B161" s="1" t="e">
        <f t="array" aca="1" ref="B161" ca="1">_xludf.XLOOKUP(A161,'2025(RAND)'!H:H,'2025(RAND)'!I:I)</f>
        <v>#NAME?</v>
      </c>
      <c r="C161" s="1" t="e">
        <f t="array" aca="1" ref="C161" ca="1">_xludf.XLOOKUP(A161,'2025(RAND)'!R:R,'2025(RAND)'!S:S)</f>
        <v>#NAME?</v>
      </c>
      <c r="D161" s="1" t="e">
        <f t="array" aca="1" ref="D161" ca="1">_xludf.XLOOKUP(A161,'2025(RAND)'!W:W,'2025(RAND)'!X:X)</f>
        <v>#NAME?</v>
      </c>
      <c r="E161" s="1" t="e">
        <f t="array" aca="1" ref="E161" ca="1">_xludf.XLOOKUP(A161,'2025(RAND)'!AB:AB,'2025(RAND)'!AC:AC)</f>
        <v>#NAME?</v>
      </c>
      <c r="F161" s="1" t="e">
        <f t="array" aca="1" ref="F161" ca="1">_xludf.XLOOKUP(A161,'2025(RAND)'!AG:AG,'2025(RAND)'!AH:AH)</f>
        <v>#NAME?</v>
      </c>
      <c r="G161" s="1" t="e">
        <f t="array" aca="1" ref="G161" ca="1">_xludf.XLOOKUP(A161,'2025(RAND)'!M:M,'2025(RAND)'!N:N)</f>
        <v>#NAME?</v>
      </c>
      <c r="H161" s="1" t="e">
        <f t="array" aca="1" ref="H161" ca="1">_xludf.XLOOKUP(A161,'2025(RAND)'!C:C,'2025(RAND)'!D:D)</f>
        <v>#NAME?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 t="s">
        <v>3033</v>
      </c>
      <c r="B162" s="1" t="e">
        <f t="array" aca="1" ref="B162" ca="1">_xludf.XLOOKUP(A162,'2025(RAND)'!H:H,'2025(RAND)'!I:I)</f>
        <v>#NAME?</v>
      </c>
      <c r="C162" s="1" t="e">
        <f t="array" aca="1" ref="C162" ca="1">_xludf.XLOOKUP(A162,'2025(RAND)'!R:R,'2025(RAND)'!S:S)</f>
        <v>#NAME?</v>
      </c>
      <c r="D162" s="1" t="e">
        <f t="array" aca="1" ref="D162" ca="1">_xludf.XLOOKUP(A162,'2025(RAND)'!W:W,'2025(RAND)'!X:X)</f>
        <v>#NAME?</v>
      </c>
      <c r="E162" s="1" t="e">
        <f t="array" aca="1" ref="E162" ca="1">_xludf.XLOOKUP(A162,'2025(RAND)'!AB:AB,'2025(RAND)'!AC:AC)</f>
        <v>#NAME?</v>
      </c>
      <c r="F162" s="1" t="e">
        <f t="array" aca="1" ref="F162" ca="1">_xludf.XLOOKUP(A162,'2025(RAND)'!AG:AG,'2025(RAND)'!AH:AH)</f>
        <v>#NAME?</v>
      </c>
      <c r="G162" s="1" t="e">
        <f t="array" aca="1" ref="G162" ca="1">_xludf.XLOOKUP(A162,'2025(RAND)'!M:M,'2025(RAND)'!N:N)</f>
        <v>#NAME?</v>
      </c>
      <c r="H162" s="1" t="e">
        <f t="array" aca="1" ref="H162" ca="1">_xludf.XLOOKUP(A162,'2025(RAND)'!C:C,'2025(RAND)'!D:D)</f>
        <v>#NAME?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 t="s">
        <v>3034</v>
      </c>
      <c r="B163" s="1" t="e">
        <f t="array" aca="1" ref="B163" ca="1">_xludf.XLOOKUP(A163,'2025(RAND)'!H:H,'2025(RAND)'!I:I)</f>
        <v>#NAME?</v>
      </c>
      <c r="C163" s="1" t="e">
        <f t="array" aca="1" ref="C163" ca="1">_xludf.XLOOKUP(A163,'2025(RAND)'!R:R,'2025(RAND)'!S:S)</f>
        <v>#NAME?</v>
      </c>
      <c r="D163" s="1" t="e">
        <f t="array" aca="1" ref="D163" ca="1">_xludf.XLOOKUP(A163,'2025(RAND)'!W:W,'2025(RAND)'!X:X)</f>
        <v>#NAME?</v>
      </c>
      <c r="E163" s="1" t="e">
        <f t="array" aca="1" ref="E163" ca="1">_xludf.XLOOKUP(A163,'2025(RAND)'!AB:AB,'2025(RAND)'!AC:AC)</f>
        <v>#NAME?</v>
      </c>
      <c r="F163" s="1" t="e">
        <f t="array" aca="1" ref="F163" ca="1">_xludf.XLOOKUP(A163,'2025(RAND)'!AG:AG,'2025(RAND)'!AH:AH)</f>
        <v>#NAME?</v>
      </c>
      <c r="G163" s="1" t="e">
        <f t="array" aca="1" ref="G163" ca="1">_xludf.XLOOKUP(A163,'2025(RAND)'!M:M,'2025(RAND)'!N:N)</f>
        <v>#NAME?</v>
      </c>
      <c r="H163" s="1" t="e">
        <f t="array" aca="1" ref="H163" ca="1">_xludf.XLOOKUP(A163,'2025(RAND)'!C:C,'2025(RAND)'!D:D)</f>
        <v>#NAME?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 t="s">
        <v>3035</v>
      </c>
      <c r="B164" s="1" t="e">
        <f t="array" aca="1" ref="B164" ca="1">_xludf.XLOOKUP(A164,'2025(RAND)'!H:H,'2025(RAND)'!I:I)</f>
        <v>#NAME?</v>
      </c>
      <c r="C164" s="1" t="e">
        <f t="array" aca="1" ref="C164" ca="1">_xludf.XLOOKUP(A164,'2025(RAND)'!R:R,'2025(RAND)'!S:S)</f>
        <v>#NAME?</v>
      </c>
      <c r="D164" s="1" t="e">
        <f t="array" aca="1" ref="D164" ca="1">_xludf.XLOOKUP(A164,'2025(RAND)'!W:W,'2025(RAND)'!X:X)</f>
        <v>#NAME?</v>
      </c>
      <c r="E164" s="1" t="e">
        <f t="array" aca="1" ref="E164" ca="1">_xludf.XLOOKUP(A164,'2025(RAND)'!AB:AB,'2025(RAND)'!AC:AC)</f>
        <v>#NAME?</v>
      </c>
      <c r="F164" s="1" t="e">
        <f t="array" aca="1" ref="F164" ca="1">_xludf.XLOOKUP(A164,'2025(RAND)'!AG:AG,'2025(RAND)'!AH:AH)</f>
        <v>#NAME?</v>
      </c>
      <c r="G164" s="1" t="e">
        <f t="array" aca="1" ref="G164" ca="1">_xludf.XLOOKUP(A164,'2025(RAND)'!M:M,'2025(RAND)'!N:N)</f>
        <v>#NAME?</v>
      </c>
      <c r="H164" s="1" t="e">
        <f t="array" aca="1" ref="H164" ca="1">_xludf.XLOOKUP(A164,'2025(RAND)'!C:C,'2025(RAND)'!D:D)</f>
        <v>#NAME?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 t="s">
        <v>3036</v>
      </c>
      <c r="B165" s="1" t="e">
        <f t="array" aca="1" ref="B165" ca="1">_xludf.XLOOKUP(A165,'2025(RAND)'!H:H,'2025(RAND)'!I:I)</f>
        <v>#NAME?</v>
      </c>
      <c r="C165" s="1" t="e">
        <f t="array" aca="1" ref="C165" ca="1">_xludf.XLOOKUP(A165,'2025(RAND)'!R:R,'2025(RAND)'!S:S)</f>
        <v>#NAME?</v>
      </c>
      <c r="D165" s="1" t="e">
        <f t="array" aca="1" ref="D165" ca="1">_xludf.XLOOKUP(A165,'2025(RAND)'!W:W,'2025(RAND)'!X:X)</f>
        <v>#NAME?</v>
      </c>
      <c r="E165" s="1" t="e">
        <f t="array" aca="1" ref="E165" ca="1">_xludf.XLOOKUP(A165,'2025(RAND)'!AB:AB,'2025(RAND)'!AC:AC)</f>
        <v>#NAME?</v>
      </c>
      <c r="F165" s="1" t="e">
        <f t="array" aca="1" ref="F165" ca="1">_xludf.XLOOKUP(A165,'2025(RAND)'!AG:AG,'2025(RAND)'!AH:AH)</f>
        <v>#NAME?</v>
      </c>
      <c r="G165" s="1" t="e">
        <f t="array" aca="1" ref="G165" ca="1">_xludf.XLOOKUP(A165,'2025(RAND)'!M:M,'2025(RAND)'!N:N)</f>
        <v>#NAME?</v>
      </c>
      <c r="H165" s="1" t="e">
        <f t="array" aca="1" ref="H165" ca="1">_xludf.XLOOKUP(A165,'2025(RAND)'!C:C,'2025(RAND)'!D:D)</f>
        <v>#NAME?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 t="s">
        <v>3037</v>
      </c>
      <c r="B166" s="1" t="e">
        <f t="array" aca="1" ref="B166" ca="1">_xludf.XLOOKUP(A166,'2025(RAND)'!H:H,'2025(RAND)'!I:I)</f>
        <v>#NAME?</v>
      </c>
      <c r="C166" s="1" t="e">
        <f t="array" aca="1" ref="C166" ca="1">_xludf.XLOOKUP(A166,'2025(RAND)'!R:R,'2025(RAND)'!S:S)</f>
        <v>#NAME?</v>
      </c>
      <c r="D166" s="1" t="e">
        <f t="array" aca="1" ref="D166" ca="1">_xludf.XLOOKUP(A166,'2025(RAND)'!W:W,'2025(RAND)'!X:X)</f>
        <v>#NAME?</v>
      </c>
      <c r="E166" s="1" t="e">
        <f t="array" aca="1" ref="E166" ca="1">_xludf.XLOOKUP(A166,'2025(RAND)'!AB:AB,'2025(RAND)'!AC:AC)</f>
        <v>#NAME?</v>
      </c>
      <c r="F166" s="1" t="e">
        <f t="array" aca="1" ref="F166" ca="1">_xludf.XLOOKUP(A166,'2025(RAND)'!AG:AG,'2025(RAND)'!AH:AH)</f>
        <v>#NAME?</v>
      </c>
      <c r="G166" s="1" t="e">
        <f t="array" aca="1" ref="G166" ca="1">_xludf.XLOOKUP(A166,'2025(RAND)'!M:M,'2025(RAND)'!N:N)</f>
        <v>#NAME?</v>
      </c>
      <c r="H166" s="1" t="e">
        <f t="array" aca="1" ref="H166" ca="1">_xludf.XLOOKUP(A166,'2025(RAND)'!C:C,'2025(RAND)'!D:D)</f>
        <v>#NAME?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 t="s">
        <v>3038</v>
      </c>
      <c r="B167" s="1" t="e">
        <f t="array" aca="1" ref="B167" ca="1">_xludf.XLOOKUP(A167,'2025(RAND)'!H:H,'2025(RAND)'!I:I)</f>
        <v>#NAME?</v>
      </c>
      <c r="C167" s="1" t="e">
        <f t="array" aca="1" ref="C167" ca="1">_xludf.XLOOKUP(A167,'2025(RAND)'!R:R,'2025(RAND)'!S:S)</f>
        <v>#NAME?</v>
      </c>
      <c r="D167" s="1" t="e">
        <f t="array" aca="1" ref="D167" ca="1">_xludf.XLOOKUP(A167,'2025(RAND)'!W:W,'2025(RAND)'!X:X)</f>
        <v>#NAME?</v>
      </c>
      <c r="E167" s="1" t="e">
        <f t="array" aca="1" ref="E167" ca="1">_xludf.XLOOKUP(A167,'2025(RAND)'!AB:AB,'2025(RAND)'!AC:AC)</f>
        <v>#NAME?</v>
      </c>
      <c r="F167" s="1" t="e">
        <f t="array" aca="1" ref="F167" ca="1">_xludf.XLOOKUP(A167,'2025(RAND)'!AG:AG,'2025(RAND)'!AH:AH)</f>
        <v>#NAME?</v>
      </c>
      <c r="G167" s="1" t="e">
        <f t="array" aca="1" ref="G167" ca="1">_xludf.XLOOKUP(A167,'2025(RAND)'!M:M,'2025(RAND)'!N:N)</f>
        <v>#NAME?</v>
      </c>
      <c r="H167" s="1" t="e">
        <f t="array" aca="1" ref="H167" ca="1">_xludf.XLOOKUP(A167,'2025(RAND)'!C:C,'2025(RAND)'!D:D)</f>
        <v>#NAME?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 t="s">
        <v>3039</v>
      </c>
      <c r="B168" s="1" t="e">
        <f t="array" aca="1" ref="B168" ca="1">_xludf.XLOOKUP(A168,'2025(RAND)'!H:H,'2025(RAND)'!I:I)</f>
        <v>#NAME?</v>
      </c>
      <c r="C168" s="1" t="e">
        <f t="array" aca="1" ref="C168" ca="1">_xludf.XLOOKUP(A168,'2025(RAND)'!R:R,'2025(RAND)'!S:S)</f>
        <v>#NAME?</v>
      </c>
      <c r="D168" s="1" t="e">
        <f t="array" aca="1" ref="D168" ca="1">_xludf.XLOOKUP(A168,'2025(RAND)'!W:W,'2025(RAND)'!X:X)</f>
        <v>#NAME?</v>
      </c>
      <c r="E168" s="1" t="e">
        <f t="array" aca="1" ref="E168" ca="1">_xludf.XLOOKUP(A168,'2025(RAND)'!AB:AB,'2025(RAND)'!AC:AC)</f>
        <v>#NAME?</v>
      </c>
      <c r="F168" s="1" t="e">
        <f t="array" aca="1" ref="F168" ca="1">_xludf.XLOOKUP(A168,'2025(RAND)'!AG:AG,'2025(RAND)'!AH:AH)</f>
        <v>#NAME?</v>
      </c>
      <c r="G168" s="1" t="e">
        <f t="array" aca="1" ref="G168" ca="1">_xludf.XLOOKUP(A168,'2025(RAND)'!M:M,'2025(RAND)'!N:N)</f>
        <v>#NAME?</v>
      </c>
      <c r="H168" s="1" t="e">
        <f t="array" aca="1" ref="H168" ca="1">_xludf.XLOOKUP(A168,'2025(RAND)'!C:C,'2025(RAND)'!D:D)</f>
        <v>#NAME?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 t="s">
        <v>3040</v>
      </c>
      <c r="B169" s="1" t="e">
        <f t="array" aca="1" ref="B169" ca="1">_xludf.XLOOKUP(A169,'2025(RAND)'!H:H,'2025(RAND)'!I:I)</f>
        <v>#NAME?</v>
      </c>
      <c r="C169" s="1" t="e">
        <f t="array" aca="1" ref="C169" ca="1">_xludf.XLOOKUP(A169,'2025(RAND)'!R:R,'2025(RAND)'!S:S)</f>
        <v>#NAME?</v>
      </c>
      <c r="D169" s="1" t="e">
        <f t="array" aca="1" ref="D169" ca="1">_xludf.XLOOKUP(A169,'2025(RAND)'!W:W,'2025(RAND)'!X:X)</f>
        <v>#NAME?</v>
      </c>
      <c r="E169" s="1" t="e">
        <f t="array" aca="1" ref="E169" ca="1">_xludf.XLOOKUP(A169,'2025(RAND)'!AB:AB,'2025(RAND)'!AC:AC)</f>
        <v>#NAME?</v>
      </c>
      <c r="F169" s="1" t="e">
        <f t="array" aca="1" ref="F169" ca="1">_xludf.XLOOKUP(A169,'2025(RAND)'!AG:AG,'2025(RAND)'!AH:AH)</f>
        <v>#NAME?</v>
      </c>
      <c r="G169" s="1" t="e">
        <f t="array" aca="1" ref="G169" ca="1">_xludf.XLOOKUP(A169,'2025(RAND)'!M:M,'2025(RAND)'!N:N)</f>
        <v>#NAME?</v>
      </c>
      <c r="H169" s="1" t="e">
        <f t="array" aca="1" ref="H169" ca="1">_xludf.XLOOKUP(A169,'2025(RAND)'!C:C,'2025(RAND)'!D:D)</f>
        <v>#NAME?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 t="s">
        <v>3041</v>
      </c>
      <c r="B170" s="1" t="e">
        <f t="array" aca="1" ref="B170" ca="1">_xludf.XLOOKUP(A170,'2025(RAND)'!H:H,'2025(RAND)'!I:I)</f>
        <v>#NAME?</v>
      </c>
      <c r="C170" s="1" t="e">
        <f t="array" aca="1" ref="C170" ca="1">_xludf.XLOOKUP(A170,'2025(RAND)'!R:R,'2025(RAND)'!S:S)</f>
        <v>#NAME?</v>
      </c>
      <c r="D170" s="1" t="e">
        <f t="array" aca="1" ref="D170" ca="1">_xludf.XLOOKUP(A170,'2025(RAND)'!W:W,'2025(RAND)'!X:X)</f>
        <v>#NAME?</v>
      </c>
      <c r="E170" s="1" t="e">
        <f t="array" aca="1" ref="E170" ca="1">_xludf.XLOOKUP(A170,'2025(RAND)'!AB:AB,'2025(RAND)'!AC:AC)</f>
        <v>#NAME?</v>
      </c>
      <c r="F170" s="1" t="e">
        <f t="array" aca="1" ref="F170" ca="1">_xludf.XLOOKUP(A170,'2025(RAND)'!AG:AG,'2025(RAND)'!AH:AH)</f>
        <v>#NAME?</v>
      </c>
      <c r="G170" s="1" t="e">
        <f t="array" aca="1" ref="G170" ca="1">_xludf.XLOOKUP(A170,'2025(RAND)'!M:M,'2025(RAND)'!N:N)</f>
        <v>#NAME?</v>
      </c>
      <c r="H170" s="1" t="e">
        <f t="array" aca="1" ref="H170" ca="1">_xludf.XLOOKUP(A170,'2025(RAND)'!C:C,'2025(RAND)'!D:D)</f>
        <v>#NAME?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 t="s">
        <v>3042</v>
      </c>
      <c r="B171" s="1" t="e">
        <f t="array" aca="1" ref="B171" ca="1">_xludf.XLOOKUP(A171,'2025(RAND)'!H:H,'2025(RAND)'!I:I)</f>
        <v>#NAME?</v>
      </c>
      <c r="C171" s="1" t="e">
        <f t="array" aca="1" ref="C171" ca="1">_xludf.XLOOKUP(A171,'2025(RAND)'!R:R,'2025(RAND)'!S:S)</f>
        <v>#NAME?</v>
      </c>
      <c r="D171" s="1" t="e">
        <f t="array" aca="1" ref="D171" ca="1">_xludf.XLOOKUP(A171,'2025(RAND)'!W:W,'2025(RAND)'!X:X)</f>
        <v>#NAME?</v>
      </c>
      <c r="E171" s="1" t="e">
        <f t="array" aca="1" ref="E171" ca="1">_xludf.XLOOKUP(A171,'2025(RAND)'!AB:AB,'2025(RAND)'!AC:AC)</f>
        <v>#NAME?</v>
      </c>
      <c r="F171" s="1" t="e">
        <f t="array" aca="1" ref="F171" ca="1">_xludf.XLOOKUP(A171,'2025(RAND)'!AG:AG,'2025(RAND)'!AH:AH)</f>
        <v>#NAME?</v>
      </c>
      <c r="G171" s="1" t="e">
        <f t="array" aca="1" ref="G171" ca="1">_xludf.XLOOKUP(A171,'2025(RAND)'!M:M,'2025(RAND)'!N:N)</f>
        <v>#NAME?</v>
      </c>
      <c r="H171" s="1" t="e">
        <f t="array" aca="1" ref="H171" ca="1">_xludf.XLOOKUP(A171,'2025(RAND)'!C:C,'2025(RAND)'!D:D)</f>
        <v>#NAME?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 t="s">
        <v>3043</v>
      </c>
      <c r="B172" s="1" t="e">
        <f t="array" aca="1" ref="B172" ca="1">_xludf.XLOOKUP(A172,'2025(RAND)'!H:H,'2025(RAND)'!I:I)</f>
        <v>#NAME?</v>
      </c>
      <c r="C172" s="1" t="e">
        <f t="array" aca="1" ref="C172" ca="1">_xludf.XLOOKUP(A172,'2025(RAND)'!R:R,'2025(RAND)'!S:S)</f>
        <v>#NAME?</v>
      </c>
      <c r="D172" s="1" t="e">
        <f t="array" aca="1" ref="D172" ca="1">_xludf.XLOOKUP(A172,'2025(RAND)'!W:W,'2025(RAND)'!X:X)</f>
        <v>#NAME?</v>
      </c>
      <c r="E172" s="1" t="e">
        <f t="array" aca="1" ref="E172" ca="1">_xludf.XLOOKUP(A172,'2025(RAND)'!AB:AB,'2025(RAND)'!AC:AC)</f>
        <v>#NAME?</v>
      </c>
      <c r="F172" s="1" t="e">
        <f t="array" aca="1" ref="F172" ca="1">_xludf.XLOOKUP(A172,'2025(RAND)'!AG:AG,'2025(RAND)'!AH:AH)</f>
        <v>#NAME?</v>
      </c>
      <c r="G172" s="1" t="e">
        <f t="array" aca="1" ref="G172" ca="1">_xludf.XLOOKUP(A172,'2025(RAND)'!M:M,'2025(RAND)'!N:N)</f>
        <v>#NAME?</v>
      </c>
      <c r="H172" s="1" t="e">
        <f t="array" aca="1" ref="H172" ca="1">_xludf.XLOOKUP(A172,'2025(RAND)'!C:C,'2025(RAND)'!D:D)</f>
        <v>#NAME?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 t="s">
        <v>3044</v>
      </c>
      <c r="B173" s="1" t="e">
        <f t="array" aca="1" ref="B173" ca="1">_xludf.XLOOKUP(A173,'2025(RAND)'!H:H,'2025(RAND)'!I:I)</f>
        <v>#NAME?</v>
      </c>
      <c r="C173" s="1" t="e">
        <f t="array" aca="1" ref="C173" ca="1">_xludf.XLOOKUP(A173,'2025(RAND)'!R:R,'2025(RAND)'!S:S)</f>
        <v>#NAME?</v>
      </c>
      <c r="D173" s="1" t="e">
        <f t="array" aca="1" ref="D173" ca="1">_xludf.XLOOKUP(A173,'2025(RAND)'!W:W,'2025(RAND)'!X:X)</f>
        <v>#NAME?</v>
      </c>
      <c r="E173" s="1" t="e">
        <f t="array" aca="1" ref="E173" ca="1">_xludf.XLOOKUP(A173,'2025(RAND)'!AB:AB,'2025(RAND)'!AC:AC)</f>
        <v>#NAME?</v>
      </c>
      <c r="F173" s="1" t="e">
        <f t="array" aca="1" ref="F173" ca="1">_xludf.XLOOKUP(A173,'2025(RAND)'!AG:AG,'2025(RAND)'!AH:AH)</f>
        <v>#NAME?</v>
      </c>
      <c r="G173" s="9" t="e">
        <f t="array" aca="1" ref="G173" ca="1">_xludf.XLOOKUP(A173,'2025(RAND)'!M:M,'2025(RAND)'!N:N)</f>
        <v>#NAME?</v>
      </c>
      <c r="H173" s="1" t="e">
        <f t="array" aca="1" ref="H173" ca="1">_xludf.XLOOKUP(A173,'2025(RAND)'!C:C,'2025(RAND)'!D:D)</f>
        <v>#NAME?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 t="s">
        <v>3045</v>
      </c>
      <c r="B174" s="1" t="e">
        <f t="array" aca="1" ref="B174" ca="1">_xludf.XLOOKUP(A174,'2025(RAND)'!H:H,'2025(RAND)'!I:I)</f>
        <v>#NAME?</v>
      </c>
      <c r="C174" s="1" t="e">
        <f t="array" aca="1" ref="C174" ca="1">_xludf.XLOOKUP(A174,'2025(RAND)'!R:R,'2025(RAND)'!S:S)</f>
        <v>#NAME?</v>
      </c>
      <c r="D174" s="1" t="e">
        <f t="array" aca="1" ref="D174" ca="1">_xludf.XLOOKUP(A174,'2025(RAND)'!W:W,'2025(RAND)'!X:X)</f>
        <v>#NAME?</v>
      </c>
      <c r="E174" s="1" t="e">
        <f t="array" aca="1" ref="E174" ca="1">_xludf.XLOOKUP(A174,'2025(RAND)'!AB:AB,'2025(RAND)'!AC:AC)</f>
        <v>#NAME?</v>
      </c>
      <c r="F174" s="1" t="e">
        <f t="array" aca="1" ref="F174" ca="1">_xludf.XLOOKUP(A174,'2025(RAND)'!AG:AG,'2025(RAND)'!AH:AH)</f>
        <v>#NAME?</v>
      </c>
      <c r="G174" s="1" t="e">
        <f t="array" aca="1" ref="G174" ca="1">_xludf.XLOOKUP(A174,'2025(RAND)'!M:M,'2025(RAND)'!N:N)</f>
        <v>#NAME?</v>
      </c>
      <c r="H174" s="1" t="e">
        <f t="array" aca="1" ref="H174" ca="1">_xludf.XLOOKUP(A174,'2025(RAND)'!C:C,'2025(RAND)'!D:D)</f>
        <v>#NAME?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 t="s">
        <v>3046</v>
      </c>
      <c r="B175" s="1" t="e">
        <f t="array" aca="1" ref="B175" ca="1">_xludf.XLOOKUP(A175,'2025(RAND)'!H:H,'2025(RAND)'!I:I)</f>
        <v>#NAME?</v>
      </c>
      <c r="C175" s="1" t="e">
        <f t="array" aca="1" ref="C175" ca="1">_xludf.XLOOKUP(A175,'2025(RAND)'!R:R,'2025(RAND)'!S:S)</f>
        <v>#NAME?</v>
      </c>
      <c r="D175" s="1" t="e">
        <f t="array" aca="1" ref="D175" ca="1">_xludf.XLOOKUP(A175,'2025(RAND)'!W:W,'2025(RAND)'!X:X)</f>
        <v>#NAME?</v>
      </c>
      <c r="E175" s="1" t="e">
        <f t="array" aca="1" ref="E175" ca="1">_xludf.XLOOKUP(A175,'2025(RAND)'!AB:AB,'2025(RAND)'!AC:AC)</f>
        <v>#NAME?</v>
      </c>
      <c r="F175" s="1" t="e">
        <f t="array" aca="1" ref="F175" ca="1">_xludf.XLOOKUP(A175,'2025(RAND)'!AG:AG,'2025(RAND)'!AH:AH)</f>
        <v>#NAME?</v>
      </c>
      <c r="G175" s="9" t="e">
        <f t="array" aca="1" ref="G175" ca="1">_xludf.XLOOKUP(A175,'2025(RAND)'!M:M,'2025(RAND)'!N:N)</f>
        <v>#NAME?</v>
      </c>
      <c r="H175" s="1" t="e">
        <f t="array" aca="1" ref="H175" ca="1">_xludf.XLOOKUP(A175,'2025(RAND)'!C:C,'2025(RAND)'!D:D)</f>
        <v>#NAME?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 t="s">
        <v>3047</v>
      </c>
      <c r="B176" s="1" t="e">
        <f t="array" aca="1" ref="B176" ca="1">_xludf.XLOOKUP(A176,'2025(RAND)'!H:H,'2025(RAND)'!I:I)</f>
        <v>#NAME?</v>
      </c>
      <c r="C176" s="1" t="e">
        <f t="array" aca="1" ref="C176" ca="1">_xludf.XLOOKUP(A176,'2025(RAND)'!R:R,'2025(RAND)'!S:S)</f>
        <v>#NAME?</v>
      </c>
      <c r="D176" s="1" t="e">
        <f t="array" aca="1" ref="D176" ca="1">_xludf.XLOOKUP(A176,'2025(RAND)'!W:W,'2025(RAND)'!X:X)</f>
        <v>#NAME?</v>
      </c>
      <c r="E176" s="1" t="e">
        <f t="array" aca="1" ref="E176" ca="1">_xludf.XLOOKUP(A176,'2025(RAND)'!AB:AB,'2025(RAND)'!AC:AC)</f>
        <v>#NAME?</v>
      </c>
      <c r="F176" s="1" t="e">
        <f t="array" aca="1" ref="F176" ca="1">_xludf.XLOOKUP(A176,'2025(RAND)'!AG:AG,'2025(RAND)'!AH:AH)</f>
        <v>#NAME?</v>
      </c>
      <c r="G176" s="1" t="e">
        <f t="array" aca="1" ref="G176" ca="1">_xludf.XLOOKUP(A176,'2025(RAND)'!M:M,'2025(RAND)'!N:N)</f>
        <v>#NAME?</v>
      </c>
      <c r="H176" s="1" t="e">
        <f t="array" aca="1" ref="H176" ca="1">_xludf.XLOOKUP(A176,'2025(RAND)'!C:C,'2025(RAND)'!D:D)</f>
        <v>#NAME?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 t="s">
        <v>3049</v>
      </c>
      <c r="B177" s="1" t="e">
        <f t="array" aca="1" ref="B177" ca="1">_xludf.XLOOKUP(A177,'2025(RAND)'!H:H,'2025(RAND)'!I:I)</f>
        <v>#NAME?</v>
      </c>
      <c r="C177" s="1" t="e">
        <f t="array" aca="1" ref="C177" ca="1">_xludf.XLOOKUP(A177,'2025(RAND)'!R:R,'2025(RAND)'!S:S)</f>
        <v>#NAME?</v>
      </c>
      <c r="D177" s="1" t="e">
        <f t="array" aca="1" ref="D177" ca="1">_xludf.XLOOKUP(A177,'2025(RAND)'!W:W,'2025(RAND)'!X:X)</f>
        <v>#NAME?</v>
      </c>
      <c r="E177" s="1" t="e">
        <f t="array" aca="1" ref="E177" ca="1">_xludf.XLOOKUP(A177,'2025(RAND)'!AB:AB,'2025(RAND)'!AC:AC)</f>
        <v>#NAME?</v>
      </c>
      <c r="F177" s="1" t="e">
        <f t="array" aca="1" ref="F177" ca="1">_xludf.XLOOKUP(A177,'2025(RAND)'!AG:AG,'2025(RAND)'!AH:AH)</f>
        <v>#NAME?</v>
      </c>
      <c r="G177" s="1" t="e">
        <f t="array" aca="1" ref="G177" ca="1">_xludf.XLOOKUP(A177,'2025(RAND)'!M:M,'2025(RAND)'!N:N)</f>
        <v>#NAME?</v>
      </c>
      <c r="H177" s="1" t="e">
        <f t="array" aca="1" ref="H177" ca="1">_xludf.XLOOKUP(A177,'2025(RAND)'!C:C,'2025(RAND)'!D:D)</f>
        <v>#NAME?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 t="s">
        <v>3050</v>
      </c>
      <c r="B178" s="1" t="e">
        <f t="array" aca="1" ref="B178" ca="1">_xludf.XLOOKUP(A178,'2025(RAND)'!H:H,'2025(RAND)'!I:I)</f>
        <v>#NAME?</v>
      </c>
      <c r="C178" s="1" t="e">
        <f t="array" aca="1" ref="C178" ca="1">_xludf.XLOOKUP(A178,'2025(RAND)'!R:R,'2025(RAND)'!S:S)</f>
        <v>#NAME?</v>
      </c>
      <c r="D178" s="1" t="e">
        <f t="array" aca="1" ref="D178" ca="1">_xludf.XLOOKUP(A178,'2025(RAND)'!W:W,'2025(RAND)'!X:X)</f>
        <v>#NAME?</v>
      </c>
      <c r="E178" s="1" t="e">
        <f t="array" aca="1" ref="E178" ca="1">_xludf.XLOOKUP(A178,'2025(RAND)'!AB:AB,'2025(RAND)'!AC:AC)</f>
        <v>#NAME?</v>
      </c>
      <c r="F178" s="1" t="e">
        <f t="array" aca="1" ref="F178" ca="1">_xludf.XLOOKUP(A178,'2025(RAND)'!AG:AG,'2025(RAND)'!AH:AH)</f>
        <v>#NAME?</v>
      </c>
      <c r="G178" s="1" t="e">
        <f t="array" aca="1" ref="G178" ca="1">_xludf.XLOOKUP(A178,'2025(RAND)'!M:M,'2025(RAND)'!N:N)</f>
        <v>#NAME?</v>
      </c>
      <c r="H178" s="1" t="e">
        <f t="array" aca="1" ref="H178" ca="1">_xludf.XLOOKUP(A178,'2025(RAND)'!C:C,'2025(RAND)'!D:D)</f>
        <v>#NAME?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 t="s">
        <v>3051</v>
      </c>
      <c r="B179" s="1" t="e">
        <f t="array" aca="1" ref="B179" ca="1">_xludf.XLOOKUP(A179,'2025(RAND)'!H:H,'2025(RAND)'!I:I)</f>
        <v>#NAME?</v>
      </c>
      <c r="C179" s="1" t="e">
        <f t="array" aca="1" ref="C179" ca="1">_xludf.XLOOKUP(A179,'2025(RAND)'!R:R,'2025(RAND)'!S:S)</f>
        <v>#NAME?</v>
      </c>
      <c r="D179" s="1" t="e">
        <f t="array" aca="1" ref="D179" ca="1">_xludf.XLOOKUP(A179,'2025(RAND)'!W:W,'2025(RAND)'!X:X)</f>
        <v>#NAME?</v>
      </c>
      <c r="E179" s="1" t="e">
        <f t="array" aca="1" ref="E179" ca="1">_xludf.XLOOKUP(A179,'2025(RAND)'!AB:AB,'2025(RAND)'!AC:AC)</f>
        <v>#NAME?</v>
      </c>
      <c r="F179" s="1" t="e">
        <f t="array" aca="1" ref="F179" ca="1">_xludf.XLOOKUP(A179,'2025(RAND)'!AG:AG,'2025(RAND)'!AH:AH)</f>
        <v>#NAME?</v>
      </c>
      <c r="G179" s="1" t="e">
        <f t="array" aca="1" ref="G179" ca="1">_xludf.XLOOKUP(A179,'2025(RAND)'!M:M,'2025(RAND)'!N:N)</f>
        <v>#NAME?</v>
      </c>
      <c r="H179" s="1" t="e">
        <f t="array" aca="1" ref="H179" ca="1">_xludf.XLOOKUP(A179,'2025(RAND)'!C:C,'2025(RAND)'!D:D)</f>
        <v>#NAME?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 t="s">
        <v>3052</v>
      </c>
      <c r="B180" s="1" t="e">
        <f t="array" aca="1" ref="B180" ca="1">_xludf.XLOOKUP(A180,'2025(RAND)'!H:H,'2025(RAND)'!I:I)</f>
        <v>#NAME?</v>
      </c>
      <c r="C180" s="1" t="e">
        <f t="array" aca="1" ref="C180" ca="1">_xludf.XLOOKUP(A180,'2025(RAND)'!R:R,'2025(RAND)'!S:S)</f>
        <v>#NAME?</v>
      </c>
      <c r="D180" s="1" t="e">
        <f t="array" aca="1" ref="D180" ca="1">_xludf.XLOOKUP(A180,'2025(RAND)'!W:W,'2025(RAND)'!X:X)</f>
        <v>#NAME?</v>
      </c>
      <c r="E180" s="1" t="e">
        <f t="array" aca="1" ref="E180" ca="1">_xludf.XLOOKUP(A180,'2025(RAND)'!AB:AB,'2025(RAND)'!AC:AC)</f>
        <v>#NAME?</v>
      </c>
      <c r="F180" s="1" t="e">
        <f t="array" aca="1" ref="F180" ca="1">_xludf.XLOOKUP(A180,'2025(RAND)'!AG:AG,'2025(RAND)'!AH:AH)</f>
        <v>#NAME?</v>
      </c>
      <c r="G180" s="1" t="e">
        <f t="array" aca="1" ref="G180" ca="1">_xludf.XLOOKUP(A180,'2025(RAND)'!M:M,'2025(RAND)'!N:N)</f>
        <v>#NAME?</v>
      </c>
      <c r="H180" s="1" t="e">
        <f t="array" aca="1" ref="H180" ca="1">_xludf.XLOOKUP(A180,'2025(RAND)'!C:C,'2025(RAND)'!D:D)</f>
        <v>#NAME?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 t="s">
        <v>3053</v>
      </c>
      <c r="B181" s="1" t="e">
        <f t="array" aca="1" ref="B181" ca="1">_xludf.XLOOKUP(A181,'2025(RAND)'!H:H,'2025(RAND)'!I:I)</f>
        <v>#NAME?</v>
      </c>
      <c r="C181" s="1" t="e">
        <f t="array" aca="1" ref="C181" ca="1">_xludf.XLOOKUP(A181,'2025(RAND)'!R:R,'2025(RAND)'!S:S)</f>
        <v>#NAME?</v>
      </c>
      <c r="D181" s="1" t="e">
        <f t="array" aca="1" ref="D181" ca="1">_xludf.XLOOKUP(A181,'2025(RAND)'!W:W,'2025(RAND)'!X:X)</f>
        <v>#NAME?</v>
      </c>
      <c r="E181" s="1" t="e">
        <f t="array" aca="1" ref="E181" ca="1">_xludf.XLOOKUP(A181,'2025(RAND)'!AB:AB,'2025(RAND)'!AC:AC)</f>
        <v>#NAME?</v>
      </c>
      <c r="F181" s="1" t="e">
        <f t="array" aca="1" ref="F181" ca="1">_xludf.XLOOKUP(A181,'2025(RAND)'!AG:AG,'2025(RAND)'!AH:AH)</f>
        <v>#NAME?</v>
      </c>
      <c r="G181" s="1" t="e">
        <f t="array" aca="1" ref="G181" ca="1">_xludf.XLOOKUP(A181,'2025(RAND)'!M:M,'2025(RAND)'!N:N)</f>
        <v>#NAME?</v>
      </c>
      <c r="H181" s="1" t="e">
        <f t="array" aca="1" ref="H181" ca="1">_xludf.XLOOKUP(A181,'2025(RAND)'!C:C,'2025(RAND)'!D:D)</f>
        <v>#NAME?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 t="s">
        <v>3054</v>
      </c>
      <c r="B182" s="1" t="e">
        <f t="array" aca="1" ref="B182" ca="1">_xludf.XLOOKUP(A182,'2025(RAND)'!H:H,'2025(RAND)'!I:I)</f>
        <v>#NAME?</v>
      </c>
      <c r="C182" s="1" t="e">
        <f t="array" aca="1" ref="C182" ca="1">_xludf.XLOOKUP(A182,'2025(RAND)'!R:R,'2025(RAND)'!S:S)</f>
        <v>#NAME?</v>
      </c>
      <c r="D182" s="1" t="e">
        <f t="array" aca="1" ref="D182" ca="1">_xludf.XLOOKUP(A182,'2025(RAND)'!W:W,'2025(RAND)'!X:X)</f>
        <v>#NAME?</v>
      </c>
      <c r="E182" s="1" t="e">
        <f t="array" aca="1" ref="E182" ca="1">_xludf.XLOOKUP(A182,'2025(RAND)'!AB:AB,'2025(RAND)'!AC:AC)</f>
        <v>#NAME?</v>
      </c>
      <c r="F182" s="1" t="e">
        <f t="array" aca="1" ref="F182" ca="1">_xludf.XLOOKUP(A182,'2025(RAND)'!AG:AG,'2025(RAND)'!AH:AH)</f>
        <v>#NAME?</v>
      </c>
      <c r="G182" s="9" t="e">
        <f t="array" aca="1" ref="G182" ca="1">_xludf.XLOOKUP(A182,'2025(RAND)'!M:M,'2025(RAND)'!N:N)</f>
        <v>#NAME?</v>
      </c>
      <c r="H182" s="1" t="e">
        <f t="array" aca="1" ref="H182" ca="1">_xludf.XLOOKUP(A182,'2025(RAND)'!C:C,'2025(RAND)'!D:D)</f>
        <v>#NAME?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 t="s">
        <v>3055</v>
      </c>
      <c r="B183" s="1" t="e">
        <f t="array" aca="1" ref="B183" ca="1">_xludf.XLOOKUP(A183,'2025(RAND)'!H:H,'2025(RAND)'!I:I)</f>
        <v>#NAME?</v>
      </c>
      <c r="C183" s="1" t="e">
        <f t="array" aca="1" ref="C183" ca="1">_xludf.XLOOKUP(A183,'2025(RAND)'!R:R,'2025(RAND)'!S:S)</f>
        <v>#NAME?</v>
      </c>
      <c r="D183" s="1" t="e">
        <f t="array" aca="1" ref="D183" ca="1">_xludf.XLOOKUP(A183,'2025(RAND)'!W:W,'2025(RAND)'!X:X)</f>
        <v>#NAME?</v>
      </c>
      <c r="E183" s="1" t="e">
        <f t="array" aca="1" ref="E183" ca="1">_xludf.XLOOKUP(A183,'2025(RAND)'!AB:AB,'2025(RAND)'!AC:AC)</f>
        <v>#NAME?</v>
      </c>
      <c r="F183" s="1" t="e">
        <f t="array" aca="1" ref="F183" ca="1">_xludf.XLOOKUP(A183,'2025(RAND)'!AG:AG,'2025(RAND)'!AH:AH)</f>
        <v>#NAME?</v>
      </c>
      <c r="G183" s="1" t="e">
        <f t="array" aca="1" ref="G183" ca="1">_xludf.XLOOKUP(A183,'2025(RAND)'!M:M,'2025(RAND)'!N:N)</f>
        <v>#NAME?</v>
      </c>
      <c r="H183" s="1" t="e">
        <f t="array" aca="1" ref="H183" ca="1">_xludf.XLOOKUP(A183,'2025(RAND)'!C:C,'2025(RAND)'!D:D)</f>
        <v>#NAME?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 t="s">
        <v>3056</v>
      </c>
      <c r="B184" s="1" t="e">
        <f t="array" aca="1" ref="B184" ca="1">_xludf.XLOOKUP(A184,'2025(RAND)'!H:H,'2025(RAND)'!I:I)</f>
        <v>#NAME?</v>
      </c>
      <c r="C184" s="1" t="e">
        <f t="array" aca="1" ref="C184" ca="1">_xludf.XLOOKUP(A184,'2025(RAND)'!R:R,'2025(RAND)'!S:S)</f>
        <v>#NAME?</v>
      </c>
      <c r="D184" s="1" t="e">
        <f t="array" aca="1" ref="D184" ca="1">_xludf.XLOOKUP(A184,'2025(RAND)'!W:W,'2025(RAND)'!X:X)</f>
        <v>#NAME?</v>
      </c>
      <c r="E184" s="1" t="e">
        <f t="array" aca="1" ref="E184" ca="1">_xludf.XLOOKUP(A184,'2025(RAND)'!AB:AB,'2025(RAND)'!AC:AC)</f>
        <v>#NAME?</v>
      </c>
      <c r="F184" s="1" t="e">
        <f t="array" aca="1" ref="F184" ca="1">_xludf.XLOOKUP(A184,'2025(RAND)'!AG:AG,'2025(RAND)'!AH:AH)</f>
        <v>#NAME?</v>
      </c>
      <c r="G184" s="9" t="e">
        <f t="array" aca="1" ref="G184" ca="1">_xludf.XLOOKUP(A184,'2025(RAND)'!M:M,'2025(RAND)'!N:N)</f>
        <v>#NAME?</v>
      </c>
      <c r="H184" s="1" t="e">
        <f t="array" aca="1" ref="H184" ca="1">_xludf.XLOOKUP(A184,'2025(RAND)'!C:C,'2025(RAND)'!D:D)</f>
        <v>#NAME?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 t="s">
        <v>3057</v>
      </c>
      <c r="B185" s="1" t="e">
        <f t="array" aca="1" ref="B185" ca="1">_xludf.XLOOKUP(A185,'2025(RAND)'!H:H,'2025(RAND)'!I:I)</f>
        <v>#NAME?</v>
      </c>
      <c r="C185" s="1" t="e">
        <f t="array" aca="1" ref="C185" ca="1">_xludf.XLOOKUP(A185,'2025(RAND)'!R:R,'2025(RAND)'!S:S)</f>
        <v>#NAME?</v>
      </c>
      <c r="D185" s="1" t="e">
        <f t="array" aca="1" ref="D185" ca="1">_xludf.XLOOKUP(A185,'2025(RAND)'!W:W,'2025(RAND)'!X:X)</f>
        <v>#NAME?</v>
      </c>
      <c r="E185" s="1" t="e">
        <f t="array" aca="1" ref="E185" ca="1">_xludf.XLOOKUP(A185,'2025(RAND)'!AB:AB,'2025(RAND)'!AC:AC)</f>
        <v>#NAME?</v>
      </c>
      <c r="F185" s="1" t="e">
        <f t="array" aca="1" ref="F185" ca="1">_xludf.XLOOKUP(A185,'2025(RAND)'!AG:AG,'2025(RAND)'!AH:AH)</f>
        <v>#NAME?</v>
      </c>
      <c r="G185" s="1" t="e">
        <f t="array" aca="1" ref="G185" ca="1">_xludf.XLOOKUP(A185,'2025(RAND)'!M:M,'2025(RAND)'!N:N)</f>
        <v>#NAME?</v>
      </c>
      <c r="H185" s="1" t="e">
        <f t="array" aca="1" ref="H185" ca="1">_xludf.XLOOKUP(A185,'2025(RAND)'!C:C,'2025(RAND)'!D:D)</f>
        <v>#NAME?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 t="s">
        <v>3058</v>
      </c>
      <c r="B186" s="1" t="e">
        <f t="array" aca="1" ref="B186" ca="1">_xludf.XLOOKUP(A186,'2025(RAND)'!H:H,'2025(RAND)'!I:I)</f>
        <v>#NAME?</v>
      </c>
      <c r="C186" s="1" t="e">
        <f t="array" aca="1" ref="C186" ca="1">_xludf.XLOOKUP(A186,'2025(RAND)'!R:R,'2025(RAND)'!S:S)</f>
        <v>#NAME?</v>
      </c>
      <c r="D186" s="1" t="e">
        <f t="array" aca="1" ref="D186" ca="1">_xludf.XLOOKUP(A186,'2025(RAND)'!W:W,'2025(RAND)'!X:X)</f>
        <v>#NAME?</v>
      </c>
      <c r="E186" s="1" t="e">
        <f t="array" aca="1" ref="E186" ca="1">_xludf.XLOOKUP(A186,'2025(RAND)'!AB:AB,'2025(RAND)'!AC:AC)</f>
        <v>#NAME?</v>
      </c>
      <c r="F186" s="1" t="e">
        <f t="array" aca="1" ref="F186" ca="1">_xludf.XLOOKUP(A186,'2025(RAND)'!AG:AG,'2025(RAND)'!AH:AH)</f>
        <v>#NAME?</v>
      </c>
      <c r="G186" s="1" t="e">
        <f t="array" aca="1" ref="G186" ca="1">_xludf.XLOOKUP(A186,'2025(RAND)'!M:M,'2025(RAND)'!N:N)</f>
        <v>#NAME?</v>
      </c>
      <c r="H186" s="1" t="e">
        <f t="array" aca="1" ref="H186" ca="1">_xludf.XLOOKUP(A186,'2025(RAND)'!C:C,'2025(RAND)'!D:D)</f>
        <v>#NAME?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 t="s">
        <v>3059</v>
      </c>
      <c r="B187" s="1" t="e">
        <f t="array" aca="1" ref="B187" ca="1">_xludf.XLOOKUP(A187,'2025(RAND)'!H:H,'2025(RAND)'!I:I)</f>
        <v>#NAME?</v>
      </c>
      <c r="C187" s="1" t="e">
        <f t="array" aca="1" ref="C187" ca="1">_xludf.XLOOKUP(A187,'2025(RAND)'!R:R,'2025(RAND)'!S:S)</f>
        <v>#NAME?</v>
      </c>
      <c r="D187" s="1" t="e">
        <f t="array" aca="1" ref="D187" ca="1">_xludf.XLOOKUP(A187,'2025(RAND)'!W:W,'2025(RAND)'!X:X)</f>
        <v>#NAME?</v>
      </c>
      <c r="E187" s="1" t="e">
        <f t="array" aca="1" ref="E187" ca="1">_xludf.XLOOKUP(A187,'2025(RAND)'!AB:AB,'2025(RAND)'!AC:AC)</f>
        <v>#NAME?</v>
      </c>
      <c r="F187" s="1" t="e">
        <f t="array" aca="1" ref="F187" ca="1">_xludf.XLOOKUP(A187,'2025(RAND)'!AG:AG,'2025(RAND)'!AH:AH)</f>
        <v>#NAME?</v>
      </c>
      <c r="G187" s="9" t="e">
        <f t="array" aca="1" ref="G187" ca="1">_xludf.XLOOKUP(A187,'2025(RAND)'!M:M,'2025(RAND)'!N:N)</f>
        <v>#NAME?</v>
      </c>
      <c r="H187" s="1" t="e">
        <f t="array" aca="1" ref="H187" ca="1">_xludf.XLOOKUP(A187,'2025(RAND)'!C:C,'2025(RAND)'!D:D)</f>
        <v>#NAME?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 t="s">
        <v>3060</v>
      </c>
      <c r="B188" s="1" t="e">
        <f t="array" aca="1" ref="B188" ca="1">_xludf.XLOOKUP(A188,'2025(RAND)'!H:H,'2025(RAND)'!I:I)</f>
        <v>#NAME?</v>
      </c>
      <c r="C188" s="1" t="e">
        <f t="array" aca="1" ref="C188" ca="1">_xludf.XLOOKUP(A188,'2025(RAND)'!R:R,'2025(RAND)'!S:S)</f>
        <v>#NAME?</v>
      </c>
      <c r="D188" s="1" t="e">
        <f t="array" aca="1" ref="D188" ca="1">_xludf.XLOOKUP(A188,'2025(RAND)'!W:W,'2025(RAND)'!X:X)</f>
        <v>#NAME?</v>
      </c>
      <c r="E188" s="1" t="e">
        <f t="array" aca="1" ref="E188" ca="1">_xludf.XLOOKUP(A188,'2025(RAND)'!AB:AB,'2025(RAND)'!AC:AC)</f>
        <v>#NAME?</v>
      </c>
      <c r="F188" s="1" t="e">
        <f t="array" aca="1" ref="F188" ca="1">_xludf.XLOOKUP(A188,'2025(RAND)'!AG:AG,'2025(RAND)'!AH:AH)</f>
        <v>#NAME?</v>
      </c>
      <c r="G188" s="1" t="e">
        <f t="array" aca="1" ref="G188" ca="1">_xludf.XLOOKUP(A188,'2025(RAND)'!M:M,'2025(RAND)'!N:N)</f>
        <v>#NAME?</v>
      </c>
      <c r="H188" s="1" t="e">
        <f t="array" aca="1" ref="H188" ca="1">_xludf.XLOOKUP(A188,'2025(RAND)'!C:C,'2025(RAND)'!D:D)</f>
        <v>#NAME?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 t="s">
        <v>3061</v>
      </c>
      <c r="B189" s="1" t="e">
        <f t="array" aca="1" ref="B189" ca="1">_xludf.XLOOKUP(A189,'2025(RAND)'!H:H,'2025(RAND)'!I:I)</f>
        <v>#NAME?</v>
      </c>
      <c r="C189" s="1" t="e">
        <f t="array" aca="1" ref="C189" ca="1">_xludf.XLOOKUP(A189,'2025(RAND)'!R:R,'2025(RAND)'!S:S)</f>
        <v>#NAME?</v>
      </c>
      <c r="D189" s="1" t="e">
        <f t="array" aca="1" ref="D189" ca="1">_xludf.XLOOKUP(A189,'2025(RAND)'!W:W,'2025(RAND)'!X:X)</f>
        <v>#NAME?</v>
      </c>
      <c r="E189" s="1" t="e">
        <f t="array" aca="1" ref="E189" ca="1">_xludf.XLOOKUP(A189,'2025(RAND)'!AB:AB,'2025(RAND)'!AC:AC)</f>
        <v>#NAME?</v>
      </c>
      <c r="F189" s="1" t="e">
        <f t="array" aca="1" ref="F189" ca="1">_xludf.XLOOKUP(A189,'2025(RAND)'!AG:AG,'2025(RAND)'!AH:AH)</f>
        <v>#NAME?</v>
      </c>
      <c r="G189" s="1" t="e">
        <f t="array" aca="1" ref="G189" ca="1">_xludf.XLOOKUP(A189,'2025(RAND)'!M:M,'2025(RAND)'!N:N)</f>
        <v>#NAME?</v>
      </c>
      <c r="H189" s="1" t="e">
        <f t="array" aca="1" ref="H189" ca="1">_xludf.XLOOKUP(A189,'2025(RAND)'!C:C,'2025(RAND)'!D:D)</f>
        <v>#NAME?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 t="s">
        <v>3062</v>
      </c>
      <c r="B190" s="1" t="e">
        <f t="array" aca="1" ref="B190" ca="1">_xludf.XLOOKUP(A190,'2025(RAND)'!H:H,'2025(RAND)'!I:I)</f>
        <v>#NAME?</v>
      </c>
      <c r="C190" s="1" t="e">
        <f t="array" aca="1" ref="C190" ca="1">_xludf.XLOOKUP(A190,'2025(RAND)'!R:R,'2025(RAND)'!S:S)</f>
        <v>#NAME?</v>
      </c>
      <c r="D190" s="1" t="e">
        <f t="array" aca="1" ref="D190" ca="1">_xludf.XLOOKUP(A190,'2025(RAND)'!W:W,'2025(RAND)'!X:X)</f>
        <v>#NAME?</v>
      </c>
      <c r="E190" s="1" t="e">
        <f t="array" aca="1" ref="E190" ca="1">_xludf.XLOOKUP(A190,'2025(RAND)'!AB:AB,'2025(RAND)'!AC:AC)</f>
        <v>#NAME?</v>
      </c>
      <c r="F190" s="1" t="e">
        <f t="array" aca="1" ref="F190" ca="1">_xludf.XLOOKUP(A190,'2025(RAND)'!AG:AG,'2025(RAND)'!AH:AH)</f>
        <v>#NAME?</v>
      </c>
      <c r="G190" s="1" t="e">
        <f t="array" aca="1" ref="G190" ca="1">_xludf.XLOOKUP(A190,'2025(RAND)'!M:M,'2025(RAND)'!N:N)</f>
        <v>#NAME?</v>
      </c>
      <c r="H190" s="1" t="e">
        <f t="array" aca="1" ref="H190" ca="1">_xludf.XLOOKUP(A190,'2025(RAND)'!C:C,'2025(RAND)'!D:D)</f>
        <v>#NAME?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 t="s">
        <v>3063</v>
      </c>
      <c r="B191" s="1" t="e">
        <f t="array" aca="1" ref="B191" ca="1">_xludf.XLOOKUP(A191,'2025(RAND)'!H:H,'2025(RAND)'!I:I)</f>
        <v>#NAME?</v>
      </c>
      <c r="C191" s="1" t="e">
        <f t="array" aca="1" ref="C191" ca="1">_xludf.XLOOKUP(A191,'2025(RAND)'!R:R,'2025(RAND)'!S:S)</f>
        <v>#NAME?</v>
      </c>
      <c r="D191" s="1" t="e">
        <f t="array" aca="1" ref="D191" ca="1">_xludf.XLOOKUP(A191,'2025(RAND)'!W:W,'2025(RAND)'!X:X)</f>
        <v>#NAME?</v>
      </c>
      <c r="E191" s="1" t="e">
        <f t="array" aca="1" ref="E191" ca="1">_xludf.XLOOKUP(A191,'2025(RAND)'!AB:AB,'2025(RAND)'!AC:AC)</f>
        <v>#NAME?</v>
      </c>
      <c r="F191" s="1" t="e">
        <f t="array" aca="1" ref="F191" ca="1">_xludf.XLOOKUP(A191,'2025(RAND)'!AG:AG,'2025(RAND)'!AH:AH)</f>
        <v>#NAME?</v>
      </c>
      <c r="G191" s="1" t="e">
        <f t="array" aca="1" ref="G191" ca="1">_xludf.XLOOKUP(A191,'2025(RAND)'!M:M,'2025(RAND)'!N:N)</f>
        <v>#NAME?</v>
      </c>
      <c r="H191" s="1" t="e">
        <f t="array" aca="1" ref="H191" ca="1">_xludf.XLOOKUP(A191,'2025(RAND)'!C:C,'2025(RAND)'!D:D)</f>
        <v>#NAME?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 t="s">
        <v>3064</v>
      </c>
      <c r="B192" s="1" t="e">
        <f t="array" aca="1" ref="B192" ca="1">_xludf.XLOOKUP(A192,'2025(RAND)'!H:H,'2025(RAND)'!I:I)</f>
        <v>#NAME?</v>
      </c>
      <c r="C192" s="1" t="e">
        <f t="array" aca="1" ref="C192" ca="1">_xludf.XLOOKUP(A192,'2025(RAND)'!R:R,'2025(RAND)'!S:S)</f>
        <v>#NAME?</v>
      </c>
      <c r="D192" s="1" t="e">
        <f t="array" aca="1" ref="D192" ca="1">_xludf.XLOOKUP(A192,'2025(RAND)'!W:W,'2025(RAND)'!X:X)</f>
        <v>#NAME?</v>
      </c>
      <c r="E192" s="1" t="e">
        <f t="array" aca="1" ref="E192" ca="1">_xludf.XLOOKUP(A192,'2025(RAND)'!AB:AB,'2025(RAND)'!AC:AC)</f>
        <v>#NAME?</v>
      </c>
      <c r="F192" s="1" t="e">
        <f t="array" aca="1" ref="F192" ca="1">_xludf.XLOOKUP(A192,'2025(RAND)'!AG:AG,'2025(RAND)'!AH:AH)</f>
        <v>#NAME?</v>
      </c>
      <c r="G192" s="9" t="e">
        <f t="array" aca="1" ref="G192" ca="1">_xludf.XLOOKUP(A192,'2025(RAND)'!M:M,'2025(RAND)'!N:N)</f>
        <v>#NAME?</v>
      </c>
      <c r="H192" s="1" t="e">
        <f t="array" aca="1" ref="H192" ca="1">_xludf.XLOOKUP(A192,'2025(RAND)'!C:C,'2025(RAND)'!D:D)</f>
        <v>#NAME?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 t="s">
        <v>3065</v>
      </c>
      <c r="B193" s="1" t="e">
        <f t="array" aca="1" ref="B193" ca="1">_xludf.XLOOKUP(A193,'2025(RAND)'!H:H,'2025(RAND)'!I:I)</f>
        <v>#NAME?</v>
      </c>
      <c r="C193" s="1" t="e">
        <f t="array" aca="1" ref="C193" ca="1">_xludf.XLOOKUP(A193,'2025(RAND)'!R:R,'2025(RAND)'!S:S)</f>
        <v>#NAME?</v>
      </c>
      <c r="D193" s="1" t="e">
        <f t="array" aca="1" ref="D193" ca="1">_xludf.XLOOKUP(A193,'2025(RAND)'!W:W,'2025(RAND)'!X:X)</f>
        <v>#NAME?</v>
      </c>
      <c r="E193" s="1" t="e">
        <f t="array" aca="1" ref="E193" ca="1">_xludf.XLOOKUP(A193,'2025(RAND)'!AB:AB,'2025(RAND)'!AC:AC)</f>
        <v>#NAME?</v>
      </c>
      <c r="F193" s="1" t="e">
        <f t="array" aca="1" ref="F193" ca="1">_xludf.XLOOKUP(A193,'2025(RAND)'!AG:AG,'2025(RAND)'!AH:AH)</f>
        <v>#NAME?</v>
      </c>
      <c r="G193" s="1" t="e">
        <f t="array" aca="1" ref="G193" ca="1">_xludf.XLOOKUP(A193,'2025(RAND)'!M:M,'2025(RAND)'!N:N)</f>
        <v>#NAME?</v>
      </c>
      <c r="H193" s="1" t="e">
        <f t="array" aca="1" ref="H193" ca="1">_xludf.XLOOKUP(A193,'2025(RAND)'!C:C,'2025(RAND)'!D:D)</f>
        <v>#NAME?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 t="s">
        <v>3066</v>
      </c>
      <c r="B194" s="1" t="e">
        <f t="array" aca="1" ref="B194" ca="1">_xludf.XLOOKUP(A194,'2025(RAND)'!H:H,'2025(RAND)'!I:I)</f>
        <v>#NAME?</v>
      </c>
      <c r="C194" s="1" t="e">
        <f t="array" aca="1" ref="C194" ca="1">_xludf.XLOOKUP(A194,'2025(RAND)'!R:R,'2025(RAND)'!S:S)</f>
        <v>#NAME?</v>
      </c>
      <c r="D194" s="1" t="e">
        <f t="array" aca="1" ref="D194" ca="1">_xludf.XLOOKUP(A194,'2025(RAND)'!W:W,'2025(RAND)'!X:X)</f>
        <v>#NAME?</v>
      </c>
      <c r="E194" s="1" t="e">
        <f t="array" aca="1" ref="E194" ca="1">_xludf.XLOOKUP(A194,'2025(RAND)'!AB:AB,'2025(RAND)'!AC:AC)</f>
        <v>#NAME?</v>
      </c>
      <c r="F194" s="1" t="e">
        <f t="array" aca="1" ref="F194" ca="1">_xludf.XLOOKUP(A194,'2025(RAND)'!AG:AG,'2025(RAND)'!AH:AH)</f>
        <v>#NAME?</v>
      </c>
      <c r="G194" s="1" t="e">
        <f t="array" aca="1" ref="G194" ca="1">_xludf.XLOOKUP(A194,'2025(RAND)'!M:M,'2025(RAND)'!N:N)</f>
        <v>#NAME?</v>
      </c>
      <c r="H194" s="1" t="e">
        <f t="array" aca="1" ref="H194" ca="1">_xludf.XLOOKUP(A194,'2025(RAND)'!C:C,'2025(RAND)'!D:D)</f>
        <v>#NAME?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 t="s">
        <v>3067</v>
      </c>
      <c r="B195" s="1" t="e">
        <f t="array" aca="1" ref="B195" ca="1">_xludf.XLOOKUP(A195,'2025(RAND)'!H:H,'2025(RAND)'!I:I)</f>
        <v>#NAME?</v>
      </c>
      <c r="C195" s="1" t="e">
        <f t="array" aca="1" ref="C195" ca="1">_xludf.XLOOKUP(A195,'2025(RAND)'!R:R,'2025(RAND)'!S:S)</f>
        <v>#NAME?</v>
      </c>
      <c r="D195" s="1" t="e">
        <f t="array" aca="1" ref="D195" ca="1">_xludf.XLOOKUP(A195,'2025(RAND)'!W:W,'2025(RAND)'!X:X)</f>
        <v>#NAME?</v>
      </c>
      <c r="E195" s="1" t="e">
        <f t="array" aca="1" ref="E195" ca="1">_xludf.XLOOKUP(A195,'2025(RAND)'!AB:AB,'2025(RAND)'!AC:AC)</f>
        <v>#NAME?</v>
      </c>
      <c r="F195" s="1" t="e">
        <f t="array" aca="1" ref="F195" ca="1">_xludf.XLOOKUP(A195,'2025(RAND)'!AG:AG,'2025(RAND)'!AH:AH)</f>
        <v>#NAME?</v>
      </c>
      <c r="G195" s="1" t="e">
        <f t="array" aca="1" ref="G195" ca="1">_xludf.XLOOKUP(A195,'2025(RAND)'!M:M,'2025(RAND)'!N:N)</f>
        <v>#NAME?</v>
      </c>
      <c r="H195" s="1" t="e">
        <f t="array" aca="1" ref="H195" ca="1">_xludf.XLOOKUP(A195,'2025(RAND)'!C:C,'2025(RAND)'!D:D)</f>
        <v>#NAME?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 t="s">
        <v>3068</v>
      </c>
      <c r="B196" s="1" t="e">
        <f t="array" aca="1" ref="B196" ca="1">_xludf.XLOOKUP(A196,'2025(RAND)'!H:H,'2025(RAND)'!I:I)</f>
        <v>#NAME?</v>
      </c>
      <c r="C196" s="1" t="e">
        <f t="array" aca="1" ref="C196" ca="1">_xludf.XLOOKUP(A196,'2025(RAND)'!R:R,'2025(RAND)'!S:S)</f>
        <v>#NAME?</v>
      </c>
      <c r="D196" s="1" t="e">
        <f t="array" aca="1" ref="D196" ca="1">_xludf.XLOOKUP(A196,'2025(RAND)'!W:W,'2025(RAND)'!X:X)</f>
        <v>#NAME?</v>
      </c>
      <c r="E196" s="1" t="e">
        <f t="array" aca="1" ref="E196" ca="1">_xludf.XLOOKUP(A196,'2025(RAND)'!AB:AB,'2025(RAND)'!AC:AC)</f>
        <v>#NAME?</v>
      </c>
      <c r="F196" s="1" t="e">
        <f t="array" aca="1" ref="F196" ca="1">_xludf.XLOOKUP(A196,'2025(RAND)'!AG:AG,'2025(RAND)'!AH:AH)</f>
        <v>#NAME?</v>
      </c>
      <c r="G196" s="1" t="e">
        <f t="array" aca="1" ref="G196" ca="1">_xludf.XLOOKUP(A196,'2025(RAND)'!M:M,'2025(RAND)'!N:N)</f>
        <v>#NAME?</v>
      </c>
      <c r="H196" s="1" t="e">
        <f t="array" aca="1" ref="H196" ca="1">_xludf.XLOOKUP(A196,'2025(RAND)'!C:C,'2025(RAND)'!D:D)</f>
        <v>#NAME?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 t="s">
        <v>3069</v>
      </c>
      <c r="B197" s="1" t="e">
        <f t="array" aca="1" ref="B197" ca="1">_xludf.XLOOKUP(A197,'2025(RAND)'!H:H,'2025(RAND)'!I:I)</f>
        <v>#NAME?</v>
      </c>
      <c r="C197" s="1" t="e">
        <f t="array" aca="1" ref="C197" ca="1">_xludf.XLOOKUP(A197,'2025(RAND)'!R:R,'2025(RAND)'!S:S)</f>
        <v>#NAME?</v>
      </c>
      <c r="D197" s="1" t="e">
        <f t="array" aca="1" ref="D197" ca="1">_xludf.XLOOKUP(A197,'2025(RAND)'!W:W,'2025(RAND)'!X:X)</f>
        <v>#NAME?</v>
      </c>
      <c r="E197" s="1" t="e">
        <f t="array" aca="1" ref="E197" ca="1">_xludf.XLOOKUP(A197,'2025(RAND)'!AB:AB,'2025(RAND)'!AC:AC)</f>
        <v>#NAME?</v>
      </c>
      <c r="F197" s="1" t="e">
        <f t="array" aca="1" ref="F197" ca="1">_xludf.XLOOKUP(A197,'2025(RAND)'!AG:AG,'2025(RAND)'!AH:AH)</f>
        <v>#NAME?</v>
      </c>
      <c r="G197" s="1" t="e">
        <f t="array" aca="1" ref="G197" ca="1">_xludf.XLOOKUP(A197,'2025(RAND)'!M:M,'2025(RAND)'!N:N)</f>
        <v>#NAME?</v>
      </c>
      <c r="H197" s="1" t="e">
        <f t="array" aca="1" ref="H197" ca="1">_xludf.XLOOKUP(A197,'2025(RAND)'!C:C,'2025(RAND)'!D:D)</f>
        <v>#NAME?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 t="s">
        <v>3070</v>
      </c>
      <c r="B198" s="1" t="e">
        <f t="array" aca="1" ref="B198" ca="1">_xludf.XLOOKUP(A198,'2025(RAND)'!H:H,'2025(RAND)'!I:I)</f>
        <v>#NAME?</v>
      </c>
      <c r="C198" s="1" t="e">
        <f t="array" aca="1" ref="C198" ca="1">_xludf.XLOOKUP(A198,'2025(RAND)'!R:R,'2025(RAND)'!S:S)</f>
        <v>#NAME?</v>
      </c>
      <c r="D198" s="1" t="e">
        <f t="array" aca="1" ref="D198" ca="1">_xludf.XLOOKUP(A198,'2025(RAND)'!W:W,'2025(RAND)'!X:X)</f>
        <v>#NAME?</v>
      </c>
      <c r="E198" s="1" t="e">
        <f t="array" aca="1" ref="E198" ca="1">_xludf.XLOOKUP(A198,'2025(RAND)'!AB:AB,'2025(RAND)'!AC:AC)</f>
        <v>#NAME?</v>
      </c>
      <c r="F198" s="1" t="e">
        <f t="array" aca="1" ref="F198" ca="1">_xludf.XLOOKUP(A198,'2025(RAND)'!AG:AG,'2025(RAND)'!AH:AH)</f>
        <v>#NAME?</v>
      </c>
      <c r="G198" s="1" t="e">
        <f t="array" aca="1" ref="G198" ca="1">_xludf.XLOOKUP(A198,'2025(RAND)'!M:M,'2025(RAND)'!N:N)</f>
        <v>#NAME?</v>
      </c>
      <c r="H198" s="1" t="e">
        <f t="array" aca="1" ref="H198" ca="1">_xludf.XLOOKUP(A198,'2025(RAND)'!C:C,'2025(RAND)'!D:D)</f>
        <v>#NAME?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 t="s">
        <v>3071</v>
      </c>
      <c r="B199" s="1" t="e">
        <f t="array" aca="1" ref="B199" ca="1">_xludf.XLOOKUP(A199,'2025(RAND)'!H:H,'2025(RAND)'!I:I)</f>
        <v>#NAME?</v>
      </c>
      <c r="C199" s="1" t="e">
        <f t="array" aca="1" ref="C199" ca="1">_xludf.XLOOKUP(A199,'2025(RAND)'!R:R,'2025(RAND)'!S:S)</f>
        <v>#NAME?</v>
      </c>
      <c r="D199" s="1" t="e">
        <f t="array" aca="1" ref="D199" ca="1">_xludf.XLOOKUP(A199,'2025(RAND)'!W:W,'2025(RAND)'!X:X)</f>
        <v>#NAME?</v>
      </c>
      <c r="E199" s="1" t="e">
        <f t="array" aca="1" ref="E199" ca="1">_xludf.XLOOKUP(A199,'2025(RAND)'!AB:AB,'2025(RAND)'!AC:AC)</f>
        <v>#NAME?</v>
      </c>
      <c r="F199" s="1" t="e">
        <f t="array" aca="1" ref="F199" ca="1">_xludf.XLOOKUP(A199,'2025(RAND)'!AG:AG,'2025(RAND)'!AH:AH)</f>
        <v>#NAME?</v>
      </c>
      <c r="G199" s="1" t="e">
        <f t="array" aca="1" ref="G199" ca="1">_xludf.XLOOKUP(A199,'2025(RAND)'!M:M,'2025(RAND)'!N:N)</f>
        <v>#NAME?</v>
      </c>
      <c r="H199" s="1" t="e">
        <f t="array" aca="1" ref="H199" ca="1">_xludf.XLOOKUP(A199,'2025(RAND)'!C:C,'2025(RAND)'!D:D)</f>
        <v>#NAME?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 t="s">
        <v>3072</v>
      </c>
      <c r="B200" s="1" t="e">
        <f t="array" aca="1" ref="B200" ca="1">_xludf.XLOOKUP(A200,'2025(RAND)'!H:H,'2025(RAND)'!I:I)</f>
        <v>#NAME?</v>
      </c>
      <c r="C200" s="1" t="e">
        <f t="array" aca="1" ref="C200" ca="1">_xludf.XLOOKUP(A200,'2025(RAND)'!R:R,'2025(RAND)'!S:S)</f>
        <v>#NAME?</v>
      </c>
      <c r="D200" s="1" t="e">
        <f t="array" aca="1" ref="D200" ca="1">_xludf.XLOOKUP(A200,'2025(RAND)'!W:W,'2025(RAND)'!X:X)</f>
        <v>#NAME?</v>
      </c>
      <c r="E200" s="1" t="e">
        <f t="array" aca="1" ref="E200" ca="1">_xludf.XLOOKUP(A200,'2025(RAND)'!AB:AB,'2025(RAND)'!AC:AC)</f>
        <v>#NAME?</v>
      </c>
      <c r="F200" s="1" t="e">
        <f t="array" aca="1" ref="F200" ca="1">_xludf.XLOOKUP(A200,'2025(RAND)'!AG:AG,'2025(RAND)'!AH:AH)</f>
        <v>#NAME?</v>
      </c>
      <c r="G200" s="1" t="e">
        <f t="array" aca="1" ref="G200" ca="1">_xludf.XLOOKUP(A200,'2025(RAND)'!M:M,'2025(RAND)'!N:N)</f>
        <v>#NAME?</v>
      </c>
      <c r="H200" s="1" t="e">
        <f t="array" aca="1" ref="H200" ca="1">_xludf.XLOOKUP(A200,'2025(RAND)'!C:C,'2025(RAND)'!D:D)</f>
        <v>#NAME?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 t="s">
        <v>3073</v>
      </c>
      <c r="B201" s="1" t="e">
        <f t="array" aca="1" ref="B201" ca="1">_xludf.XLOOKUP(A201,'2025(RAND)'!H:H,'2025(RAND)'!I:I)</f>
        <v>#NAME?</v>
      </c>
      <c r="C201" s="1" t="e">
        <f t="array" aca="1" ref="C201" ca="1">_xludf.XLOOKUP(A201,'2025(RAND)'!R:R,'2025(RAND)'!S:S)</f>
        <v>#NAME?</v>
      </c>
      <c r="D201" s="1" t="e">
        <f t="array" aca="1" ref="D201" ca="1">_xludf.XLOOKUP(A201,'2025(RAND)'!W:W,'2025(RAND)'!X:X)</f>
        <v>#NAME?</v>
      </c>
      <c r="E201" s="1" t="e">
        <f t="array" aca="1" ref="E201" ca="1">_xludf.XLOOKUP(A201,'2025(RAND)'!AB:AB,'2025(RAND)'!AC:AC)</f>
        <v>#NAME?</v>
      </c>
      <c r="F201" s="1" t="e">
        <f t="array" aca="1" ref="F201" ca="1">_xludf.XLOOKUP(A201,'2025(RAND)'!AG:AG,'2025(RAND)'!AH:AH)</f>
        <v>#NAME?</v>
      </c>
      <c r="G201" s="1" t="e">
        <f t="array" aca="1" ref="G201" ca="1">_xludf.XLOOKUP(A201,'2025(RAND)'!M:M,'2025(RAND)'!N:N)</f>
        <v>#NAME?</v>
      </c>
      <c r="H201" s="1" t="e">
        <f t="array" aca="1" ref="H201" ca="1">_xludf.XLOOKUP(A201,'2025(RAND)'!C:C,'2025(RAND)'!D:D)</f>
        <v>#NAME?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 t="s">
        <v>3074</v>
      </c>
      <c r="B202" s="1" t="e">
        <f t="array" aca="1" ref="B202" ca="1">_xludf.XLOOKUP(A202,'2025(RAND)'!H:H,'2025(RAND)'!I:I)</f>
        <v>#NAME?</v>
      </c>
      <c r="C202" s="1" t="e">
        <f t="array" aca="1" ref="C202" ca="1">_xludf.XLOOKUP(A202,'2025(RAND)'!R:R,'2025(RAND)'!S:S)</f>
        <v>#NAME?</v>
      </c>
      <c r="D202" s="1" t="e">
        <f t="array" aca="1" ref="D202" ca="1">_xludf.XLOOKUP(A202,'2025(RAND)'!W:W,'2025(RAND)'!X:X)</f>
        <v>#NAME?</v>
      </c>
      <c r="E202" s="1" t="e">
        <f t="array" aca="1" ref="E202" ca="1">_xludf.XLOOKUP(A202,'2025(RAND)'!AB:AB,'2025(RAND)'!AC:AC)</f>
        <v>#NAME?</v>
      </c>
      <c r="F202" s="1" t="e">
        <f t="array" aca="1" ref="F202" ca="1">_xludf.XLOOKUP(A202,'2025(RAND)'!AG:AG,'2025(RAND)'!AH:AH)</f>
        <v>#NAME?</v>
      </c>
      <c r="G202" s="1" t="e">
        <f t="array" aca="1" ref="G202" ca="1">_xludf.XLOOKUP(A202,'2025(RAND)'!M:M,'2025(RAND)'!N:N)</f>
        <v>#NAME?</v>
      </c>
      <c r="H202" s="1" t="e">
        <f t="array" aca="1" ref="H202" ca="1">_xludf.XLOOKUP(A202,'2025(RAND)'!C:C,'2025(RAND)'!D:D)</f>
        <v>#NAME?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 t="s">
        <v>3075</v>
      </c>
      <c r="B203" s="1" t="e">
        <f t="array" aca="1" ref="B203" ca="1">_xludf.XLOOKUP(A203,'2025(RAND)'!H:H,'2025(RAND)'!I:I)</f>
        <v>#NAME?</v>
      </c>
      <c r="C203" s="1" t="e">
        <f t="array" aca="1" ref="C203" ca="1">_xludf.XLOOKUP(A203,'2025(RAND)'!R:R,'2025(RAND)'!S:S)</f>
        <v>#NAME?</v>
      </c>
      <c r="D203" s="1" t="e">
        <f t="array" aca="1" ref="D203" ca="1">_xludf.XLOOKUP(A203,'2025(RAND)'!W:W,'2025(RAND)'!X:X)</f>
        <v>#NAME?</v>
      </c>
      <c r="E203" s="1" t="e">
        <f t="array" aca="1" ref="E203" ca="1">_xludf.XLOOKUP(A203,'2025(RAND)'!AB:AB,'2025(RAND)'!AC:AC)</f>
        <v>#NAME?</v>
      </c>
      <c r="F203" s="1" t="e">
        <f t="array" aca="1" ref="F203" ca="1">_xludf.XLOOKUP(A203,'2025(RAND)'!AG:AG,'2025(RAND)'!AH:AH)</f>
        <v>#NAME?</v>
      </c>
      <c r="G203" s="9" t="e">
        <f t="array" aca="1" ref="G203" ca="1">_xludf.XLOOKUP(A203,'2025(RAND)'!M:M,'2025(RAND)'!N:N)</f>
        <v>#NAME?</v>
      </c>
      <c r="H203" s="1" t="e">
        <f t="array" aca="1" ref="H203" ca="1">_xludf.XLOOKUP(A203,'2025(RAND)'!C:C,'2025(RAND)'!D:D)</f>
        <v>#NAME?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 t="s">
        <v>3076</v>
      </c>
      <c r="B204" s="1" t="e">
        <f t="array" aca="1" ref="B204" ca="1">_xludf.XLOOKUP(A204,'2025(RAND)'!H:H,'2025(RAND)'!I:I)</f>
        <v>#NAME?</v>
      </c>
      <c r="C204" s="1" t="e">
        <f t="array" aca="1" ref="C204" ca="1">_xludf.XLOOKUP(A204,'2025(RAND)'!R:R,'2025(RAND)'!S:S)</f>
        <v>#NAME?</v>
      </c>
      <c r="D204" s="1" t="e">
        <f t="array" aca="1" ref="D204" ca="1">_xludf.XLOOKUP(A204,'2025(RAND)'!W:W,'2025(RAND)'!X:X)</f>
        <v>#NAME?</v>
      </c>
      <c r="E204" s="1" t="e">
        <f t="array" aca="1" ref="E204" ca="1">_xludf.XLOOKUP(A204,'2025(RAND)'!AB:AB,'2025(RAND)'!AC:AC)</f>
        <v>#NAME?</v>
      </c>
      <c r="F204" s="1" t="e">
        <f t="array" aca="1" ref="F204" ca="1">_xludf.XLOOKUP(A204,'2025(RAND)'!AG:AG,'2025(RAND)'!AH:AH)</f>
        <v>#NAME?</v>
      </c>
      <c r="G204" s="1" t="e">
        <f t="array" aca="1" ref="G204" ca="1">_xludf.XLOOKUP(A204,'2025(RAND)'!M:M,'2025(RAND)'!N:N)</f>
        <v>#NAME?</v>
      </c>
      <c r="H204" s="1" t="e">
        <f t="array" aca="1" ref="H204" ca="1">_xludf.XLOOKUP(A204,'2025(RAND)'!C:C,'2025(RAND)'!D:D)</f>
        <v>#NAME?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 t="s">
        <v>3077</v>
      </c>
      <c r="B205" s="1" t="e">
        <f t="array" aca="1" ref="B205" ca="1">_xludf.XLOOKUP(A205,'2025(RAND)'!H:H,'2025(RAND)'!I:I)</f>
        <v>#NAME?</v>
      </c>
      <c r="C205" s="1" t="e">
        <f t="array" aca="1" ref="C205" ca="1">_xludf.XLOOKUP(A205,'2025(RAND)'!R:R,'2025(RAND)'!S:S)</f>
        <v>#NAME?</v>
      </c>
      <c r="D205" s="1" t="e">
        <f t="array" aca="1" ref="D205" ca="1">_xludf.XLOOKUP(A205,'2025(RAND)'!W:W,'2025(RAND)'!X:X)</f>
        <v>#NAME?</v>
      </c>
      <c r="E205" s="1" t="e">
        <f t="array" aca="1" ref="E205" ca="1">_xludf.XLOOKUP(A205,'2025(RAND)'!AB:AB,'2025(RAND)'!AC:AC)</f>
        <v>#NAME?</v>
      </c>
      <c r="F205" s="1" t="e">
        <f t="array" aca="1" ref="F205" ca="1">_xludf.XLOOKUP(A205,'2025(RAND)'!AG:AG,'2025(RAND)'!AH:AH)</f>
        <v>#NAME?</v>
      </c>
      <c r="G205" s="1" t="e">
        <f t="array" aca="1" ref="G205" ca="1">_xludf.XLOOKUP(A205,'2025(RAND)'!M:M,'2025(RAND)'!N:N)</f>
        <v>#NAME?</v>
      </c>
      <c r="H205" s="1" t="e">
        <f t="array" aca="1" ref="H205" ca="1">_xludf.XLOOKUP(A205,'2025(RAND)'!C:C,'2025(RAND)'!D:D)</f>
        <v>#NAME?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 t="s">
        <v>3078</v>
      </c>
      <c r="B206" s="1" t="e">
        <f t="array" aca="1" ref="B206" ca="1">_xludf.XLOOKUP(A206,'2025(RAND)'!H:H,'2025(RAND)'!I:I)</f>
        <v>#NAME?</v>
      </c>
      <c r="C206" s="1" t="e">
        <f t="array" aca="1" ref="C206" ca="1">_xludf.XLOOKUP(A206,'2025(RAND)'!R:R,'2025(RAND)'!S:S)</f>
        <v>#NAME?</v>
      </c>
      <c r="D206" s="1" t="e">
        <f t="array" aca="1" ref="D206" ca="1">_xludf.XLOOKUP(A206,'2025(RAND)'!W:W,'2025(RAND)'!X:X)</f>
        <v>#NAME?</v>
      </c>
      <c r="E206" s="1" t="e">
        <f t="array" aca="1" ref="E206" ca="1">_xludf.XLOOKUP(A206,'2025(RAND)'!AB:AB,'2025(RAND)'!AC:AC)</f>
        <v>#NAME?</v>
      </c>
      <c r="F206" s="1" t="e">
        <f t="array" aca="1" ref="F206" ca="1">_xludf.XLOOKUP(A206,'2025(RAND)'!AG:AG,'2025(RAND)'!AH:AH)</f>
        <v>#NAME?</v>
      </c>
      <c r="G206" s="9" t="e">
        <f t="array" aca="1" ref="G206" ca="1">_xludf.XLOOKUP(A206,'2025(RAND)'!M:M,'2025(RAND)'!N:N)</f>
        <v>#NAME?</v>
      </c>
      <c r="H206" s="1" t="e">
        <f t="array" aca="1" ref="H206" ca="1">_xludf.XLOOKUP(A206,'2025(RAND)'!C:C,'2025(RAND)'!D:D)</f>
        <v>#NAME?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 t="s">
        <v>3079</v>
      </c>
      <c r="B207" s="1" t="e">
        <f t="array" aca="1" ref="B207" ca="1">_xludf.XLOOKUP(A207,'2025(RAND)'!H:H,'2025(RAND)'!I:I)</f>
        <v>#NAME?</v>
      </c>
      <c r="C207" s="1" t="e">
        <f t="array" aca="1" ref="C207" ca="1">_xludf.XLOOKUP(A207,'2025(RAND)'!R:R,'2025(RAND)'!S:S)</f>
        <v>#NAME?</v>
      </c>
      <c r="D207" s="1" t="e">
        <f t="array" aca="1" ref="D207" ca="1">_xludf.XLOOKUP(A207,'2025(RAND)'!W:W,'2025(RAND)'!X:X)</f>
        <v>#NAME?</v>
      </c>
      <c r="E207" s="1" t="e">
        <f t="array" aca="1" ref="E207" ca="1">_xludf.XLOOKUP(A207,'2025(RAND)'!AB:AB,'2025(RAND)'!AC:AC)</f>
        <v>#NAME?</v>
      </c>
      <c r="F207" s="1" t="e">
        <f t="array" aca="1" ref="F207" ca="1">_xludf.XLOOKUP(A207,'2025(RAND)'!AG:AG,'2025(RAND)'!AH:AH)</f>
        <v>#NAME?</v>
      </c>
      <c r="G207" s="1" t="e">
        <f t="array" aca="1" ref="G207" ca="1">_xludf.XLOOKUP(A207,'2025(RAND)'!M:M,'2025(RAND)'!N:N)</f>
        <v>#NAME?</v>
      </c>
      <c r="H207" s="1" t="e">
        <f t="array" aca="1" ref="H207" ca="1">_xludf.XLOOKUP(A207,'2025(RAND)'!C:C,'2025(RAND)'!D:D)</f>
        <v>#NAME?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 t="s">
        <v>3080</v>
      </c>
      <c r="B208" s="1" t="e">
        <f t="array" aca="1" ref="B208" ca="1">_xludf.XLOOKUP(A208,'2025(RAND)'!H:H,'2025(RAND)'!I:I)</f>
        <v>#NAME?</v>
      </c>
      <c r="C208" s="1" t="e">
        <f t="array" aca="1" ref="C208" ca="1">_xludf.XLOOKUP(A208,'2025(RAND)'!R:R,'2025(RAND)'!S:S)</f>
        <v>#NAME?</v>
      </c>
      <c r="D208" s="1" t="e">
        <f t="array" aca="1" ref="D208" ca="1">_xludf.XLOOKUP(A208,'2025(RAND)'!W:W,'2025(RAND)'!X:X)</f>
        <v>#NAME?</v>
      </c>
      <c r="E208" s="1" t="e">
        <f t="array" aca="1" ref="E208" ca="1">_xludf.XLOOKUP(A208,'2025(RAND)'!AB:AB,'2025(RAND)'!AC:AC)</f>
        <v>#NAME?</v>
      </c>
      <c r="F208" s="1" t="e">
        <f t="array" aca="1" ref="F208" ca="1">_xludf.XLOOKUP(A208,'2025(RAND)'!AG:AG,'2025(RAND)'!AH:AH)</f>
        <v>#NAME?</v>
      </c>
      <c r="G208" s="9" t="e">
        <f t="array" aca="1" ref="G208" ca="1">_xludf.XLOOKUP(A208,'2025(RAND)'!M:M,'2025(RAND)'!N:N)</f>
        <v>#NAME?</v>
      </c>
      <c r="H208" s="1" t="e">
        <f t="array" aca="1" ref="H208" ca="1">_xludf.XLOOKUP(A208,'2025(RAND)'!C:C,'2025(RAND)'!D:D)</f>
        <v>#NAME?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 t="s">
        <v>3081</v>
      </c>
      <c r="B209" s="1" t="e">
        <f t="array" aca="1" ref="B209" ca="1">_xludf.XLOOKUP(A209,'2025(RAND)'!H:H,'2025(RAND)'!I:I)</f>
        <v>#NAME?</v>
      </c>
      <c r="C209" s="1" t="e">
        <f t="array" aca="1" ref="C209" ca="1">_xludf.XLOOKUP(A209,'2025(RAND)'!R:R,'2025(RAND)'!S:S)</f>
        <v>#NAME?</v>
      </c>
      <c r="D209" s="1" t="e">
        <f t="array" aca="1" ref="D209" ca="1">_xludf.XLOOKUP(A209,'2025(RAND)'!W:W,'2025(RAND)'!X:X)</f>
        <v>#NAME?</v>
      </c>
      <c r="E209" s="1" t="e">
        <f t="array" aca="1" ref="E209" ca="1">_xludf.XLOOKUP(A209,'2025(RAND)'!AB:AB,'2025(RAND)'!AC:AC)</f>
        <v>#NAME?</v>
      </c>
      <c r="F209" s="1" t="e">
        <f t="array" aca="1" ref="F209" ca="1">_xludf.XLOOKUP(A209,'2025(RAND)'!AG:AG,'2025(RAND)'!AH:AH)</f>
        <v>#NAME?</v>
      </c>
      <c r="G209" s="1" t="e">
        <f t="array" aca="1" ref="G209" ca="1">_xludf.XLOOKUP(A209,'2025(RAND)'!M:M,'2025(RAND)'!N:N)</f>
        <v>#NAME?</v>
      </c>
      <c r="H209" s="1" t="e">
        <f t="array" aca="1" ref="H209" ca="1">_xludf.XLOOKUP(A209,'2025(RAND)'!C:C,'2025(RAND)'!D:D)</f>
        <v>#NAME?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 t="s">
        <v>3082</v>
      </c>
      <c r="B210" s="1" t="e">
        <f t="array" aca="1" ref="B210" ca="1">_xludf.XLOOKUP(A210,'2025(RAND)'!H:H,'2025(RAND)'!I:I)</f>
        <v>#NAME?</v>
      </c>
      <c r="C210" s="1" t="e">
        <f t="array" aca="1" ref="C210" ca="1">_xludf.XLOOKUP(A210,'2025(RAND)'!R:R,'2025(RAND)'!S:S)</f>
        <v>#NAME?</v>
      </c>
      <c r="D210" s="1" t="e">
        <f t="array" aca="1" ref="D210" ca="1">_xludf.XLOOKUP(A210,'2025(RAND)'!W:W,'2025(RAND)'!X:X)</f>
        <v>#NAME?</v>
      </c>
      <c r="E210" s="1" t="e">
        <f t="array" aca="1" ref="E210" ca="1">_xludf.XLOOKUP(A210,'2025(RAND)'!AB:AB,'2025(RAND)'!AC:AC)</f>
        <v>#NAME?</v>
      </c>
      <c r="F210" s="1" t="e">
        <f t="array" aca="1" ref="F210" ca="1">_xludf.XLOOKUP(A210,'2025(RAND)'!AG:AG,'2025(RAND)'!AH:AH)</f>
        <v>#NAME?</v>
      </c>
      <c r="G210" s="9" t="e">
        <f t="array" aca="1" ref="G210" ca="1">_xludf.XLOOKUP(A210,'2025(RAND)'!M:M,'2025(RAND)'!N:N)</f>
        <v>#NAME?</v>
      </c>
      <c r="H210" s="1" t="e">
        <f t="array" aca="1" ref="H210" ca="1">_xludf.XLOOKUP(A210,'2025(RAND)'!C:C,'2025(RAND)'!D:D)</f>
        <v>#NAME?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 t="s">
        <v>3083</v>
      </c>
      <c r="B211" s="1" t="e">
        <f t="array" aca="1" ref="B211" ca="1">_xludf.XLOOKUP(A211,'2025(RAND)'!H:H,'2025(RAND)'!I:I)</f>
        <v>#NAME?</v>
      </c>
      <c r="C211" s="1" t="e">
        <f t="array" aca="1" ref="C211" ca="1">_xludf.XLOOKUP(A211,'2025(RAND)'!R:R,'2025(RAND)'!S:S)</f>
        <v>#NAME?</v>
      </c>
      <c r="D211" s="1" t="e">
        <f t="array" aca="1" ref="D211" ca="1">_xludf.XLOOKUP(A211,'2025(RAND)'!W:W,'2025(RAND)'!X:X)</f>
        <v>#NAME?</v>
      </c>
      <c r="E211" s="1" t="e">
        <f t="array" aca="1" ref="E211" ca="1">_xludf.XLOOKUP(A211,'2025(RAND)'!AB:AB,'2025(RAND)'!AC:AC)</f>
        <v>#NAME?</v>
      </c>
      <c r="F211" s="1" t="e">
        <f t="array" aca="1" ref="F211" ca="1">_xludf.XLOOKUP(A211,'2025(RAND)'!AG:AG,'2025(RAND)'!AH:AH)</f>
        <v>#NAME?</v>
      </c>
      <c r="G211" s="1" t="e">
        <f t="array" aca="1" ref="G211" ca="1">_xludf.XLOOKUP(A211,'2025(RAND)'!M:M,'2025(RAND)'!N:N)</f>
        <v>#NAME?</v>
      </c>
      <c r="H211" s="1" t="e">
        <f t="array" aca="1" ref="H211" ca="1">_xludf.XLOOKUP(A211,'2025(RAND)'!C:C,'2025(RAND)'!D:D)</f>
        <v>#NAME?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 t="s">
        <v>3084</v>
      </c>
      <c r="B212" s="1" t="e">
        <f t="array" aca="1" ref="B212" ca="1">_xludf.XLOOKUP(A212,'2025(RAND)'!H:H,'2025(RAND)'!I:I)</f>
        <v>#NAME?</v>
      </c>
      <c r="C212" s="1" t="e">
        <f t="array" aca="1" ref="C212" ca="1">_xludf.XLOOKUP(A212,'2025(RAND)'!R:R,'2025(RAND)'!S:S)</f>
        <v>#NAME?</v>
      </c>
      <c r="D212" s="1" t="e">
        <f t="array" aca="1" ref="D212" ca="1">_xludf.XLOOKUP(A212,'2025(RAND)'!W:W,'2025(RAND)'!X:X)</f>
        <v>#NAME?</v>
      </c>
      <c r="E212" s="1" t="e">
        <f t="array" aca="1" ref="E212" ca="1">_xludf.XLOOKUP(A212,'2025(RAND)'!AB:AB,'2025(RAND)'!AC:AC)</f>
        <v>#NAME?</v>
      </c>
      <c r="F212" s="1" t="e">
        <f t="array" aca="1" ref="F212" ca="1">_xludf.XLOOKUP(A212,'2025(RAND)'!AG:AG,'2025(RAND)'!AH:AH)</f>
        <v>#NAME?</v>
      </c>
      <c r="G212" s="1" t="e">
        <f t="array" aca="1" ref="G212" ca="1">_xludf.XLOOKUP(A212,'2025(RAND)'!M:M,'2025(RAND)'!N:N)</f>
        <v>#NAME?</v>
      </c>
      <c r="H212" s="1" t="e">
        <f t="array" aca="1" ref="H212" ca="1">_xludf.XLOOKUP(A212,'2025(RAND)'!C:C,'2025(RAND)'!D:D)</f>
        <v>#NAME?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 t="s">
        <v>3085</v>
      </c>
      <c r="B213" s="1" t="e">
        <f t="array" aca="1" ref="B213" ca="1">_xludf.XLOOKUP(A213,'2025(RAND)'!H:H,'2025(RAND)'!I:I)</f>
        <v>#NAME?</v>
      </c>
      <c r="C213" s="1" t="e">
        <f t="array" aca="1" ref="C213" ca="1">_xludf.XLOOKUP(A213,'2025(RAND)'!R:R,'2025(RAND)'!S:S)</f>
        <v>#NAME?</v>
      </c>
      <c r="D213" s="1" t="e">
        <f t="array" aca="1" ref="D213" ca="1">_xludf.XLOOKUP(A213,'2025(RAND)'!W:W,'2025(RAND)'!X:X)</f>
        <v>#NAME?</v>
      </c>
      <c r="E213" s="1" t="e">
        <f t="array" aca="1" ref="E213" ca="1">_xludf.XLOOKUP(A213,'2025(RAND)'!AB:AB,'2025(RAND)'!AC:AC)</f>
        <v>#NAME?</v>
      </c>
      <c r="F213" s="1" t="e">
        <f t="array" aca="1" ref="F213" ca="1">_xludf.XLOOKUP(A213,'2025(RAND)'!AG:AG,'2025(RAND)'!AH:AH)</f>
        <v>#NAME?</v>
      </c>
      <c r="G213" s="1" t="e">
        <f t="array" aca="1" ref="G213" ca="1">_xludf.XLOOKUP(A213,'2025(RAND)'!M:M,'2025(RAND)'!N:N)</f>
        <v>#NAME?</v>
      </c>
      <c r="H213" s="1" t="e">
        <f t="array" aca="1" ref="H213" ca="1">_xludf.XLOOKUP(A213,'2025(RAND)'!C:C,'2025(RAND)'!D:D)</f>
        <v>#NAME?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 t="s">
        <v>3086</v>
      </c>
      <c r="B214" s="1" t="e">
        <f t="array" aca="1" ref="B214" ca="1">_xludf.XLOOKUP(A214,'2025(RAND)'!H:H,'2025(RAND)'!I:I)</f>
        <v>#NAME?</v>
      </c>
      <c r="C214" s="1" t="e">
        <f t="array" aca="1" ref="C214" ca="1">_xludf.XLOOKUP(A214,'2025(RAND)'!R:R,'2025(RAND)'!S:S)</f>
        <v>#NAME?</v>
      </c>
      <c r="D214" s="1" t="e">
        <f t="array" aca="1" ref="D214" ca="1">_xludf.XLOOKUP(A214,'2025(RAND)'!W:W,'2025(RAND)'!X:X)</f>
        <v>#NAME?</v>
      </c>
      <c r="E214" s="1" t="e">
        <f t="array" aca="1" ref="E214" ca="1">_xludf.XLOOKUP(A214,'2025(RAND)'!AB:AB,'2025(RAND)'!AC:AC)</f>
        <v>#NAME?</v>
      </c>
      <c r="F214" s="1" t="e">
        <f t="array" aca="1" ref="F214" ca="1">_xludf.XLOOKUP(A214,'2025(RAND)'!AG:AG,'2025(RAND)'!AH:AH)</f>
        <v>#NAME?</v>
      </c>
      <c r="G214" s="1" t="e">
        <f t="array" aca="1" ref="G214" ca="1">_xludf.XLOOKUP(A214,'2025(RAND)'!M:M,'2025(RAND)'!N:N)</f>
        <v>#NAME?</v>
      </c>
      <c r="H214" s="1" t="e">
        <f t="array" aca="1" ref="H214" ca="1">_xludf.XLOOKUP(A214,'2025(RAND)'!C:C,'2025(RAND)'!D:D)</f>
        <v>#NAME?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 t="s">
        <v>3087</v>
      </c>
      <c r="B215" s="1" t="e">
        <f t="array" aca="1" ref="B215" ca="1">_xludf.XLOOKUP(A215,'2025(RAND)'!H:H,'2025(RAND)'!I:I)</f>
        <v>#NAME?</v>
      </c>
      <c r="C215" s="1" t="e">
        <f t="array" aca="1" ref="C215" ca="1">_xludf.XLOOKUP(A215,'2025(RAND)'!R:R,'2025(RAND)'!S:S)</f>
        <v>#NAME?</v>
      </c>
      <c r="D215" s="1" t="e">
        <f t="array" aca="1" ref="D215" ca="1">_xludf.XLOOKUP(A215,'2025(RAND)'!W:W,'2025(RAND)'!X:X)</f>
        <v>#NAME?</v>
      </c>
      <c r="E215" s="1" t="e">
        <f t="array" aca="1" ref="E215" ca="1">_xludf.XLOOKUP(A215,'2025(RAND)'!AB:AB,'2025(RAND)'!AC:AC)</f>
        <v>#NAME?</v>
      </c>
      <c r="F215" s="1" t="e">
        <f t="array" aca="1" ref="F215" ca="1">_xludf.XLOOKUP(A215,'2025(RAND)'!AG:AG,'2025(RAND)'!AH:AH)</f>
        <v>#NAME?</v>
      </c>
      <c r="G215" s="1" t="e">
        <f t="array" aca="1" ref="G215" ca="1">_xludf.XLOOKUP(A215,'2025(RAND)'!M:M,'2025(RAND)'!N:N)</f>
        <v>#NAME?</v>
      </c>
      <c r="H215" s="1" t="e">
        <f t="array" aca="1" ref="H215" ca="1">_xludf.XLOOKUP(A215,'2025(RAND)'!C:C,'2025(RAND)'!D:D)</f>
        <v>#NAME?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 t="s">
        <v>3088</v>
      </c>
      <c r="B216" s="1" t="e">
        <f t="array" aca="1" ref="B216" ca="1">_xludf.XLOOKUP(A216,'2025(RAND)'!H:H,'2025(RAND)'!I:I)</f>
        <v>#NAME?</v>
      </c>
      <c r="C216" s="1" t="e">
        <f t="array" aca="1" ref="C216" ca="1">_xludf.XLOOKUP(A216,'2025(RAND)'!R:R,'2025(RAND)'!S:S)</f>
        <v>#NAME?</v>
      </c>
      <c r="D216" s="1" t="e">
        <f t="array" aca="1" ref="D216" ca="1">_xludf.XLOOKUP(A216,'2025(RAND)'!W:W,'2025(RAND)'!X:X)</f>
        <v>#NAME?</v>
      </c>
      <c r="E216" s="1" t="e">
        <f t="array" aca="1" ref="E216" ca="1">_xludf.XLOOKUP(A216,'2025(RAND)'!AB:AB,'2025(RAND)'!AC:AC)</f>
        <v>#NAME?</v>
      </c>
      <c r="F216" s="1" t="e">
        <f t="array" aca="1" ref="F216" ca="1">_xludf.XLOOKUP(A216,'2025(RAND)'!AG:AG,'2025(RAND)'!AH:AH)</f>
        <v>#NAME?</v>
      </c>
      <c r="G216" s="1" t="e">
        <f t="array" aca="1" ref="G216" ca="1">_xludf.XLOOKUP(A216,'2025(RAND)'!M:M,'2025(RAND)'!N:N)</f>
        <v>#NAME?</v>
      </c>
      <c r="H216" s="1" t="e">
        <f t="array" aca="1" ref="H216" ca="1">_xludf.XLOOKUP(A216,'2025(RAND)'!C:C,'2025(RAND)'!D:D)</f>
        <v>#NAME?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 t="s">
        <v>3089</v>
      </c>
      <c r="B217" s="1" t="e">
        <f t="array" aca="1" ref="B217" ca="1">_xludf.XLOOKUP(A217,'2025(RAND)'!H:H,'2025(RAND)'!I:I)</f>
        <v>#NAME?</v>
      </c>
      <c r="C217" s="1" t="e">
        <f t="array" aca="1" ref="C217" ca="1">_xludf.XLOOKUP(A217,'2025(RAND)'!R:R,'2025(RAND)'!S:S)</f>
        <v>#NAME?</v>
      </c>
      <c r="D217" s="1" t="e">
        <f t="array" aca="1" ref="D217" ca="1">_xludf.XLOOKUP(A217,'2025(RAND)'!W:W,'2025(RAND)'!X:X)</f>
        <v>#NAME?</v>
      </c>
      <c r="E217" s="1" t="e">
        <f t="array" aca="1" ref="E217" ca="1">_xludf.XLOOKUP(A217,'2025(RAND)'!AB:AB,'2025(RAND)'!AC:AC)</f>
        <v>#NAME?</v>
      </c>
      <c r="F217" s="1" t="e">
        <f t="array" aca="1" ref="F217" ca="1">_xludf.XLOOKUP(A217,'2025(RAND)'!AG:AG,'2025(RAND)'!AH:AH)</f>
        <v>#NAME?</v>
      </c>
      <c r="G217" s="1" t="e">
        <f t="array" aca="1" ref="G217" ca="1">_xludf.XLOOKUP(A217,'2025(RAND)'!M:M,'2025(RAND)'!N:N)</f>
        <v>#NAME?</v>
      </c>
      <c r="H217" s="1" t="e">
        <f t="array" aca="1" ref="H217" ca="1">_xludf.XLOOKUP(A217,'2025(RAND)'!C:C,'2025(RAND)'!D:D)</f>
        <v>#NAME?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 t="s">
        <v>3090</v>
      </c>
      <c r="B218" s="1" t="e">
        <f t="array" aca="1" ref="B218" ca="1">_xludf.XLOOKUP(A218,'2025(RAND)'!H:H,'2025(RAND)'!I:I)</f>
        <v>#NAME?</v>
      </c>
      <c r="C218" s="1" t="e">
        <f t="array" aca="1" ref="C218" ca="1">_xludf.XLOOKUP(A218,'2025(RAND)'!R:R,'2025(RAND)'!S:S)</f>
        <v>#NAME?</v>
      </c>
      <c r="D218" s="1" t="e">
        <f t="array" aca="1" ref="D218" ca="1">_xludf.XLOOKUP(A218,'2025(RAND)'!W:W,'2025(RAND)'!X:X)</f>
        <v>#NAME?</v>
      </c>
      <c r="E218" s="1" t="e">
        <f t="array" aca="1" ref="E218" ca="1">_xludf.XLOOKUP(A218,'2025(RAND)'!AB:AB,'2025(RAND)'!AC:AC)</f>
        <v>#NAME?</v>
      </c>
      <c r="F218" s="1" t="e">
        <f t="array" aca="1" ref="F218" ca="1">_xludf.XLOOKUP(A218,'2025(RAND)'!AG:AG,'2025(RAND)'!AH:AH)</f>
        <v>#NAME?</v>
      </c>
      <c r="G218" s="1" t="e">
        <f t="array" aca="1" ref="G218" ca="1">_xludf.XLOOKUP(A218,'2025(RAND)'!M:M,'2025(RAND)'!N:N)</f>
        <v>#NAME?</v>
      </c>
      <c r="H218" s="1" t="e">
        <f t="array" aca="1" ref="H218" ca="1">_xludf.XLOOKUP(A218,'2025(RAND)'!C:C,'2025(RAND)'!D:D)</f>
        <v>#NAME?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 t="s">
        <v>3091</v>
      </c>
      <c r="B219" s="1" t="e">
        <f t="array" aca="1" ref="B219" ca="1">_xludf.XLOOKUP(A219,'2025(RAND)'!H:H,'2025(RAND)'!I:I)</f>
        <v>#NAME?</v>
      </c>
      <c r="C219" s="1" t="e">
        <f t="array" aca="1" ref="C219" ca="1">_xludf.XLOOKUP(A219,'2025(RAND)'!R:R,'2025(RAND)'!S:S)</f>
        <v>#NAME?</v>
      </c>
      <c r="D219" s="1" t="e">
        <f t="array" aca="1" ref="D219" ca="1">_xludf.XLOOKUP(A219,'2025(RAND)'!W:W,'2025(RAND)'!X:X)</f>
        <v>#NAME?</v>
      </c>
      <c r="E219" s="1" t="e">
        <f t="array" aca="1" ref="E219" ca="1">_xludf.XLOOKUP(A219,'2025(RAND)'!AB:AB,'2025(RAND)'!AC:AC)</f>
        <v>#NAME?</v>
      </c>
      <c r="F219" s="1" t="e">
        <f t="array" aca="1" ref="F219" ca="1">_xludf.XLOOKUP(A219,'2025(RAND)'!AG:AG,'2025(RAND)'!AH:AH)</f>
        <v>#NAME?</v>
      </c>
      <c r="G219" s="1" t="e">
        <f t="array" aca="1" ref="G219" ca="1">_xludf.XLOOKUP(A219,'2025(RAND)'!M:M,'2025(RAND)'!N:N)</f>
        <v>#NAME?</v>
      </c>
      <c r="H219" s="1" t="e">
        <f t="array" aca="1" ref="H219" ca="1">_xludf.XLOOKUP(A219,'2025(RAND)'!C:C,'2025(RAND)'!D:D)</f>
        <v>#NAME?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 t="s">
        <v>3092</v>
      </c>
      <c r="B220" s="1" t="e">
        <f t="array" aca="1" ref="B220" ca="1">_xludf.XLOOKUP(A220,'2025(RAND)'!H:H,'2025(RAND)'!I:I)</f>
        <v>#NAME?</v>
      </c>
      <c r="C220" s="1" t="e">
        <f t="array" aca="1" ref="C220" ca="1">_xludf.XLOOKUP(A220,'2025(RAND)'!R:R,'2025(RAND)'!S:S)</f>
        <v>#NAME?</v>
      </c>
      <c r="D220" s="1" t="e">
        <f t="array" aca="1" ref="D220" ca="1">_xludf.XLOOKUP(A220,'2025(RAND)'!W:W,'2025(RAND)'!X:X)</f>
        <v>#NAME?</v>
      </c>
      <c r="E220" s="1" t="e">
        <f t="array" aca="1" ref="E220" ca="1">_xludf.XLOOKUP(A220,'2025(RAND)'!AB:AB,'2025(RAND)'!AC:AC)</f>
        <v>#NAME?</v>
      </c>
      <c r="F220" s="1" t="e">
        <f t="array" aca="1" ref="F220" ca="1">_xludf.XLOOKUP(A220,'2025(RAND)'!AG:AG,'2025(RAND)'!AH:AH)</f>
        <v>#NAME?</v>
      </c>
      <c r="G220" s="1" t="e">
        <f t="array" aca="1" ref="G220" ca="1">_xludf.XLOOKUP(A220,'2025(RAND)'!M:M,'2025(RAND)'!N:N)</f>
        <v>#NAME?</v>
      </c>
      <c r="H220" s="1" t="e">
        <f t="array" aca="1" ref="H220" ca="1">_xludf.XLOOKUP(A220,'2025(RAND)'!C:C,'2025(RAND)'!D:D)</f>
        <v>#NAME?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 t="s">
        <v>3093</v>
      </c>
      <c r="B221" s="1" t="e">
        <f t="array" aca="1" ref="B221" ca="1">_xludf.XLOOKUP(A221,'2025(RAND)'!H:H,'2025(RAND)'!I:I)</f>
        <v>#NAME?</v>
      </c>
      <c r="C221" s="1" t="e">
        <f t="array" aca="1" ref="C221" ca="1">_xludf.XLOOKUP(A221,'2025(RAND)'!R:R,'2025(RAND)'!S:S)</f>
        <v>#NAME?</v>
      </c>
      <c r="D221" s="1" t="e">
        <f t="array" aca="1" ref="D221" ca="1">_xludf.XLOOKUP(A221,'2025(RAND)'!W:W,'2025(RAND)'!X:X)</f>
        <v>#NAME?</v>
      </c>
      <c r="E221" s="1" t="e">
        <f t="array" aca="1" ref="E221" ca="1">_xludf.XLOOKUP(A221,'2025(RAND)'!AB:AB,'2025(RAND)'!AC:AC)</f>
        <v>#NAME?</v>
      </c>
      <c r="F221" s="1" t="e">
        <f t="array" aca="1" ref="F221" ca="1">_xludf.XLOOKUP(A221,'2025(RAND)'!AG:AG,'2025(RAND)'!AH:AH)</f>
        <v>#NAME?</v>
      </c>
      <c r="G221" s="1" t="e">
        <f t="array" aca="1" ref="G221" ca="1">_xludf.XLOOKUP(A221,'2025(RAND)'!M:M,'2025(RAND)'!N:N)</f>
        <v>#NAME?</v>
      </c>
      <c r="H221" s="1" t="e">
        <f t="array" aca="1" ref="H221" ca="1">_xludf.XLOOKUP(A221,'2025(RAND)'!C:C,'2025(RAND)'!D:D)</f>
        <v>#NAME?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 t="s">
        <v>3094</v>
      </c>
      <c r="B222" s="1" t="e">
        <f t="array" aca="1" ref="B222" ca="1">_xludf.XLOOKUP(A222,'2025(RAND)'!H:H,'2025(RAND)'!I:I)</f>
        <v>#NAME?</v>
      </c>
      <c r="C222" s="1" t="e">
        <f t="array" aca="1" ref="C222" ca="1">_xludf.XLOOKUP(A222,'2025(RAND)'!R:R,'2025(RAND)'!S:S)</f>
        <v>#NAME?</v>
      </c>
      <c r="D222" s="1" t="e">
        <f t="array" aca="1" ref="D222" ca="1">_xludf.XLOOKUP(A222,'2025(RAND)'!W:W,'2025(RAND)'!X:X)</f>
        <v>#NAME?</v>
      </c>
      <c r="E222" s="1" t="e">
        <f t="array" aca="1" ref="E222" ca="1">_xludf.XLOOKUP(A222,'2025(RAND)'!AB:AB,'2025(RAND)'!AC:AC)</f>
        <v>#NAME?</v>
      </c>
      <c r="F222" s="1" t="e">
        <f t="array" aca="1" ref="F222" ca="1">_xludf.XLOOKUP(A222,'2025(RAND)'!AG:AG,'2025(RAND)'!AH:AH)</f>
        <v>#NAME?</v>
      </c>
      <c r="G222" s="9" t="e">
        <f t="array" aca="1" ref="G222" ca="1">_xludf.XLOOKUP(A222,'2025(RAND)'!M:M,'2025(RAND)'!N:N)</f>
        <v>#NAME?</v>
      </c>
      <c r="H222" s="1" t="e">
        <f t="array" aca="1" ref="H222" ca="1">_xludf.XLOOKUP(A222,'2025(RAND)'!C:C,'2025(RAND)'!D:D)</f>
        <v>#NAME?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 t="s">
        <v>3095</v>
      </c>
      <c r="B223" s="1" t="e">
        <f t="array" aca="1" ref="B223" ca="1">_xludf.XLOOKUP(A223,'2025(RAND)'!H:H,'2025(RAND)'!I:I)</f>
        <v>#NAME?</v>
      </c>
      <c r="C223" s="1" t="e">
        <f t="array" aca="1" ref="C223" ca="1">_xludf.XLOOKUP(A223,'2025(RAND)'!R:R,'2025(RAND)'!S:S)</f>
        <v>#NAME?</v>
      </c>
      <c r="D223" s="1" t="e">
        <f t="array" aca="1" ref="D223" ca="1">_xludf.XLOOKUP(A223,'2025(RAND)'!W:W,'2025(RAND)'!X:X)</f>
        <v>#NAME?</v>
      </c>
      <c r="E223" s="1" t="e">
        <f t="array" aca="1" ref="E223" ca="1">_xludf.XLOOKUP(A223,'2025(RAND)'!AB:AB,'2025(RAND)'!AC:AC)</f>
        <v>#NAME?</v>
      </c>
      <c r="F223" s="1" t="e">
        <f t="array" aca="1" ref="F223" ca="1">_xludf.XLOOKUP(A223,'2025(RAND)'!AG:AG,'2025(RAND)'!AH:AH)</f>
        <v>#NAME?</v>
      </c>
      <c r="G223" s="1" t="e">
        <f t="array" aca="1" ref="G223" ca="1">_xludf.XLOOKUP(A223,'2025(RAND)'!M:M,'2025(RAND)'!N:N)</f>
        <v>#NAME?</v>
      </c>
      <c r="H223" s="1" t="e">
        <f t="array" aca="1" ref="H223" ca="1">_xludf.XLOOKUP(A223,'2025(RAND)'!C:C,'2025(RAND)'!D:D)</f>
        <v>#NAME?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 t="s">
        <v>3096</v>
      </c>
      <c r="B224" s="1" t="e">
        <f t="array" aca="1" ref="B224" ca="1">_xludf.XLOOKUP(A224,'2025(RAND)'!H:H,'2025(RAND)'!I:I)</f>
        <v>#NAME?</v>
      </c>
      <c r="C224" s="1" t="e">
        <f t="array" aca="1" ref="C224" ca="1">_xludf.XLOOKUP(A224,'2025(RAND)'!R:R,'2025(RAND)'!S:S)</f>
        <v>#NAME?</v>
      </c>
      <c r="D224" s="1" t="e">
        <f t="array" aca="1" ref="D224" ca="1">_xludf.XLOOKUP(A224,'2025(RAND)'!W:W,'2025(RAND)'!X:X)</f>
        <v>#NAME?</v>
      </c>
      <c r="E224" s="1" t="e">
        <f t="array" aca="1" ref="E224" ca="1">_xludf.XLOOKUP(A224,'2025(RAND)'!AB:AB,'2025(RAND)'!AC:AC)</f>
        <v>#NAME?</v>
      </c>
      <c r="F224" s="1" t="e">
        <f t="array" aca="1" ref="F224" ca="1">_xludf.XLOOKUP(A224,'2025(RAND)'!AG:AG,'2025(RAND)'!AH:AH)</f>
        <v>#NAME?</v>
      </c>
      <c r="G224" s="9" t="e">
        <f t="array" aca="1" ref="G224" ca="1">_xludf.XLOOKUP(A224,'2025(RAND)'!M:M,'2025(RAND)'!N:N)</f>
        <v>#NAME?</v>
      </c>
      <c r="H224" s="1" t="e">
        <f t="array" aca="1" ref="H224" ca="1">_xludf.XLOOKUP(A224,'2025(RAND)'!C:C,'2025(RAND)'!D:D)</f>
        <v>#NAME?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 t="s">
        <v>3097</v>
      </c>
      <c r="B225" s="1" t="e">
        <f t="array" aca="1" ref="B225" ca="1">_xludf.XLOOKUP(A225,'2025(RAND)'!H:H,'2025(RAND)'!I:I)</f>
        <v>#NAME?</v>
      </c>
      <c r="C225" s="1" t="e">
        <f t="array" aca="1" ref="C225" ca="1">_xludf.XLOOKUP(A225,'2025(RAND)'!R:R,'2025(RAND)'!S:S)</f>
        <v>#NAME?</v>
      </c>
      <c r="D225" s="1" t="e">
        <f t="array" aca="1" ref="D225" ca="1">_xludf.XLOOKUP(A225,'2025(RAND)'!W:W,'2025(RAND)'!X:X)</f>
        <v>#NAME?</v>
      </c>
      <c r="E225" s="1" t="e">
        <f t="array" aca="1" ref="E225" ca="1">_xludf.XLOOKUP(A225,'2025(RAND)'!AB:AB,'2025(RAND)'!AC:AC)</f>
        <v>#NAME?</v>
      </c>
      <c r="F225" s="1" t="e">
        <f t="array" aca="1" ref="F225" ca="1">_xludf.XLOOKUP(A225,'2025(RAND)'!AG:AG,'2025(RAND)'!AH:AH)</f>
        <v>#NAME?</v>
      </c>
      <c r="G225" s="1" t="e">
        <f t="array" aca="1" ref="G225" ca="1">_xludf.XLOOKUP(A225,'2025(RAND)'!M:M,'2025(RAND)'!N:N)</f>
        <v>#NAME?</v>
      </c>
      <c r="H225" s="1" t="e">
        <f t="array" aca="1" ref="H225" ca="1">_xludf.XLOOKUP(A225,'2025(RAND)'!C:C,'2025(RAND)'!D:D)</f>
        <v>#NAME?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 t="s">
        <v>3098</v>
      </c>
      <c r="B226" s="1" t="e">
        <f t="array" aca="1" ref="B226" ca="1">_xludf.XLOOKUP(A226,'2025(RAND)'!H:H,'2025(RAND)'!I:I)</f>
        <v>#NAME?</v>
      </c>
      <c r="C226" s="1" t="e">
        <f t="array" aca="1" ref="C226" ca="1">_xludf.XLOOKUP(A226,'2025(RAND)'!R:R,'2025(RAND)'!S:S)</f>
        <v>#NAME?</v>
      </c>
      <c r="D226" s="1" t="e">
        <f t="array" aca="1" ref="D226" ca="1">_xludf.XLOOKUP(A226,'2025(RAND)'!W:W,'2025(RAND)'!X:X)</f>
        <v>#NAME?</v>
      </c>
      <c r="E226" s="1" t="e">
        <f t="array" aca="1" ref="E226" ca="1">_xludf.XLOOKUP(A226,'2025(RAND)'!AB:AB,'2025(RAND)'!AC:AC)</f>
        <v>#NAME?</v>
      </c>
      <c r="F226" s="1" t="e">
        <f t="array" aca="1" ref="F226" ca="1">_xludf.XLOOKUP(A226,'2025(RAND)'!AG:AG,'2025(RAND)'!AH:AH)</f>
        <v>#NAME?</v>
      </c>
      <c r="G226" s="9" t="e">
        <f t="array" aca="1" ref="G226" ca="1">_xludf.XLOOKUP(A226,'2025(RAND)'!M:M,'2025(RAND)'!N:N)</f>
        <v>#NAME?</v>
      </c>
      <c r="H226" s="1" t="e">
        <f t="array" aca="1" ref="H226" ca="1">_xludf.XLOOKUP(A226,'2025(RAND)'!C:C,'2025(RAND)'!D:D)</f>
        <v>#NAME?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 t="s">
        <v>3099</v>
      </c>
      <c r="B227" s="1" t="e">
        <f t="array" aca="1" ref="B227" ca="1">_xludf.XLOOKUP(A227,'2025(RAND)'!H:H,'2025(RAND)'!I:I)</f>
        <v>#NAME?</v>
      </c>
      <c r="C227" s="1" t="e">
        <f t="array" aca="1" ref="C227" ca="1">_xludf.XLOOKUP(A227,'2025(RAND)'!R:R,'2025(RAND)'!S:S)</f>
        <v>#NAME?</v>
      </c>
      <c r="D227" s="1" t="e">
        <f t="array" aca="1" ref="D227" ca="1">_xludf.XLOOKUP(A227,'2025(RAND)'!W:W,'2025(RAND)'!X:X)</f>
        <v>#NAME?</v>
      </c>
      <c r="E227" s="1" t="e">
        <f t="array" aca="1" ref="E227" ca="1">_xludf.XLOOKUP(A227,'2025(RAND)'!AB:AB,'2025(RAND)'!AC:AC)</f>
        <v>#NAME?</v>
      </c>
      <c r="F227" s="1" t="e">
        <f t="array" aca="1" ref="F227" ca="1">_xludf.XLOOKUP(A227,'2025(RAND)'!AG:AG,'2025(RAND)'!AH:AH)</f>
        <v>#NAME?</v>
      </c>
      <c r="G227" s="1" t="e">
        <f t="array" aca="1" ref="G227" ca="1">_xludf.XLOOKUP(A227,'2025(RAND)'!M:M,'2025(RAND)'!N:N)</f>
        <v>#NAME?</v>
      </c>
      <c r="H227" s="1" t="e">
        <f t="array" aca="1" ref="H227" ca="1">_xludf.XLOOKUP(A227,'2025(RAND)'!C:C,'2025(RAND)'!D:D)</f>
        <v>#NAME?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 t="s">
        <v>3100</v>
      </c>
      <c r="B228" s="1" t="e">
        <f t="array" aca="1" ref="B228" ca="1">_xludf.XLOOKUP(A228,'2025(RAND)'!H:H,'2025(RAND)'!I:I)</f>
        <v>#NAME?</v>
      </c>
      <c r="C228" s="1" t="e">
        <f t="array" aca="1" ref="C228" ca="1">_xludf.XLOOKUP(A228,'2025(RAND)'!R:R,'2025(RAND)'!S:S)</f>
        <v>#NAME?</v>
      </c>
      <c r="D228" s="1" t="e">
        <f t="array" aca="1" ref="D228" ca="1">_xludf.XLOOKUP(A228,'2025(RAND)'!W:W,'2025(RAND)'!X:X)</f>
        <v>#NAME?</v>
      </c>
      <c r="E228" s="1" t="e">
        <f t="array" aca="1" ref="E228" ca="1">_xludf.XLOOKUP(A228,'2025(RAND)'!AB:AB,'2025(RAND)'!AC:AC)</f>
        <v>#NAME?</v>
      </c>
      <c r="F228" s="1" t="e">
        <f t="array" aca="1" ref="F228" ca="1">_xludf.XLOOKUP(A228,'2025(RAND)'!AG:AG,'2025(RAND)'!AH:AH)</f>
        <v>#NAME?</v>
      </c>
      <c r="G228" s="9" t="e">
        <f t="array" aca="1" ref="G228" ca="1">_xludf.XLOOKUP(A228,'2025(RAND)'!M:M,'2025(RAND)'!N:N)</f>
        <v>#NAME?</v>
      </c>
      <c r="H228" s="1" t="e">
        <f t="array" aca="1" ref="H228" ca="1">_xludf.XLOOKUP(A228,'2025(RAND)'!C:C,'2025(RAND)'!D:D)</f>
        <v>#NAME?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 t="s">
        <v>3101</v>
      </c>
      <c r="B229" s="1" t="e">
        <f t="array" aca="1" ref="B229" ca="1">_xludf.XLOOKUP(A229,'2025(RAND)'!H:H,'2025(RAND)'!I:I)</f>
        <v>#NAME?</v>
      </c>
      <c r="C229" s="1" t="e">
        <f t="array" aca="1" ref="C229" ca="1">_xludf.XLOOKUP(A229,'2025(RAND)'!R:R,'2025(RAND)'!S:S)</f>
        <v>#NAME?</v>
      </c>
      <c r="D229" s="1" t="e">
        <f t="array" aca="1" ref="D229" ca="1">_xludf.XLOOKUP(A229,'2025(RAND)'!W:W,'2025(RAND)'!X:X)</f>
        <v>#NAME?</v>
      </c>
      <c r="E229" s="1" t="e">
        <f t="array" aca="1" ref="E229" ca="1">_xludf.XLOOKUP(A229,'2025(RAND)'!AB:AB,'2025(RAND)'!AC:AC)</f>
        <v>#NAME?</v>
      </c>
      <c r="F229" s="1" t="e">
        <f t="array" aca="1" ref="F229" ca="1">_xludf.XLOOKUP(A229,'2025(RAND)'!AG:AG,'2025(RAND)'!AH:AH)</f>
        <v>#NAME?</v>
      </c>
      <c r="G229" s="1" t="e">
        <f t="array" aca="1" ref="G229" ca="1">_xludf.XLOOKUP(A229,'2025(RAND)'!M:M,'2025(RAND)'!N:N)</f>
        <v>#NAME?</v>
      </c>
      <c r="H229" s="1" t="e">
        <f t="array" aca="1" ref="H229" ca="1">_xludf.XLOOKUP(A229,'2025(RAND)'!C:C,'2025(RAND)'!D:D)</f>
        <v>#NAME?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 t="s">
        <v>3102</v>
      </c>
      <c r="B230" s="1" t="e">
        <f t="array" aca="1" ref="B230" ca="1">_xludf.XLOOKUP(A230,'2025(RAND)'!H:H,'2025(RAND)'!I:I)</f>
        <v>#NAME?</v>
      </c>
      <c r="C230" s="1" t="e">
        <f t="array" aca="1" ref="C230" ca="1">_xludf.XLOOKUP(A230,'2025(RAND)'!R:R,'2025(RAND)'!S:S)</f>
        <v>#NAME?</v>
      </c>
      <c r="D230" s="1" t="e">
        <f t="array" aca="1" ref="D230" ca="1">_xludf.XLOOKUP(A230,'2025(RAND)'!W:W,'2025(RAND)'!X:X)</f>
        <v>#NAME?</v>
      </c>
      <c r="E230" s="1" t="e">
        <f t="array" aca="1" ref="E230" ca="1">_xludf.XLOOKUP(A230,'2025(RAND)'!AB:AB,'2025(RAND)'!AC:AC)</f>
        <v>#NAME?</v>
      </c>
      <c r="F230" s="1" t="e">
        <f t="array" aca="1" ref="F230" ca="1">_xludf.XLOOKUP(A230,'2025(RAND)'!AG:AG,'2025(RAND)'!AH:AH)</f>
        <v>#NAME?</v>
      </c>
      <c r="G230" s="1" t="e">
        <f t="array" aca="1" ref="G230" ca="1">_xludf.XLOOKUP(A230,'2025(RAND)'!M:M,'2025(RAND)'!N:N)</f>
        <v>#NAME?</v>
      </c>
      <c r="H230" s="1" t="e">
        <f t="array" aca="1" ref="H230" ca="1">_xludf.XLOOKUP(A230,'2025(RAND)'!C:C,'2025(RAND)'!D:D)</f>
        <v>#NAME?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 t="s">
        <v>3103</v>
      </c>
      <c r="B231" s="1" t="e">
        <f t="array" aca="1" ref="B231" ca="1">_xludf.XLOOKUP(A231,'2025(RAND)'!H:H,'2025(RAND)'!I:I)</f>
        <v>#NAME?</v>
      </c>
      <c r="C231" s="1" t="e">
        <f t="array" aca="1" ref="C231" ca="1">_xludf.XLOOKUP(A231,'2025(RAND)'!R:R,'2025(RAND)'!S:S)</f>
        <v>#NAME?</v>
      </c>
      <c r="D231" s="1" t="e">
        <f t="array" aca="1" ref="D231" ca="1">_xludf.XLOOKUP(A231,'2025(RAND)'!W:W,'2025(RAND)'!X:X)</f>
        <v>#NAME?</v>
      </c>
      <c r="E231" s="1" t="e">
        <f t="array" aca="1" ref="E231" ca="1">_xludf.XLOOKUP(A231,'2025(RAND)'!AB:AB,'2025(RAND)'!AC:AC)</f>
        <v>#NAME?</v>
      </c>
      <c r="F231" s="1" t="e">
        <f t="array" aca="1" ref="F231" ca="1">_xludf.XLOOKUP(A231,'2025(RAND)'!AG:AG,'2025(RAND)'!AH:AH)</f>
        <v>#NAME?</v>
      </c>
      <c r="G231" s="9" t="e">
        <f t="array" aca="1" ref="G231" ca="1">_xludf.XLOOKUP(A231,'2025(RAND)'!M:M,'2025(RAND)'!N:N)</f>
        <v>#NAME?</v>
      </c>
      <c r="H231" s="1" t="e">
        <f t="array" aca="1" ref="H231" ca="1">_xludf.XLOOKUP(A231,'2025(RAND)'!C:C,'2025(RAND)'!D:D)</f>
        <v>#NAME?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 t="s">
        <v>3104</v>
      </c>
      <c r="B232" s="1" t="e">
        <f t="array" aca="1" ref="B232" ca="1">_xludf.XLOOKUP(A232,'2025(RAND)'!H:H,'2025(RAND)'!I:I)</f>
        <v>#NAME?</v>
      </c>
      <c r="C232" s="1" t="e">
        <f t="array" aca="1" ref="C232" ca="1">_xludf.XLOOKUP(A232,'2025(RAND)'!R:R,'2025(RAND)'!S:S)</f>
        <v>#NAME?</v>
      </c>
      <c r="D232" s="1" t="e">
        <f t="array" aca="1" ref="D232" ca="1">_xludf.XLOOKUP(A232,'2025(RAND)'!W:W,'2025(RAND)'!X:X)</f>
        <v>#NAME?</v>
      </c>
      <c r="E232" s="1" t="e">
        <f t="array" aca="1" ref="E232" ca="1">_xludf.XLOOKUP(A232,'2025(RAND)'!AB:AB,'2025(RAND)'!AC:AC)</f>
        <v>#NAME?</v>
      </c>
      <c r="F232" s="1" t="e">
        <f t="array" aca="1" ref="F232" ca="1">_xludf.XLOOKUP(A232,'2025(RAND)'!AG:AG,'2025(RAND)'!AH:AH)</f>
        <v>#NAME?</v>
      </c>
      <c r="G232" s="1" t="e">
        <f t="array" aca="1" ref="G232" ca="1">_xludf.XLOOKUP(A232,'2025(RAND)'!M:M,'2025(RAND)'!N:N)</f>
        <v>#NAME?</v>
      </c>
      <c r="H232" s="1" t="e">
        <f t="array" aca="1" ref="H232" ca="1">_xludf.XLOOKUP(A232,'2025(RAND)'!C:C,'2025(RAND)'!D:D)</f>
        <v>#NAME?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 t="s">
        <v>3105</v>
      </c>
      <c r="B233" s="1" t="e">
        <f t="array" aca="1" ref="B233" ca="1">_xludf.XLOOKUP(A233,'2025(RAND)'!H:H,'2025(RAND)'!I:I)</f>
        <v>#NAME?</v>
      </c>
      <c r="C233" s="1" t="e">
        <f t="array" aca="1" ref="C233" ca="1">_xludf.XLOOKUP(A233,'2025(RAND)'!R:R,'2025(RAND)'!S:S)</f>
        <v>#NAME?</v>
      </c>
      <c r="D233" s="1" t="e">
        <f t="array" aca="1" ref="D233" ca="1">_xludf.XLOOKUP(A233,'2025(RAND)'!W:W,'2025(RAND)'!X:X)</f>
        <v>#NAME?</v>
      </c>
      <c r="E233" s="1" t="e">
        <f t="array" aca="1" ref="E233" ca="1">_xludf.XLOOKUP(A233,'2025(RAND)'!AB:AB,'2025(RAND)'!AC:AC)</f>
        <v>#NAME?</v>
      </c>
      <c r="F233" s="1" t="e">
        <f t="array" aca="1" ref="F233" ca="1">_xludf.XLOOKUP(A233,'2025(RAND)'!AG:AG,'2025(RAND)'!AH:AH)</f>
        <v>#NAME?</v>
      </c>
      <c r="G233" s="1" t="e">
        <f t="array" aca="1" ref="G233" ca="1">_xludf.XLOOKUP(A233,'2025(RAND)'!M:M,'2025(RAND)'!N:N)</f>
        <v>#NAME?</v>
      </c>
      <c r="H233" s="1" t="e">
        <f t="array" aca="1" ref="H233" ca="1">_xludf.XLOOKUP(A233,'2025(RAND)'!C:C,'2025(RAND)'!D:D)</f>
        <v>#NAME?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 t="s">
        <v>3106</v>
      </c>
      <c r="B234" s="1" t="e">
        <f t="array" aca="1" ref="B234" ca="1">_xludf.XLOOKUP(A234,'2025(RAND)'!H:H,'2025(RAND)'!I:I)</f>
        <v>#NAME?</v>
      </c>
      <c r="C234" s="1" t="e">
        <f t="array" aca="1" ref="C234" ca="1">_xludf.XLOOKUP(A234,'2025(RAND)'!R:R,'2025(RAND)'!S:S)</f>
        <v>#NAME?</v>
      </c>
      <c r="D234" s="1" t="e">
        <f t="array" aca="1" ref="D234" ca="1">_xludf.XLOOKUP(A234,'2025(RAND)'!W:W,'2025(RAND)'!X:X)</f>
        <v>#NAME?</v>
      </c>
      <c r="E234" s="1" t="e">
        <f t="array" aca="1" ref="E234" ca="1">_xludf.XLOOKUP(A234,'2025(RAND)'!AB:AB,'2025(RAND)'!AC:AC)</f>
        <v>#NAME?</v>
      </c>
      <c r="F234" s="1" t="e">
        <f t="array" aca="1" ref="F234" ca="1">_xludf.XLOOKUP(A234,'2025(RAND)'!AG:AG,'2025(RAND)'!AH:AH)</f>
        <v>#NAME?</v>
      </c>
      <c r="G234" s="9" t="e">
        <f t="array" aca="1" ref="G234" ca="1">_xludf.XLOOKUP(A234,'2025(RAND)'!M:M,'2025(RAND)'!N:N)</f>
        <v>#NAME?</v>
      </c>
      <c r="H234" s="1" t="e">
        <f t="array" aca="1" ref="H234" ca="1">_xludf.XLOOKUP(A234,'2025(RAND)'!C:C,'2025(RAND)'!D:D)</f>
        <v>#NAME?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 t="s">
        <v>3107</v>
      </c>
      <c r="B235" s="1" t="e">
        <f t="array" aca="1" ref="B235" ca="1">_xludf.XLOOKUP(A235,'2025(RAND)'!H:H,'2025(RAND)'!I:I)</f>
        <v>#NAME?</v>
      </c>
      <c r="C235" s="1" t="e">
        <f t="array" aca="1" ref="C235" ca="1">_xludf.XLOOKUP(A235,'2025(RAND)'!R:R,'2025(RAND)'!S:S)</f>
        <v>#NAME?</v>
      </c>
      <c r="D235" s="1" t="e">
        <f t="array" aca="1" ref="D235" ca="1">_xludf.XLOOKUP(A235,'2025(RAND)'!W:W,'2025(RAND)'!X:X)</f>
        <v>#NAME?</v>
      </c>
      <c r="E235" s="1" t="e">
        <f t="array" aca="1" ref="E235" ca="1">_xludf.XLOOKUP(A235,'2025(RAND)'!AB:AB,'2025(RAND)'!AC:AC)</f>
        <v>#NAME?</v>
      </c>
      <c r="F235" s="1" t="e">
        <f t="array" aca="1" ref="F235" ca="1">_xludf.XLOOKUP(A235,'2025(RAND)'!AG:AG,'2025(RAND)'!AH:AH)</f>
        <v>#NAME?</v>
      </c>
      <c r="G235" s="1" t="e">
        <f t="array" aca="1" ref="G235" ca="1">_xludf.XLOOKUP(A235,'2025(RAND)'!M:M,'2025(RAND)'!N:N)</f>
        <v>#NAME?</v>
      </c>
      <c r="H235" s="1" t="e">
        <f t="array" aca="1" ref="H235" ca="1">_xludf.XLOOKUP(A235,'2025(RAND)'!C:C,'2025(RAND)'!D:D)</f>
        <v>#NAME?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 t="s">
        <v>3108</v>
      </c>
      <c r="B236" s="1" t="e">
        <f t="array" aca="1" ref="B236" ca="1">_xludf.XLOOKUP(A236,'2025(RAND)'!H:H,'2025(RAND)'!I:I)</f>
        <v>#NAME?</v>
      </c>
      <c r="C236" s="1" t="e">
        <f t="array" aca="1" ref="C236" ca="1">_xludf.XLOOKUP(A236,'2025(RAND)'!R:R,'2025(RAND)'!S:S)</f>
        <v>#NAME?</v>
      </c>
      <c r="D236" s="1" t="e">
        <f t="array" aca="1" ref="D236" ca="1">_xludf.XLOOKUP(A236,'2025(RAND)'!W:W,'2025(RAND)'!X:X)</f>
        <v>#NAME?</v>
      </c>
      <c r="E236" s="1" t="e">
        <f t="array" aca="1" ref="E236" ca="1">_xludf.XLOOKUP(A236,'2025(RAND)'!AB:AB,'2025(RAND)'!AC:AC)</f>
        <v>#NAME?</v>
      </c>
      <c r="F236" s="1" t="e">
        <f t="array" aca="1" ref="F236" ca="1">_xludf.XLOOKUP(A236,'2025(RAND)'!AG:AG,'2025(RAND)'!AH:AH)</f>
        <v>#NAME?</v>
      </c>
      <c r="G236" s="1" t="e">
        <f t="array" aca="1" ref="G236" ca="1">_xludf.XLOOKUP(A236,'2025(RAND)'!M:M,'2025(RAND)'!N:N)</f>
        <v>#NAME?</v>
      </c>
      <c r="H236" s="1" t="e">
        <f t="array" aca="1" ref="H236" ca="1">_xludf.XLOOKUP(A236,'2025(RAND)'!C:C,'2025(RAND)'!D:D)</f>
        <v>#NAME?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 t="s">
        <v>3109</v>
      </c>
      <c r="B237" s="1" t="e">
        <f t="array" aca="1" ref="B237" ca="1">_xludf.XLOOKUP(A237,'2025(RAND)'!H:H,'2025(RAND)'!I:I)</f>
        <v>#NAME?</v>
      </c>
      <c r="C237" s="1" t="e">
        <f t="array" aca="1" ref="C237" ca="1">_xludf.XLOOKUP(A237,'2025(RAND)'!R:R,'2025(RAND)'!S:S)</f>
        <v>#NAME?</v>
      </c>
      <c r="D237" s="1" t="e">
        <f t="array" aca="1" ref="D237" ca="1">_xludf.XLOOKUP(A237,'2025(RAND)'!W:W,'2025(RAND)'!X:X)</f>
        <v>#NAME?</v>
      </c>
      <c r="E237" s="1" t="e">
        <f t="array" aca="1" ref="E237" ca="1">_xludf.XLOOKUP(A237,'2025(RAND)'!AB:AB,'2025(RAND)'!AC:AC)</f>
        <v>#NAME?</v>
      </c>
      <c r="F237" s="1" t="e">
        <f t="array" aca="1" ref="F237" ca="1">_xludf.XLOOKUP(A237,'2025(RAND)'!AG:AG,'2025(RAND)'!AH:AH)</f>
        <v>#NAME?</v>
      </c>
      <c r="G237" s="1" t="e">
        <f t="array" aca="1" ref="G237" ca="1">_xludf.XLOOKUP(A237,'2025(RAND)'!M:M,'2025(RAND)'!N:N)</f>
        <v>#NAME?</v>
      </c>
      <c r="H237" s="1" t="e">
        <f t="array" aca="1" ref="H237" ca="1">_xludf.XLOOKUP(A237,'2025(RAND)'!C:C,'2025(RAND)'!D:D)</f>
        <v>#NAME?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 t="s">
        <v>3110</v>
      </c>
      <c r="B238" s="1" t="e">
        <f t="array" aca="1" ref="B238" ca="1">_xludf.XLOOKUP(A238,'2025(RAND)'!H:H,'2025(RAND)'!I:I)</f>
        <v>#NAME?</v>
      </c>
      <c r="C238" s="1" t="e">
        <f t="array" aca="1" ref="C238" ca="1">_xludf.XLOOKUP(A238,'2025(RAND)'!R:R,'2025(RAND)'!S:S)</f>
        <v>#NAME?</v>
      </c>
      <c r="D238" s="1" t="e">
        <f t="array" aca="1" ref="D238" ca="1">_xludf.XLOOKUP(A238,'2025(RAND)'!W:W,'2025(RAND)'!X:X)</f>
        <v>#NAME?</v>
      </c>
      <c r="E238" s="1" t="e">
        <f t="array" aca="1" ref="E238" ca="1">_xludf.XLOOKUP(A238,'2025(RAND)'!AB:AB,'2025(RAND)'!AC:AC)</f>
        <v>#NAME?</v>
      </c>
      <c r="F238" s="1" t="e">
        <f t="array" aca="1" ref="F238" ca="1">_xludf.XLOOKUP(A238,'2025(RAND)'!AG:AG,'2025(RAND)'!AH:AH)</f>
        <v>#NAME?</v>
      </c>
      <c r="G238" s="1" t="e">
        <f t="array" aca="1" ref="G238" ca="1">_xludf.XLOOKUP(A238,'2025(RAND)'!M:M,'2025(RAND)'!N:N)</f>
        <v>#NAME?</v>
      </c>
      <c r="H238" s="1" t="e">
        <f t="array" aca="1" ref="H238" ca="1">_xludf.XLOOKUP(A238,'2025(RAND)'!C:C,'2025(RAND)'!D:D)</f>
        <v>#NAME?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 t="s">
        <v>3111</v>
      </c>
      <c r="B239" s="1" t="e">
        <f t="array" aca="1" ref="B239" ca="1">_xludf.XLOOKUP(A239,'2025(RAND)'!H:H,'2025(RAND)'!I:I)</f>
        <v>#NAME?</v>
      </c>
      <c r="C239" s="1" t="e">
        <f t="array" aca="1" ref="C239" ca="1">_xludf.XLOOKUP(A239,'2025(RAND)'!R:R,'2025(RAND)'!S:S)</f>
        <v>#NAME?</v>
      </c>
      <c r="D239" s="1" t="e">
        <f t="array" aca="1" ref="D239" ca="1">_xludf.XLOOKUP(A239,'2025(RAND)'!W:W,'2025(RAND)'!X:X)</f>
        <v>#NAME?</v>
      </c>
      <c r="E239" s="1" t="e">
        <f t="array" aca="1" ref="E239" ca="1">_xludf.XLOOKUP(A239,'2025(RAND)'!AB:AB,'2025(RAND)'!AC:AC)</f>
        <v>#NAME?</v>
      </c>
      <c r="F239" s="1" t="e">
        <f t="array" aca="1" ref="F239" ca="1">_xludf.XLOOKUP(A239,'2025(RAND)'!AG:AG,'2025(RAND)'!AH:AH)</f>
        <v>#NAME?</v>
      </c>
      <c r="G239" s="1" t="e">
        <f t="array" aca="1" ref="G239" ca="1">_xludf.XLOOKUP(A239,'2025(RAND)'!M:M,'2025(RAND)'!N:N)</f>
        <v>#NAME?</v>
      </c>
      <c r="H239" s="1" t="e">
        <f t="array" aca="1" ref="H239" ca="1">_xludf.XLOOKUP(A239,'2025(RAND)'!C:C,'2025(RAND)'!D:D)</f>
        <v>#NAME?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 t="s">
        <v>3112</v>
      </c>
      <c r="B240" s="1" t="e">
        <f t="array" aca="1" ref="B240" ca="1">_xludf.XLOOKUP(A240,'2025(RAND)'!H:H,'2025(RAND)'!I:I)</f>
        <v>#NAME?</v>
      </c>
      <c r="C240" s="1" t="e">
        <f t="array" aca="1" ref="C240" ca="1">_xludf.XLOOKUP(A240,'2025(RAND)'!R:R,'2025(RAND)'!S:S)</f>
        <v>#NAME?</v>
      </c>
      <c r="D240" s="1" t="e">
        <f t="array" aca="1" ref="D240" ca="1">_xludf.XLOOKUP(A240,'2025(RAND)'!W:W,'2025(RAND)'!X:X)</f>
        <v>#NAME?</v>
      </c>
      <c r="E240" s="1" t="e">
        <f t="array" aca="1" ref="E240" ca="1">_xludf.XLOOKUP(A240,'2025(RAND)'!AB:AB,'2025(RAND)'!AC:AC)</f>
        <v>#NAME?</v>
      </c>
      <c r="F240" s="1" t="e">
        <f t="array" aca="1" ref="F240" ca="1">_xludf.XLOOKUP(A240,'2025(RAND)'!AG:AG,'2025(RAND)'!AH:AH)</f>
        <v>#NAME?</v>
      </c>
      <c r="G240" s="1" t="e">
        <f t="array" aca="1" ref="G240" ca="1">_xludf.XLOOKUP(A240,'2025(RAND)'!M:M,'2025(RAND)'!N:N)</f>
        <v>#NAME?</v>
      </c>
      <c r="H240" s="1" t="e">
        <f t="array" aca="1" ref="H240" ca="1">_xludf.XLOOKUP(A240,'2025(RAND)'!C:C,'2025(RAND)'!D:D)</f>
        <v>#NAME?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 t="s">
        <v>3113</v>
      </c>
      <c r="B241" s="1" t="e">
        <f t="array" aca="1" ref="B241" ca="1">_xludf.XLOOKUP(A241,'2025(RAND)'!H:H,'2025(RAND)'!I:I)</f>
        <v>#NAME?</v>
      </c>
      <c r="C241" s="1" t="e">
        <f t="array" aca="1" ref="C241" ca="1">_xludf.XLOOKUP(A241,'2025(RAND)'!R:R,'2025(RAND)'!S:S)</f>
        <v>#NAME?</v>
      </c>
      <c r="D241" s="1" t="e">
        <f t="array" aca="1" ref="D241" ca="1">_xludf.XLOOKUP(A241,'2025(RAND)'!W:W,'2025(RAND)'!X:X)</f>
        <v>#NAME?</v>
      </c>
      <c r="E241" s="1" t="e">
        <f t="array" aca="1" ref="E241" ca="1">_xludf.XLOOKUP(A241,'2025(RAND)'!AB:AB,'2025(RAND)'!AC:AC)</f>
        <v>#NAME?</v>
      </c>
      <c r="F241" s="1" t="e">
        <f t="array" aca="1" ref="F241" ca="1">_xludf.XLOOKUP(A241,'2025(RAND)'!AG:AG,'2025(RAND)'!AH:AH)</f>
        <v>#NAME?</v>
      </c>
      <c r="G241" s="1" t="e">
        <f t="array" aca="1" ref="G241" ca="1">_xludf.XLOOKUP(A241,'2025(RAND)'!M:M,'2025(RAND)'!N:N)</f>
        <v>#NAME?</v>
      </c>
      <c r="H241" s="1" t="e">
        <f t="array" aca="1" ref="H241" ca="1">_xludf.XLOOKUP(A241,'2025(RAND)'!C:C,'2025(RAND)'!D:D)</f>
        <v>#NAME?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 t="s">
        <v>3114</v>
      </c>
      <c r="B242" s="1" t="e">
        <f t="array" aca="1" ref="B242" ca="1">_xludf.XLOOKUP(A242,'2025(RAND)'!H:H,'2025(RAND)'!I:I)</f>
        <v>#NAME?</v>
      </c>
      <c r="C242" s="1" t="e">
        <f t="array" aca="1" ref="C242" ca="1">_xludf.XLOOKUP(A242,'2025(RAND)'!R:R,'2025(RAND)'!S:S)</f>
        <v>#NAME?</v>
      </c>
      <c r="D242" s="1" t="e">
        <f t="array" aca="1" ref="D242" ca="1">_xludf.XLOOKUP(A242,'2025(RAND)'!W:W,'2025(RAND)'!X:X)</f>
        <v>#NAME?</v>
      </c>
      <c r="E242" s="1" t="e">
        <f t="array" aca="1" ref="E242" ca="1">_xludf.XLOOKUP(A242,'2025(RAND)'!AB:AB,'2025(RAND)'!AC:AC)</f>
        <v>#NAME?</v>
      </c>
      <c r="F242" s="1" t="e">
        <f t="array" aca="1" ref="F242" ca="1">_xludf.XLOOKUP(A242,'2025(RAND)'!AG:AG,'2025(RAND)'!AH:AH)</f>
        <v>#NAME?</v>
      </c>
      <c r="G242" s="1" t="e">
        <f t="array" aca="1" ref="G242" ca="1">_xludf.XLOOKUP(A242,'2025(RAND)'!M:M,'2025(RAND)'!N:N)</f>
        <v>#NAME?</v>
      </c>
      <c r="H242" s="1" t="e">
        <f t="array" aca="1" ref="H242" ca="1">_xludf.XLOOKUP(A242,'2025(RAND)'!C:C,'2025(RAND)'!D:D)</f>
        <v>#NAME?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 t="s">
        <v>3115</v>
      </c>
      <c r="B243" s="1" t="e">
        <f t="array" aca="1" ref="B243" ca="1">_xludf.XLOOKUP(A243,'2025(RAND)'!H:H,'2025(RAND)'!I:I)</f>
        <v>#NAME?</v>
      </c>
      <c r="C243" s="1" t="e">
        <f t="array" aca="1" ref="C243" ca="1">_xludf.XLOOKUP(A243,'2025(RAND)'!R:R,'2025(RAND)'!S:S)</f>
        <v>#NAME?</v>
      </c>
      <c r="D243" s="1" t="e">
        <f t="array" aca="1" ref="D243" ca="1">_xludf.XLOOKUP(A243,'2025(RAND)'!W:W,'2025(RAND)'!X:X)</f>
        <v>#NAME?</v>
      </c>
      <c r="E243" s="1" t="e">
        <f t="array" aca="1" ref="E243" ca="1">_xludf.XLOOKUP(A243,'2025(RAND)'!AB:AB,'2025(RAND)'!AC:AC)</f>
        <v>#NAME?</v>
      </c>
      <c r="F243" s="1" t="e">
        <f t="array" aca="1" ref="F243" ca="1">_xludf.XLOOKUP(A243,'2025(RAND)'!AG:AG,'2025(RAND)'!AH:AH)</f>
        <v>#NAME?</v>
      </c>
      <c r="G243" s="1" t="e">
        <f t="array" aca="1" ref="G243" ca="1">_xludf.XLOOKUP(A243,'2025(RAND)'!M:M,'2025(RAND)'!N:N)</f>
        <v>#NAME?</v>
      </c>
      <c r="H243" s="1" t="e">
        <f t="array" aca="1" ref="H243" ca="1">_xludf.XLOOKUP(A243,'2025(RAND)'!C:C,'2025(RAND)'!D:D)</f>
        <v>#NAME?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 t="s">
        <v>3116</v>
      </c>
      <c r="B244" s="1" t="e">
        <f t="array" aca="1" ref="B244" ca="1">_xludf.XLOOKUP(A244,'2025(RAND)'!H:H,'2025(RAND)'!I:I)</f>
        <v>#NAME?</v>
      </c>
      <c r="C244" s="1" t="e">
        <f t="array" aca="1" ref="C244" ca="1">_xludf.XLOOKUP(A244,'2025(RAND)'!R:R,'2025(RAND)'!S:S)</f>
        <v>#NAME?</v>
      </c>
      <c r="D244" s="1" t="e">
        <f t="array" aca="1" ref="D244" ca="1">_xludf.XLOOKUP(A244,'2025(RAND)'!W:W,'2025(RAND)'!X:X)</f>
        <v>#NAME?</v>
      </c>
      <c r="E244" s="1" t="e">
        <f t="array" aca="1" ref="E244" ca="1">_xludf.XLOOKUP(A244,'2025(RAND)'!AB:AB,'2025(RAND)'!AC:AC)</f>
        <v>#NAME?</v>
      </c>
      <c r="F244" s="1" t="e">
        <f t="array" aca="1" ref="F244" ca="1">_xludf.XLOOKUP(A244,'2025(RAND)'!AG:AG,'2025(RAND)'!AH:AH)</f>
        <v>#NAME?</v>
      </c>
      <c r="G244" s="9" t="e">
        <f t="array" aca="1" ref="G244" ca="1">_xludf.XLOOKUP(A244,'2025(RAND)'!M:M,'2025(RAND)'!N:N)</f>
        <v>#NAME?</v>
      </c>
      <c r="H244" s="1" t="e">
        <f t="array" aca="1" ref="H244" ca="1">_xludf.XLOOKUP(A244,'2025(RAND)'!C:C,'2025(RAND)'!D:D)</f>
        <v>#NAME?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 t="s">
        <v>3117</v>
      </c>
      <c r="B245" s="1" t="e">
        <f t="array" aca="1" ref="B245" ca="1">_xludf.XLOOKUP(A245,'2025(RAND)'!H:H,'2025(RAND)'!I:I)</f>
        <v>#NAME?</v>
      </c>
      <c r="C245" s="1" t="e">
        <f t="array" aca="1" ref="C245" ca="1">_xludf.XLOOKUP(A245,'2025(RAND)'!R:R,'2025(RAND)'!S:S)</f>
        <v>#NAME?</v>
      </c>
      <c r="D245" s="1" t="e">
        <f t="array" aca="1" ref="D245" ca="1">_xludf.XLOOKUP(A245,'2025(RAND)'!W:W,'2025(RAND)'!X:X)</f>
        <v>#NAME?</v>
      </c>
      <c r="E245" s="1" t="e">
        <f t="array" aca="1" ref="E245" ca="1">_xludf.XLOOKUP(A245,'2025(RAND)'!AB:AB,'2025(RAND)'!AC:AC)</f>
        <v>#NAME?</v>
      </c>
      <c r="F245" s="1" t="e">
        <f t="array" aca="1" ref="F245" ca="1">_xludf.XLOOKUP(A245,'2025(RAND)'!AG:AG,'2025(RAND)'!AH:AH)</f>
        <v>#NAME?</v>
      </c>
      <c r="G245" s="1" t="e">
        <f t="array" aca="1" ref="G245" ca="1">_xludf.XLOOKUP(A245,'2025(RAND)'!M:M,'2025(RAND)'!N:N)</f>
        <v>#NAME?</v>
      </c>
      <c r="H245" s="1" t="e">
        <f t="array" aca="1" ref="H245" ca="1">_xludf.XLOOKUP(A245,'2025(RAND)'!C:C,'2025(RAND)'!D:D)</f>
        <v>#NAME?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 t="s">
        <v>3118</v>
      </c>
      <c r="B246" s="1" t="e">
        <f t="array" aca="1" ref="B246" ca="1">_xludf.XLOOKUP(A246,'2025(RAND)'!H:H,'2025(RAND)'!I:I)</f>
        <v>#NAME?</v>
      </c>
      <c r="C246" s="1" t="e">
        <f t="array" aca="1" ref="C246" ca="1">_xludf.XLOOKUP(A246,'2025(RAND)'!R:R,'2025(RAND)'!S:S)</f>
        <v>#NAME?</v>
      </c>
      <c r="D246" s="1" t="e">
        <f t="array" aca="1" ref="D246" ca="1">_xludf.XLOOKUP(A246,'2025(RAND)'!W:W,'2025(RAND)'!X:X)</f>
        <v>#NAME?</v>
      </c>
      <c r="E246" s="1" t="e">
        <f t="array" aca="1" ref="E246" ca="1">_xludf.XLOOKUP(A246,'2025(RAND)'!AB:AB,'2025(RAND)'!AC:AC)</f>
        <v>#NAME?</v>
      </c>
      <c r="F246" s="1" t="e">
        <f t="array" aca="1" ref="F246" ca="1">_xludf.XLOOKUP(A246,'2025(RAND)'!AG:AG,'2025(RAND)'!AH:AH)</f>
        <v>#NAME?</v>
      </c>
      <c r="G246" s="1" t="e">
        <f t="array" aca="1" ref="G246" ca="1">_xludf.XLOOKUP(A246,'2025(RAND)'!M:M,'2025(RAND)'!N:N)</f>
        <v>#NAME?</v>
      </c>
      <c r="H246" s="1" t="e">
        <f t="array" aca="1" ref="H246" ca="1">_xludf.XLOOKUP(A246,'2025(RAND)'!C:C,'2025(RAND)'!D:D)</f>
        <v>#NAME?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 t="s">
        <v>3119</v>
      </c>
      <c r="B247" s="1" t="e">
        <f t="array" aca="1" ref="B247" ca="1">_xludf.XLOOKUP(A247,'2025(RAND)'!H:H,'2025(RAND)'!I:I)</f>
        <v>#NAME?</v>
      </c>
      <c r="C247" s="1" t="e">
        <f t="array" aca="1" ref="C247" ca="1">_xludf.XLOOKUP(A247,'2025(RAND)'!R:R,'2025(RAND)'!S:S)</f>
        <v>#NAME?</v>
      </c>
      <c r="D247" s="1" t="e">
        <f t="array" aca="1" ref="D247" ca="1">_xludf.XLOOKUP(A247,'2025(RAND)'!W:W,'2025(RAND)'!X:X)</f>
        <v>#NAME?</v>
      </c>
      <c r="E247" s="1" t="e">
        <f t="array" aca="1" ref="E247" ca="1">_xludf.XLOOKUP(A247,'2025(RAND)'!AB:AB,'2025(RAND)'!AC:AC)</f>
        <v>#NAME?</v>
      </c>
      <c r="F247" s="1" t="e">
        <f t="array" aca="1" ref="F247" ca="1">_xludf.XLOOKUP(A247,'2025(RAND)'!AG:AG,'2025(RAND)'!AH:AH)</f>
        <v>#NAME?</v>
      </c>
      <c r="G247" s="1" t="e">
        <f t="array" aca="1" ref="G247" ca="1">_xludf.XLOOKUP(A247,'2025(RAND)'!M:M,'2025(RAND)'!N:N)</f>
        <v>#NAME?</v>
      </c>
      <c r="H247" s="1" t="e">
        <f t="array" aca="1" ref="H247" ca="1">_xludf.XLOOKUP(A247,'2025(RAND)'!C:C,'2025(RAND)'!D:D)</f>
        <v>#NAME?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 t="s">
        <v>3120</v>
      </c>
      <c r="B248" s="1" t="e">
        <f t="array" aca="1" ref="B248" ca="1">_xludf.XLOOKUP(A248,'2025(RAND)'!H:H,'2025(RAND)'!I:I)</f>
        <v>#NAME?</v>
      </c>
      <c r="C248" s="1" t="e">
        <f t="array" aca="1" ref="C248" ca="1">_xludf.XLOOKUP(A248,'2025(RAND)'!R:R,'2025(RAND)'!S:S)</f>
        <v>#NAME?</v>
      </c>
      <c r="D248" s="1" t="e">
        <f t="array" aca="1" ref="D248" ca="1">_xludf.XLOOKUP(A248,'2025(RAND)'!W:W,'2025(RAND)'!X:X)</f>
        <v>#NAME?</v>
      </c>
      <c r="E248" s="1" t="e">
        <f t="array" aca="1" ref="E248" ca="1">_xludf.XLOOKUP(A248,'2025(RAND)'!AB:AB,'2025(RAND)'!AC:AC)</f>
        <v>#NAME?</v>
      </c>
      <c r="F248" s="1" t="e">
        <f t="array" aca="1" ref="F248" ca="1">_xludf.XLOOKUP(A248,'2025(RAND)'!AG:AG,'2025(RAND)'!AH:AH)</f>
        <v>#NAME?</v>
      </c>
      <c r="G248" s="1" t="e">
        <f t="array" aca="1" ref="G248" ca="1">_xludf.XLOOKUP(A248,'2025(RAND)'!M:M,'2025(RAND)'!N:N)</f>
        <v>#NAME?</v>
      </c>
      <c r="H248" s="1" t="e">
        <f t="array" aca="1" ref="H248" ca="1">_xludf.XLOOKUP(A248,'2025(RAND)'!C:C,'2025(RAND)'!D:D)</f>
        <v>#NAME?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 t="s">
        <v>3121</v>
      </c>
      <c r="B249" s="1" t="e">
        <f t="array" aca="1" ref="B249" ca="1">_xludf.XLOOKUP(A249,'2025(RAND)'!H:H,'2025(RAND)'!I:I)</f>
        <v>#NAME?</v>
      </c>
      <c r="C249" s="1" t="e">
        <f t="array" aca="1" ref="C249" ca="1">_xludf.XLOOKUP(A249,'2025(RAND)'!R:R,'2025(RAND)'!S:S)</f>
        <v>#NAME?</v>
      </c>
      <c r="D249" s="1" t="e">
        <f t="array" aca="1" ref="D249" ca="1">_xludf.XLOOKUP(A249,'2025(RAND)'!W:W,'2025(RAND)'!X:X)</f>
        <v>#NAME?</v>
      </c>
      <c r="E249" s="1" t="e">
        <f t="array" aca="1" ref="E249" ca="1">_xludf.XLOOKUP(A249,'2025(RAND)'!AB:AB,'2025(RAND)'!AC:AC)</f>
        <v>#NAME?</v>
      </c>
      <c r="F249" s="1" t="e">
        <f t="array" aca="1" ref="F249" ca="1">_xludf.XLOOKUP(A249,'2025(RAND)'!AG:AG,'2025(RAND)'!AH:AH)</f>
        <v>#NAME?</v>
      </c>
      <c r="G249" s="1" t="e">
        <f t="array" aca="1" ref="G249" ca="1">_xludf.XLOOKUP(A249,'2025(RAND)'!M:M,'2025(RAND)'!N:N)</f>
        <v>#NAME?</v>
      </c>
      <c r="H249" s="1" t="e">
        <f t="array" aca="1" ref="H249" ca="1">_xludf.XLOOKUP(A249,'2025(RAND)'!C:C,'2025(RAND)'!D:D)</f>
        <v>#NAME?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 t="s">
        <v>3122</v>
      </c>
      <c r="B250" s="1" t="e">
        <f t="array" aca="1" ref="B250" ca="1">_xludf.XLOOKUP(A250,'2025(RAND)'!H:H,'2025(RAND)'!I:I)</f>
        <v>#NAME?</v>
      </c>
      <c r="C250" s="1" t="e">
        <f t="array" aca="1" ref="C250" ca="1">_xludf.XLOOKUP(A250,'2025(RAND)'!R:R,'2025(RAND)'!S:S)</f>
        <v>#NAME?</v>
      </c>
      <c r="D250" s="1" t="e">
        <f t="array" aca="1" ref="D250" ca="1">_xludf.XLOOKUP(A250,'2025(RAND)'!W:W,'2025(RAND)'!X:X)</f>
        <v>#NAME?</v>
      </c>
      <c r="E250" s="1" t="e">
        <f t="array" aca="1" ref="E250" ca="1">_xludf.XLOOKUP(A250,'2025(RAND)'!AB:AB,'2025(RAND)'!AC:AC)</f>
        <v>#NAME?</v>
      </c>
      <c r="F250" s="1" t="e">
        <f t="array" aca="1" ref="F250" ca="1">_xludf.XLOOKUP(A250,'2025(RAND)'!AG:AG,'2025(RAND)'!AH:AH)</f>
        <v>#NAME?</v>
      </c>
      <c r="G250" s="1" t="e">
        <f t="array" aca="1" ref="G250" ca="1">_xludf.XLOOKUP(A250,'2025(RAND)'!M:M,'2025(RAND)'!N:N)</f>
        <v>#NAME?</v>
      </c>
      <c r="H250" s="1" t="e">
        <f t="array" aca="1" ref="H250" ca="1">_xludf.XLOOKUP(A250,'2025(RAND)'!C:C,'2025(RAND)'!D:D)</f>
        <v>#NAME?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 t="s">
        <v>3123</v>
      </c>
      <c r="B251" s="1" t="e">
        <f t="array" aca="1" ref="B251" ca="1">_xludf.XLOOKUP(A251,'2025(RAND)'!H:H,'2025(RAND)'!I:I)</f>
        <v>#NAME?</v>
      </c>
      <c r="C251" s="1" t="e">
        <f t="array" aca="1" ref="C251" ca="1">_xludf.XLOOKUP(A251,'2025(RAND)'!R:R,'2025(RAND)'!S:S)</f>
        <v>#NAME?</v>
      </c>
      <c r="D251" s="1" t="e">
        <f t="array" aca="1" ref="D251" ca="1">_xludf.XLOOKUP(A251,'2025(RAND)'!W:W,'2025(RAND)'!X:X)</f>
        <v>#NAME?</v>
      </c>
      <c r="E251" s="1" t="e">
        <f t="array" aca="1" ref="E251" ca="1">_xludf.XLOOKUP(A251,'2025(RAND)'!AB:AB,'2025(RAND)'!AC:AC)</f>
        <v>#NAME?</v>
      </c>
      <c r="F251" s="1" t="e">
        <f t="array" aca="1" ref="F251" ca="1">_xludf.XLOOKUP(A251,'2025(RAND)'!AG:AG,'2025(RAND)'!AH:AH)</f>
        <v>#NAME?</v>
      </c>
      <c r="G251" s="9" t="e">
        <f t="array" aca="1" ref="G251" ca="1">_xludf.XLOOKUP(A251,'2025(RAND)'!M:M,'2025(RAND)'!N:N)</f>
        <v>#NAME?</v>
      </c>
      <c r="H251" s="1" t="e">
        <f t="array" aca="1" ref="H251" ca="1">_xludf.XLOOKUP(A251,'2025(RAND)'!C:C,'2025(RAND)'!D:D)</f>
        <v>#NAME?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 t="s">
        <v>3124</v>
      </c>
      <c r="B252" s="1" t="e">
        <f t="array" aca="1" ref="B252" ca="1">_xludf.XLOOKUP(A252,'2025(RAND)'!H:H,'2025(RAND)'!I:I)</f>
        <v>#NAME?</v>
      </c>
      <c r="C252" s="1" t="e">
        <f t="array" aca="1" ref="C252" ca="1">_xludf.XLOOKUP(A252,'2025(RAND)'!R:R,'2025(RAND)'!S:S)</f>
        <v>#NAME?</v>
      </c>
      <c r="D252" s="1" t="e">
        <f t="array" aca="1" ref="D252" ca="1">_xludf.XLOOKUP(A252,'2025(RAND)'!W:W,'2025(RAND)'!X:X)</f>
        <v>#NAME?</v>
      </c>
      <c r="E252" s="1" t="e">
        <f t="array" aca="1" ref="E252" ca="1">_xludf.XLOOKUP(A252,'2025(RAND)'!AB:AB,'2025(RAND)'!AC:AC)</f>
        <v>#NAME?</v>
      </c>
      <c r="F252" s="1" t="e">
        <f t="array" aca="1" ref="F252" ca="1">_xludf.XLOOKUP(A252,'2025(RAND)'!AG:AG,'2025(RAND)'!AH:AH)</f>
        <v>#NAME?</v>
      </c>
      <c r="G252" s="1" t="e">
        <f t="array" aca="1" ref="G252" ca="1">_xludf.XLOOKUP(A252,'2025(RAND)'!M:M,'2025(RAND)'!N:N)</f>
        <v>#NAME?</v>
      </c>
      <c r="H252" s="1" t="e">
        <f t="array" aca="1" ref="H252" ca="1">_xludf.XLOOKUP(A252,'2025(RAND)'!C:C,'2025(RAND)'!D:D)</f>
        <v>#NAME?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 t="s">
        <v>3125</v>
      </c>
      <c r="B253" s="1" t="e">
        <f t="array" aca="1" ref="B253" ca="1">_xludf.XLOOKUP(A253,'2025(RAND)'!H:H,'2025(RAND)'!I:I)</f>
        <v>#NAME?</v>
      </c>
      <c r="C253" s="1" t="e">
        <f t="array" aca="1" ref="C253" ca="1">_xludf.XLOOKUP(A253,'2025(RAND)'!R:R,'2025(RAND)'!S:S)</f>
        <v>#NAME?</v>
      </c>
      <c r="D253" s="1" t="e">
        <f t="array" aca="1" ref="D253" ca="1">_xludf.XLOOKUP(A253,'2025(RAND)'!W:W,'2025(RAND)'!X:X)</f>
        <v>#NAME?</v>
      </c>
      <c r="E253" s="1" t="e">
        <f t="array" aca="1" ref="E253" ca="1">_xludf.XLOOKUP(A253,'2025(RAND)'!AB:AB,'2025(RAND)'!AC:AC)</f>
        <v>#NAME?</v>
      </c>
      <c r="F253" s="1" t="e">
        <f t="array" aca="1" ref="F253" ca="1">_xludf.XLOOKUP(A253,'2025(RAND)'!AG:AG,'2025(RAND)'!AH:AH)</f>
        <v>#NAME?</v>
      </c>
      <c r="G253" s="1" t="e">
        <f t="array" aca="1" ref="G253" ca="1">_xludf.XLOOKUP(A253,'2025(RAND)'!M:M,'2025(RAND)'!N:N)</f>
        <v>#NAME?</v>
      </c>
      <c r="H253" s="1" t="e">
        <f t="array" aca="1" ref="H253" ca="1">_xludf.XLOOKUP(A253,'2025(RAND)'!C:C,'2025(RAND)'!D:D)</f>
        <v>#NAME?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 t="s">
        <v>3126</v>
      </c>
      <c r="B254" s="1" t="e">
        <f t="array" aca="1" ref="B254" ca="1">_xludf.XLOOKUP(A254,'2025(RAND)'!H:H,'2025(RAND)'!I:I)</f>
        <v>#NAME?</v>
      </c>
      <c r="C254" s="1" t="e">
        <f t="array" aca="1" ref="C254" ca="1">_xludf.XLOOKUP(A254,'2025(RAND)'!R:R,'2025(RAND)'!S:S)</f>
        <v>#NAME?</v>
      </c>
      <c r="D254" s="1" t="e">
        <f t="array" aca="1" ref="D254" ca="1">_xludf.XLOOKUP(A254,'2025(RAND)'!W:W,'2025(RAND)'!X:X)</f>
        <v>#NAME?</v>
      </c>
      <c r="E254" s="1" t="e">
        <f t="array" aca="1" ref="E254" ca="1">_xludf.XLOOKUP(A254,'2025(RAND)'!AB:AB,'2025(RAND)'!AC:AC)</f>
        <v>#NAME?</v>
      </c>
      <c r="F254" s="1" t="e">
        <f t="array" aca="1" ref="F254" ca="1">_xludf.XLOOKUP(A254,'2025(RAND)'!AG:AG,'2025(RAND)'!AH:AH)</f>
        <v>#NAME?</v>
      </c>
      <c r="G254" s="1" t="e">
        <f t="array" aca="1" ref="G254" ca="1">_xludf.XLOOKUP(A254,'2025(RAND)'!M:M,'2025(RAND)'!N:N)</f>
        <v>#NAME?</v>
      </c>
      <c r="H254" s="1" t="e">
        <f t="array" aca="1" ref="H254" ca="1">_xludf.XLOOKUP(A254,'2025(RAND)'!C:C,'2025(RAND)'!D:D)</f>
        <v>#NAME?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 t="s">
        <v>3127</v>
      </c>
      <c r="B255" s="1" t="e">
        <f t="array" aca="1" ref="B255" ca="1">_xludf.XLOOKUP(A255,'2025(RAND)'!H:H,'2025(RAND)'!I:I)</f>
        <v>#NAME?</v>
      </c>
      <c r="C255" s="1" t="e">
        <f t="array" aca="1" ref="C255" ca="1">_xludf.XLOOKUP(A255,'2025(RAND)'!R:R,'2025(RAND)'!S:S)</f>
        <v>#NAME?</v>
      </c>
      <c r="D255" s="1" t="e">
        <f t="array" aca="1" ref="D255" ca="1">_xludf.XLOOKUP(A255,'2025(RAND)'!W:W,'2025(RAND)'!X:X)</f>
        <v>#NAME?</v>
      </c>
      <c r="E255" s="1" t="e">
        <f t="array" aca="1" ref="E255" ca="1">_xludf.XLOOKUP(A255,'2025(RAND)'!AB:AB,'2025(RAND)'!AC:AC)</f>
        <v>#NAME?</v>
      </c>
      <c r="F255" s="1" t="e">
        <f t="array" aca="1" ref="F255" ca="1">_xludf.XLOOKUP(A255,'2025(RAND)'!AG:AG,'2025(RAND)'!AH:AH)</f>
        <v>#NAME?</v>
      </c>
      <c r="G255" s="1" t="e">
        <f t="array" aca="1" ref="G255" ca="1">_xludf.XLOOKUP(A255,'2025(RAND)'!M:M,'2025(RAND)'!N:N)</f>
        <v>#NAME?</v>
      </c>
      <c r="H255" s="1" t="e">
        <f t="array" aca="1" ref="H255" ca="1">_xludf.XLOOKUP(A255,'2025(RAND)'!C:C,'2025(RAND)'!D:D)</f>
        <v>#NAME?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 t="s">
        <v>3128</v>
      </c>
      <c r="B256" s="1" t="e">
        <f t="array" aca="1" ref="B256" ca="1">_xludf.XLOOKUP(A256,'2025(RAND)'!H:H,'2025(RAND)'!I:I)</f>
        <v>#NAME?</v>
      </c>
      <c r="C256" s="1" t="e">
        <f t="array" aca="1" ref="C256" ca="1">_xludf.XLOOKUP(A256,'2025(RAND)'!R:R,'2025(RAND)'!S:S)</f>
        <v>#NAME?</v>
      </c>
      <c r="D256" s="1" t="e">
        <f t="array" aca="1" ref="D256" ca="1">_xludf.XLOOKUP(A256,'2025(RAND)'!W:W,'2025(RAND)'!X:X)</f>
        <v>#NAME?</v>
      </c>
      <c r="E256" s="1" t="e">
        <f t="array" aca="1" ref="E256" ca="1">_xludf.XLOOKUP(A256,'2025(RAND)'!AB:AB,'2025(RAND)'!AC:AC)</f>
        <v>#NAME?</v>
      </c>
      <c r="F256" s="1" t="e">
        <f t="array" aca="1" ref="F256" ca="1">_xludf.XLOOKUP(A256,'2025(RAND)'!AG:AG,'2025(RAND)'!AH:AH)</f>
        <v>#NAME?</v>
      </c>
      <c r="G256" s="9" t="e">
        <f t="array" aca="1" ref="G256" ca="1">_xludf.XLOOKUP(A256,'2025(RAND)'!M:M,'2025(RAND)'!N:N)</f>
        <v>#NAME?</v>
      </c>
      <c r="H256" s="1" t="e">
        <f t="array" aca="1" ref="H256" ca="1">_xludf.XLOOKUP(A256,'2025(RAND)'!C:C,'2025(RAND)'!D:D)</f>
        <v>#NAME?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 t="s">
        <v>3129</v>
      </c>
      <c r="B257" s="1" t="e">
        <f t="array" aca="1" ref="B257" ca="1">_xludf.XLOOKUP(A257,'2025(RAND)'!H:H,'2025(RAND)'!I:I)</f>
        <v>#NAME?</v>
      </c>
      <c r="C257" s="1" t="e">
        <f t="array" aca="1" ref="C257" ca="1">_xludf.XLOOKUP(A257,'2025(RAND)'!R:R,'2025(RAND)'!S:S)</f>
        <v>#NAME?</v>
      </c>
      <c r="D257" s="1" t="e">
        <f t="array" aca="1" ref="D257" ca="1">_xludf.XLOOKUP(A257,'2025(RAND)'!W:W,'2025(RAND)'!X:X)</f>
        <v>#NAME?</v>
      </c>
      <c r="E257" s="1" t="e">
        <f t="array" aca="1" ref="E257" ca="1">_xludf.XLOOKUP(A257,'2025(RAND)'!AB:AB,'2025(RAND)'!AC:AC)</f>
        <v>#NAME?</v>
      </c>
      <c r="F257" s="1" t="e">
        <f t="array" aca="1" ref="F257" ca="1">_xludf.XLOOKUP(A257,'2025(RAND)'!AG:AG,'2025(RAND)'!AH:AH)</f>
        <v>#NAME?</v>
      </c>
      <c r="G257" s="1" t="e">
        <f t="array" aca="1" ref="G257" ca="1">_xludf.XLOOKUP(A257,'2025(RAND)'!M:M,'2025(RAND)'!N:N)</f>
        <v>#NAME?</v>
      </c>
      <c r="H257" s="1" t="e">
        <f t="array" aca="1" ref="H257" ca="1">_xludf.XLOOKUP(A257,'2025(RAND)'!C:C,'2025(RAND)'!D:D)</f>
        <v>#NAME?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 t="s">
        <v>3130</v>
      </c>
      <c r="B258" s="1" t="e">
        <f t="array" aca="1" ref="B258" ca="1">_xludf.XLOOKUP(A258,'2025(RAND)'!H:H,'2025(RAND)'!I:I)</f>
        <v>#NAME?</v>
      </c>
      <c r="C258" s="1" t="e">
        <f t="array" aca="1" ref="C258" ca="1">_xludf.XLOOKUP(A258,'2025(RAND)'!R:R,'2025(RAND)'!S:S)</f>
        <v>#NAME?</v>
      </c>
      <c r="D258" s="1" t="e">
        <f t="array" aca="1" ref="D258" ca="1">_xludf.XLOOKUP(A258,'2025(RAND)'!W:W,'2025(RAND)'!X:X)</f>
        <v>#NAME?</v>
      </c>
      <c r="E258" s="1" t="e">
        <f t="array" aca="1" ref="E258" ca="1">_xludf.XLOOKUP(A258,'2025(RAND)'!AB:AB,'2025(RAND)'!AC:AC)</f>
        <v>#NAME?</v>
      </c>
      <c r="F258" s="1" t="e">
        <f t="array" aca="1" ref="F258" ca="1">_xludf.XLOOKUP(A258,'2025(RAND)'!AG:AG,'2025(RAND)'!AH:AH)</f>
        <v>#NAME?</v>
      </c>
      <c r="G258" s="1" t="e">
        <f t="array" aca="1" ref="G258" ca="1">_xludf.XLOOKUP(A258,'2025(RAND)'!M:M,'2025(RAND)'!N:N)</f>
        <v>#NAME?</v>
      </c>
      <c r="H258" s="1" t="e">
        <f t="array" aca="1" ref="H258" ca="1">_xludf.XLOOKUP(A258,'2025(RAND)'!C:C,'2025(RAND)'!D:D)</f>
        <v>#NAME?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 t="s">
        <v>3131</v>
      </c>
      <c r="B259" s="1" t="e">
        <f t="array" aca="1" ref="B259" ca="1">_xludf.XLOOKUP(A259,'2025(RAND)'!H:H,'2025(RAND)'!I:I)</f>
        <v>#NAME?</v>
      </c>
      <c r="C259" s="1" t="e">
        <f t="array" aca="1" ref="C259" ca="1">_xludf.XLOOKUP(A259,'2025(RAND)'!R:R,'2025(RAND)'!S:S)</f>
        <v>#NAME?</v>
      </c>
      <c r="D259" s="1" t="e">
        <f t="array" aca="1" ref="D259" ca="1">_xludf.XLOOKUP(A259,'2025(RAND)'!W:W,'2025(RAND)'!X:X)</f>
        <v>#NAME?</v>
      </c>
      <c r="E259" s="1" t="e">
        <f t="array" aca="1" ref="E259" ca="1">_xludf.XLOOKUP(A259,'2025(RAND)'!AB:AB,'2025(RAND)'!AC:AC)</f>
        <v>#NAME?</v>
      </c>
      <c r="F259" s="1" t="e">
        <f t="array" aca="1" ref="F259" ca="1">_xludf.XLOOKUP(A259,'2025(RAND)'!AG:AG,'2025(RAND)'!AH:AH)</f>
        <v>#NAME?</v>
      </c>
      <c r="G259" s="1" t="e">
        <f t="array" aca="1" ref="G259" ca="1">_xludf.XLOOKUP(A259,'2025(RAND)'!M:M,'2025(RAND)'!N:N)</f>
        <v>#NAME?</v>
      </c>
      <c r="H259" s="1" t="e">
        <f t="array" aca="1" ref="H259" ca="1">_xludf.XLOOKUP(A259,'2025(RAND)'!C:C,'2025(RAND)'!D:D)</f>
        <v>#NAME?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 t="s">
        <v>3132</v>
      </c>
      <c r="B260" s="1" t="e">
        <f t="array" aca="1" ref="B260" ca="1">_xludf.XLOOKUP(A260,'2025(RAND)'!H:H,'2025(RAND)'!I:I)</f>
        <v>#NAME?</v>
      </c>
      <c r="C260" s="1" t="e">
        <f t="array" aca="1" ref="C260" ca="1">_xludf.XLOOKUP(A260,'2025(RAND)'!R:R,'2025(RAND)'!S:S)</f>
        <v>#NAME?</v>
      </c>
      <c r="D260" s="1" t="e">
        <f t="array" aca="1" ref="D260" ca="1">_xludf.XLOOKUP(A260,'2025(RAND)'!W:W,'2025(RAND)'!X:X)</f>
        <v>#NAME?</v>
      </c>
      <c r="E260" s="1" t="e">
        <f t="array" aca="1" ref="E260" ca="1">_xludf.XLOOKUP(A260,'2025(RAND)'!AB:AB,'2025(RAND)'!AC:AC)</f>
        <v>#NAME?</v>
      </c>
      <c r="F260" s="1" t="e">
        <f t="array" aca="1" ref="F260" ca="1">_xludf.XLOOKUP(A260,'2025(RAND)'!AG:AG,'2025(RAND)'!AH:AH)</f>
        <v>#NAME?</v>
      </c>
      <c r="G260" s="1" t="e">
        <f t="array" aca="1" ref="G260" ca="1">_xludf.XLOOKUP(A260,'2025(RAND)'!M:M,'2025(RAND)'!N:N)</f>
        <v>#NAME?</v>
      </c>
      <c r="H260" s="1" t="e">
        <f t="array" aca="1" ref="H260" ca="1">_xludf.XLOOKUP(A260,'2025(RAND)'!C:C,'2025(RAND)'!D:D)</f>
        <v>#NAME?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 t="s">
        <v>3133</v>
      </c>
      <c r="B261" s="1" t="e">
        <f t="array" aca="1" ref="B261" ca="1">_xludf.XLOOKUP(A261,'2025(RAND)'!H:H,'2025(RAND)'!I:I)</f>
        <v>#NAME?</v>
      </c>
      <c r="C261" s="1" t="e">
        <f t="array" aca="1" ref="C261" ca="1">_xludf.XLOOKUP(A261,'2025(RAND)'!R:R,'2025(RAND)'!S:S)</f>
        <v>#NAME?</v>
      </c>
      <c r="D261" s="1" t="e">
        <f t="array" aca="1" ref="D261" ca="1">_xludf.XLOOKUP(A261,'2025(RAND)'!W:W,'2025(RAND)'!X:X)</f>
        <v>#NAME?</v>
      </c>
      <c r="E261" s="1" t="e">
        <f t="array" aca="1" ref="E261" ca="1">_xludf.XLOOKUP(A261,'2025(RAND)'!AB:AB,'2025(RAND)'!AC:AC)</f>
        <v>#NAME?</v>
      </c>
      <c r="F261" s="1" t="e">
        <f t="array" aca="1" ref="F261" ca="1">_xludf.XLOOKUP(A261,'2025(RAND)'!AG:AG,'2025(RAND)'!AH:AH)</f>
        <v>#NAME?</v>
      </c>
      <c r="G261" s="1" t="e">
        <f t="array" aca="1" ref="G261" ca="1">_xludf.XLOOKUP(A261,'2025(RAND)'!M:M,'2025(RAND)'!N:N)</f>
        <v>#NAME?</v>
      </c>
      <c r="H261" s="1" t="e">
        <f t="array" aca="1" ref="H261" ca="1">_xludf.XLOOKUP(A261,'2025(RAND)'!C:C,'2025(RAND)'!D:D)</f>
        <v>#NAME?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 t="s">
        <v>3134</v>
      </c>
      <c r="B262" s="1" t="e">
        <f t="array" aca="1" ref="B262" ca="1">_xludf.XLOOKUP(A262,'2025(RAND)'!H:H,'2025(RAND)'!I:I)</f>
        <v>#NAME?</v>
      </c>
      <c r="C262" s="1" t="e">
        <f t="array" aca="1" ref="C262" ca="1">_xludf.XLOOKUP(A262,'2025(RAND)'!R:R,'2025(RAND)'!S:S)</f>
        <v>#NAME?</v>
      </c>
      <c r="D262" s="1" t="e">
        <f t="array" aca="1" ref="D262" ca="1">_xludf.XLOOKUP(A262,'2025(RAND)'!W:W,'2025(RAND)'!X:X)</f>
        <v>#NAME?</v>
      </c>
      <c r="E262" s="1" t="e">
        <f t="array" aca="1" ref="E262" ca="1">_xludf.XLOOKUP(A262,'2025(RAND)'!AB:AB,'2025(RAND)'!AC:AC)</f>
        <v>#NAME?</v>
      </c>
      <c r="F262" s="1" t="e">
        <f t="array" aca="1" ref="F262" ca="1">_xludf.XLOOKUP(A262,'2025(RAND)'!AG:AG,'2025(RAND)'!AH:AH)</f>
        <v>#NAME?</v>
      </c>
      <c r="G262" s="1" t="e">
        <f t="array" aca="1" ref="G262" ca="1">_xludf.XLOOKUP(A262,'2025(RAND)'!M:M,'2025(RAND)'!N:N)</f>
        <v>#NAME?</v>
      </c>
      <c r="H262" s="1" t="e">
        <f t="array" aca="1" ref="H262" ca="1">_xludf.XLOOKUP(A262,'2025(RAND)'!C:C,'2025(RAND)'!D:D)</f>
        <v>#NAME?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 t="s">
        <v>3135</v>
      </c>
      <c r="B263" s="1" t="e">
        <f t="array" aca="1" ref="B263" ca="1">_xludf.XLOOKUP(A263,'2025(RAND)'!H:H,'2025(RAND)'!I:I)</f>
        <v>#NAME?</v>
      </c>
      <c r="C263" s="1" t="e">
        <f t="array" aca="1" ref="C263" ca="1">_xludf.XLOOKUP(A263,'2025(RAND)'!R:R,'2025(RAND)'!S:S)</f>
        <v>#NAME?</v>
      </c>
      <c r="D263" s="1" t="e">
        <f t="array" aca="1" ref="D263" ca="1">_xludf.XLOOKUP(A263,'2025(RAND)'!W:W,'2025(RAND)'!X:X)</f>
        <v>#NAME?</v>
      </c>
      <c r="E263" s="1" t="e">
        <f t="array" aca="1" ref="E263" ca="1">_xludf.XLOOKUP(A263,'2025(RAND)'!AB:AB,'2025(RAND)'!AC:AC)</f>
        <v>#NAME?</v>
      </c>
      <c r="F263" s="1" t="e">
        <f t="array" aca="1" ref="F263" ca="1">_xludf.XLOOKUP(A263,'2025(RAND)'!AG:AG,'2025(RAND)'!AH:AH)</f>
        <v>#NAME?</v>
      </c>
      <c r="G263" s="9" t="e">
        <f t="array" aca="1" ref="G263" ca="1">_xludf.XLOOKUP(A263,'2025(RAND)'!M:M,'2025(RAND)'!N:N)</f>
        <v>#NAME?</v>
      </c>
      <c r="H263" s="1" t="e">
        <f t="array" aca="1" ref="H263" ca="1">_xludf.XLOOKUP(A263,'2025(RAND)'!C:C,'2025(RAND)'!D:D)</f>
        <v>#NAME?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 t="s">
        <v>3136</v>
      </c>
      <c r="B264" s="1" t="e">
        <f t="array" aca="1" ref="B264" ca="1">_xludf.XLOOKUP(A264,'2025(RAND)'!H:H,'2025(RAND)'!I:I)</f>
        <v>#NAME?</v>
      </c>
      <c r="C264" s="1" t="e">
        <f t="array" aca="1" ref="C264" ca="1">_xludf.XLOOKUP(A264,'2025(RAND)'!R:R,'2025(RAND)'!S:S)</f>
        <v>#NAME?</v>
      </c>
      <c r="D264" s="1" t="e">
        <f t="array" aca="1" ref="D264" ca="1">_xludf.XLOOKUP(A264,'2025(RAND)'!W:W,'2025(RAND)'!X:X)</f>
        <v>#NAME?</v>
      </c>
      <c r="E264" s="1" t="e">
        <f t="array" aca="1" ref="E264" ca="1">_xludf.XLOOKUP(A264,'2025(RAND)'!AB:AB,'2025(RAND)'!AC:AC)</f>
        <v>#NAME?</v>
      </c>
      <c r="F264" s="1" t="e">
        <f t="array" aca="1" ref="F264" ca="1">_xludf.XLOOKUP(A264,'2025(RAND)'!AG:AG,'2025(RAND)'!AH:AH)</f>
        <v>#NAME?</v>
      </c>
      <c r="G264" s="9" t="e">
        <f t="array" aca="1" ref="G264" ca="1">_xludf.XLOOKUP(A264,'2025(RAND)'!M:M,'2025(RAND)'!N:N)</f>
        <v>#NAME?</v>
      </c>
      <c r="H264" s="1" t="e">
        <f t="array" aca="1" ref="H264" ca="1">_xludf.XLOOKUP(A264,'2025(RAND)'!C:C,'2025(RAND)'!D:D)</f>
        <v>#NAME?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 t="s">
        <v>3137</v>
      </c>
      <c r="B265" s="1" t="e">
        <f t="array" aca="1" ref="B265" ca="1">_xludf.XLOOKUP(A265,'2025(RAND)'!H:H,'2025(RAND)'!I:I)</f>
        <v>#NAME?</v>
      </c>
      <c r="C265" s="1" t="e">
        <f t="array" aca="1" ref="C265" ca="1">_xludf.XLOOKUP(A265,'2025(RAND)'!R:R,'2025(RAND)'!S:S)</f>
        <v>#NAME?</v>
      </c>
      <c r="D265" s="1" t="e">
        <f t="array" aca="1" ref="D265" ca="1">_xludf.XLOOKUP(A265,'2025(RAND)'!W:W,'2025(RAND)'!X:X)</f>
        <v>#NAME?</v>
      </c>
      <c r="E265" s="1" t="e">
        <f t="array" aca="1" ref="E265" ca="1">_xludf.XLOOKUP(A265,'2025(RAND)'!AB:AB,'2025(RAND)'!AC:AC)</f>
        <v>#NAME?</v>
      </c>
      <c r="F265" s="1" t="e">
        <f t="array" aca="1" ref="F265" ca="1">_xludf.XLOOKUP(A265,'2025(RAND)'!AG:AG,'2025(RAND)'!AH:AH)</f>
        <v>#NAME?</v>
      </c>
      <c r="G265" s="1" t="e">
        <f t="array" aca="1" ref="G265" ca="1">_xludf.XLOOKUP(A265,'2025(RAND)'!M:M,'2025(RAND)'!N:N)</f>
        <v>#NAME?</v>
      </c>
      <c r="H265" s="1" t="e">
        <f t="array" aca="1" ref="H265" ca="1">_xludf.XLOOKUP(A265,'2025(RAND)'!C:C,'2025(RAND)'!D:D)</f>
        <v>#NAME?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 t="s">
        <v>3138</v>
      </c>
      <c r="B266" s="1" t="e">
        <f t="array" aca="1" ref="B266" ca="1">_xludf.XLOOKUP(A266,'2025(RAND)'!H:H,'2025(RAND)'!I:I)</f>
        <v>#NAME?</v>
      </c>
      <c r="C266" s="1" t="e">
        <f t="array" aca="1" ref="C266" ca="1">_xludf.XLOOKUP(A266,'2025(RAND)'!R:R,'2025(RAND)'!S:S)</f>
        <v>#NAME?</v>
      </c>
      <c r="D266" s="1" t="e">
        <f t="array" aca="1" ref="D266" ca="1">_xludf.XLOOKUP(A266,'2025(RAND)'!W:W,'2025(RAND)'!X:X)</f>
        <v>#NAME?</v>
      </c>
      <c r="E266" s="1" t="e">
        <f t="array" aca="1" ref="E266" ca="1">_xludf.XLOOKUP(A266,'2025(RAND)'!AB:AB,'2025(RAND)'!AC:AC)</f>
        <v>#NAME?</v>
      </c>
      <c r="F266" s="1" t="e">
        <f t="array" aca="1" ref="F266" ca="1">_xludf.XLOOKUP(A266,'2025(RAND)'!AG:AG,'2025(RAND)'!AH:AH)</f>
        <v>#NAME?</v>
      </c>
      <c r="G266" s="1" t="e">
        <f t="array" aca="1" ref="G266" ca="1">_xludf.XLOOKUP(A266,'2025(RAND)'!M:M,'2025(RAND)'!N:N)</f>
        <v>#NAME?</v>
      </c>
      <c r="H266" s="1" t="e">
        <f t="array" aca="1" ref="H266" ca="1">_xludf.XLOOKUP(A266,'2025(RAND)'!C:C,'2025(RAND)'!D:D)</f>
        <v>#NAME?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 t="s">
        <v>3139</v>
      </c>
      <c r="B267" s="1" t="e">
        <f t="array" aca="1" ref="B267" ca="1">_xludf.XLOOKUP(A267,'2025(RAND)'!H:H,'2025(RAND)'!I:I)</f>
        <v>#NAME?</v>
      </c>
      <c r="C267" s="1" t="e">
        <f t="array" aca="1" ref="C267" ca="1">_xludf.XLOOKUP(A267,'2025(RAND)'!R:R,'2025(RAND)'!S:S)</f>
        <v>#NAME?</v>
      </c>
      <c r="D267" s="1" t="e">
        <f t="array" aca="1" ref="D267" ca="1">_xludf.XLOOKUP(A267,'2025(RAND)'!W:W,'2025(RAND)'!X:X)</f>
        <v>#NAME?</v>
      </c>
      <c r="E267" s="1" t="e">
        <f t="array" aca="1" ref="E267" ca="1">_xludf.XLOOKUP(A267,'2025(RAND)'!AB:AB,'2025(RAND)'!AC:AC)</f>
        <v>#NAME?</v>
      </c>
      <c r="F267" s="1" t="e">
        <f t="array" aca="1" ref="F267" ca="1">_xludf.XLOOKUP(A267,'2025(RAND)'!AG:AG,'2025(RAND)'!AH:AH)</f>
        <v>#NAME?</v>
      </c>
      <c r="G267" s="1" t="e">
        <f t="array" aca="1" ref="G267" ca="1">_xludf.XLOOKUP(A267,'2025(RAND)'!M:M,'2025(RAND)'!N:N)</f>
        <v>#NAME?</v>
      </c>
      <c r="H267" s="1" t="e">
        <f t="array" aca="1" ref="H267" ca="1">_xludf.XLOOKUP(A267,'2025(RAND)'!C:C,'2025(RAND)'!D:D)</f>
        <v>#NAME?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 t="s">
        <v>3140</v>
      </c>
      <c r="B268" s="1" t="e">
        <f t="array" aca="1" ref="B268" ca="1">_xludf.XLOOKUP(A268,'2025(RAND)'!H:H,'2025(RAND)'!I:I)</f>
        <v>#NAME?</v>
      </c>
      <c r="C268" s="1" t="e">
        <f t="array" aca="1" ref="C268" ca="1">_xludf.XLOOKUP(A268,'2025(RAND)'!R:R,'2025(RAND)'!S:S)</f>
        <v>#NAME?</v>
      </c>
      <c r="D268" s="1" t="e">
        <f t="array" aca="1" ref="D268" ca="1">_xludf.XLOOKUP(A268,'2025(RAND)'!W:W,'2025(RAND)'!X:X)</f>
        <v>#NAME?</v>
      </c>
      <c r="E268" s="1" t="e">
        <f t="array" aca="1" ref="E268" ca="1">_xludf.XLOOKUP(A268,'2025(RAND)'!AB:AB,'2025(RAND)'!AC:AC)</f>
        <v>#NAME?</v>
      </c>
      <c r="F268" s="1" t="e">
        <f t="array" aca="1" ref="F268" ca="1">_xludf.XLOOKUP(A268,'2025(RAND)'!AG:AG,'2025(RAND)'!AH:AH)</f>
        <v>#NAME?</v>
      </c>
      <c r="G268" s="1" t="e">
        <f t="array" aca="1" ref="G268" ca="1">_xludf.XLOOKUP(A268,'2025(RAND)'!M:M,'2025(RAND)'!N:N)</f>
        <v>#NAME?</v>
      </c>
      <c r="H268" s="1" t="e">
        <f t="array" aca="1" ref="H268" ca="1">_xludf.XLOOKUP(A268,'2025(RAND)'!C:C,'2025(RAND)'!D:D)</f>
        <v>#NAME?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 t="s">
        <v>3141</v>
      </c>
      <c r="B269" s="1" t="e">
        <f t="array" aca="1" ref="B269" ca="1">_xludf.XLOOKUP(A269,'2025(RAND)'!H:H,'2025(RAND)'!I:I)</f>
        <v>#NAME?</v>
      </c>
      <c r="C269" s="1" t="e">
        <f t="array" aca="1" ref="C269" ca="1">_xludf.XLOOKUP(A269,'2025(RAND)'!R:R,'2025(RAND)'!S:S)</f>
        <v>#NAME?</v>
      </c>
      <c r="D269" s="1" t="e">
        <f t="array" aca="1" ref="D269" ca="1">_xludf.XLOOKUP(A269,'2025(RAND)'!W:W,'2025(RAND)'!X:X)</f>
        <v>#NAME?</v>
      </c>
      <c r="E269" s="1" t="e">
        <f t="array" aca="1" ref="E269" ca="1">_xludf.XLOOKUP(A269,'2025(RAND)'!AB:AB,'2025(RAND)'!AC:AC)</f>
        <v>#NAME?</v>
      </c>
      <c r="F269" s="1" t="e">
        <f t="array" aca="1" ref="F269" ca="1">_xludf.XLOOKUP(A269,'2025(RAND)'!AG:AG,'2025(RAND)'!AH:AH)</f>
        <v>#NAME?</v>
      </c>
      <c r="G269" s="1" t="e">
        <f t="array" aca="1" ref="G269" ca="1">_xludf.XLOOKUP(A269,'2025(RAND)'!M:M,'2025(RAND)'!N:N)</f>
        <v>#NAME?</v>
      </c>
      <c r="H269" s="1" t="e">
        <f t="array" aca="1" ref="H269" ca="1">_xludf.XLOOKUP(A269,'2025(RAND)'!C:C,'2025(RAND)'!D:D)</f>
        <v>#NAME?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 t="s">
        <v>3142</v>
      </c>
      <c r="B270" s="1" t="e">
        <f t="array" aca="1" ref="B270" ca="1">_xludf.XLOOKUP(A270,'2025(RAND)'!H:H,'2025(RAND)'!I:I)</f>
        <v>#NAME?</v>
      </c>
      <c r="C270" s="1" t="e">
        <f t="array" aca="1" ref="C270" ca="1">_xludf.XLOOKUP(A270,'2025(RAND)'!R:R,'2025(RAND)'!S:S)</f>
        <v>#NAME?</v>
      </c>
      <c r="D270" s="1" t="e">
        <f t="array" aca="1" ref="D270" ca="1">_xludf.XLOOKUP(A270,'2025(RAND)'!W:W,'2025(RAND)'!X:X)</f>
        <v>#NAME?</v>
      </c>
      <c r="E270" s="1" t="e">
        <f t="array" aca="1" ref="E270" ca="1">_xludf.XLOOKUP(A270,'2025(RAND)'!AB:AB,'2025(RAND)'!AC:AC)</f>
        <v>#NAME?</v>
      </c>
      <c r="F270" s="1" t="e">
        <f t="array" aca="1" ref="F270" ca="1">_xludf.XLOOKUP(A270,'2025(RAND)'!AG:AG,'2025(RAND)'!AH:AH)</f>
        <v>#NAME?</v>
      </c>
      <c r="G270" s="1" t="e">
        <f t="array" aca="1" ref="G270" ca="1">_xludf.XLOOKUP(A270,'2025(RAND)'!M:M,'2025(RAND)'!N:N)</f>
        <v>#NAME?</v>
      </c>
      <c r="H270" s="1" t="e">
        <f t="array" aca="1" ref="H270" ca="1">_xludf.XLOOKUP(A270,'2025(RAND)'!C:C,'2025(RAND)'!D:D)</f>
        <v>#NAME?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 t="s">
        <v>3143</v>
      </c>
      <c r="B271" s="1" t="e">
        <f t="array" aca="1" ref="B271" ca="1">_xludf.XLOOKUP(A271,'2025(RAND)'!H:H,'2025(RAND)'!I:I)</f>
        <v>#NAME?</v>
      </c>
      <c r="C271" s="1" t="e">
        <f t="array" aca="1" ref="C271" ca="1">_xludf.XLOOKUP(A271,'2025(RAND)'!R:R,'2025(RAND)'!S:S)</f>
        <v>#NAME?</v>
      </c>
      <c r="D271" s="1" t="e">
        <f t="array" aca="1" ref="D271" ca="1">_xludf.XLOOKUP(A271,'2025(RAND)'!W:W,'2025(RAND)'!X:X)</f>
        <v>#NAME?</v>
      </c>
      <c r="E271" s="1" t="e">
        <f t="array" aca="1" ref="E271" ca="1">_xludf.XLOOKUP(A271,'2025(RAND)'!AB:AB,'2025(RAND)'!AC:AC)</f>
        <v>#NAME?</v>
      </c>
      <c r="F271" s="1" t="e">
        <f t="array" aca="1" ref="F271" ca="1">_xludf.XLOOKUP(A271,'2025(RAND)'!AG:AG,'2025(RAND)'!AH:AH)</f>
        <v>#NAME?</v>
      </c>
      <c r="G271" s="1" t="e">
        <f t="array" aca="1" ref="G271" ca="1">_xludf.XLOOKUP(A271,'2025(RAND)'!M:M,'2025(RAND)'!N:N)</f>
        <v>#NAME?</v>
      </c>
      <c r="H271" s="1" t="e">
        <f t="array" aca="1" ref="H271" ca="1">_xludf.XLOOKUP(A271,'2025(RAND)'!C:C,'2025(RAND)'!D:D)</f>
        <v>#NAME?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 t="s">
        <v>3144</v>
      </c>
      <c r="B272" s="1" t="e">
        <f t="array" aca="1" ref="B272" ca="1">_xludf.XLOOKUP(A272,'2025(RAND)'!H:H,'2025(RAND)'!I:I)</f>
        <v>#NAME?</v>
      </c>
      <c r="C272" s="1" t="e">
        <f t="array" aca="1" ref="C272" ca="1">_xludf.XLOOKUP(A272,'2025(RAND)'!R:R,'2025(RAND)'!S:S)</f>
        <v>#NAME?</v>
      </c>
      <c r="D272" s="1" t="e">
        <f t="array" aca="1" ref="D272" ca="1">_xludf.XLOOKUP(A272,'2025(RAND)'!W:W,'2025(RAND)'!X:X)</f>
        <v>#NAME?</v>
      </c>
      <c r="E272" s="1" t="e">
        <f t="array" aca="1" ref="E272" ca="1">_xludf.XLOOKUP(A272,'2025(RAND)'!AB:AB,'2025(RAND)'!AC:AC)</f>
        <v>#NAME?</v>
      </c>
      <c r="F272" s="1" t="e">
        <f t="array" aca="1" ref="F272" ca="1">_xludf.XLOOKUP(A272,'2025(RAND)'!AG:AG,'2025(RAND)'!AH:AH)</f>
        <v>#NAME?</v>
      </c>
      <c r="G272" s="9" t="e">
        <f t="array" aca="1" ref="G272" ca="1">_xludf.XLOOKUP(A272,'2025(RAND)'!M:M,'2025(RAND)'!N:N)</f>
        <v>#NAME?</v>
      </c>
      <c r="H272" s="1" t="e">
        <f t="array" aca="1" ref="H272" ca="1">_xludf.XLOOKUP(A272,'2025(RAND)'!C:C,'2025(RAND)'!D:D)</f>
        <v>#NAME?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 t="s">
        <v>3145</v>
      </c>
      <c r="B273" s="1" t="e">
        <f t="array" aca="1" ref="B273" ca="1">_xludf.XLOOKUP(A273,'2025(RAND)'!H:H,'2025(RAND)'!I:I)</f>
        <v>#NAME?</v>
      </c>
      <c r="C273" s="1" t="e">
        <f t="array" aca="1" ref="C273" ca="1">_xludf.XLOOKUP(A273,'2025(RAND)'!R:R,'2025(RAND)'!S:S)</f>
        <v>#NAME?</v>
      </c>
      <c r="D273" s="1" t="e">
        <f t="array" aca="1" ref="D273" ca="1">_xludf.XLOOKUP(A273,'2025(RAND)'!W:W,'2025(RAND)'!X:X)</f>
        <v>#NAME?</v>
      </c>
      <c r="E273" s="1" t="e">
        <f t="array" aca="1" ref="E273" ca="1">_xludf.XLOOKUP(A273,'2025(RAND)'!AB:AB,'2025(RAND)'!AC:AC)</f>
        <v>#NAME?</v>
      </c>
      <c r="F273" s="1" t="e">
        <f t="array" aca="1" ref="F273" ca="1">_xludf.XLOOKUP(A273,'2025(RAND)'!AG:AG,'2025(RAND)'!AH:AH)</f>
        <v>#NAME?</v>
      </c>
      <c r="G273" s="1" t="e">
        <f t="array" aca="1" ref="G273" ca="1">_xludf.XLOOKUP(A273,'2025(RAND)'!M:M,'2025(RAND)'!N:N)</f>
        <v>#NAME?</v>
      </c>
      <c r="H273" s="1" t="e">
        <f t="array" aca="1" ref="H273" ca="1">_xludf.XLOOKUP(A273,'2025(RAND)'!C:C,'2025(RAND)'!D:D)</f>
        <v>#NAME?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 t="s">
        <v>3146</v>
      </c>
      <c r="B274" s="1" t="e">
        <f t="array" aca="1" ref="B274" ca="1">_xludf.XLOOKUP(A274,'2025(RAND)'!H:H,'2025(RAND)'!I:I)</f>
        <v>#NAME?</v>
      </c>
      <c r="C274" s="1" t="e">
        <f t="array" aca="1" ref="C274" ca="1">_xludf.XLOOKUP(A274,'2025(RAND)'!R:R,'2025(RAND)'!S:S)</f>
        <v>#NAME?</v>
      </c>
      <c r="D274" s="1" t="e">
        <f t="array" aca="1" ref="D274" ca="1">_xludf.XLOOKUP(A274,'2025(RAND)'!W:W,'2025(RAND)'!X:X)</f>
        <v>#NAME?</v>
      </c>
      <c r="E274" s="1" t="e">
        <f t="array" aca="1" ref="E274" ca="1">_xludf.XLOOKUP(A274,'2025(RAND)'!AB:AB,'2025(RAND)'!AC:AC)</f>
        <v>#NAME?</v>
      </c>
      <c r="F274" s="1" t="e">
        <f t="array" aca="1" ref="F274" ca="1">_xludf.XLOOKUP(A274,'2025(RAND)'!AG:AG,'2025(RAND)'!AH:AH)</f>
        <v>#NAME?</v>
      </c>
      <c r="G274" s="9" t="e">
        <f t="array" aca="1" ref="G274" ca="1">_xludf.XLOOKUP(A274,'2025(RAND)'!M:M,'2025(RAND)'!N:N)</f>
        <v>#NAME?</v>
      </c>
      <c r="H274" s="1" t="e">
        <f t="array" aca="1" ref="H274" ca="1">_xludf.XLOOKUP(A274,'2025(RAND)'!C:C,'2025(RAND)'!D:D)</f>
        <v>#NAME?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 t="s">
        <v>3147</v>
      </c>
      <c r="B275" s="1" t="e">
        <f t="array" aca="1" ref="B275" ca="1">_xludf.XLOOKUP(A275,'2025(RAND)'!H:H,'2025(RAND)'!I:I)</f>
        <v>#NAME?</v>
      </c>
      <c r="C275" s="1" t="e">
        <f t="array" aca="1" ref="C275" ca="1">_xludf.XLOOKUP(A275,'2025(RAND)'!R:R,'2025(RAND)'!S:S)</f>
        <v>#NAME?</v>
      </c>
      <c r="D275" s="1" t="e">
        <f t="array" aca="1" ref="D275" ca="1">_xludf.XLOOKUP(A275,'2025(RAND)'!W:W,'2025(RAND)'!X:X)</f>
        <v>#NAME?</v>
      </c>
      <c r="E275" s="1" t="e">
        <f t="array" aca="1" ref="E275" ca="1">_xludf.XLOOKUP(A275,'2025(RAND)'!AB:AB,'2025(RAND)'!AC:AC)</f>
        <v>#NAME?</v>
      </c>
      <c r="F275" s="1" t="e">
        <f t="array" aca="1" ref="F275" ca="1">_xludf.XLOOKUP(A275,'2025(RAND)'!AG:AG,'2025(RAND)'!AH:AH)</f>
        <v>#NAME?</v>
      </c>
      <c r="G275" s="9" t="e">
        <f t="array" aca="1" ref="G275" ca="1">_xludf.XLOOKUP(A275,'2025(RAND)'!M:M,'2025(RAND)'!N:N)</f>
        <v>#NAME?</v>
      </c>
      <c r="H275" s="1" t="e">
        <f t="array" aca="1" ref="H275" ca="1">_xludf.XLOOKUP(A275,'2025(RAND)'!C:C,'2025(RAND)'!D:D)</f>
        <v>#NAME?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 t="s">
        <v>3148</v>
      </c>
      <c r="B276" s="1" t="e">
        <f t="array" aca="1" ref="B276" ca="1">_xludf.XLOOKUP(A276,'2025(RAND)'!H:H,'2025(RAND)'!I:I)</f>
        <v>#NAME?</v>
      </c>
      <c r="C276" s="1" t="e">
        <f t="array" aca="1" ref="C276" ca="1">_xludf.XLOOKUP(A276,'2025(RAND)'!R:R,'2025(RAND)'!S:S)</f>
        <v>#NAME?</v>
      </c>
      <c r="D276" s="1" t="e">
        <f t="array" aca="1" ref="D276" ca="1">_xludf.XLOOKUP(A276,'2025(RAND)'!W:W,'2025(RAND)'!X:X)</f>
        <v>#NAME?</v>
      </c>
      <c r="E276" s="1" t="e">
        <f t="array" aca="1" ref="E276" ca="1">_xludf.XLOOKUP(A276,'2025(RAND)'!AB:AB,'2025(RAND)'!AC:AC)</f>
        <v>#NAME?</v>
      </c>
      <c r="F276" s="1" t="e">
        <f t="array" aca="1" ref="F276" ca="1">_xludf.XLOOKUP(A276,'2025(RAND)'!AG:AG,'2025(RAND)'!AH:AH)</f>
        <v>#NAME?</v>
      </c>
      <c r="G276" s="1" t="e">
        <f t="array" aca="1" ref="G276" ca="1">_xludf.XLOOKUP(A276,'2025(RAND)'!M:M,'2025(RAND)'!N:N)</f>
        <v>#NAME?</v>
      </c>
      <c r="H276" s="1" t="e">
        <f t="array" aca="1" ref="H276" ca="1">_xludf.XLOOKUP(A276,'2025(RAND)'!C:C,'2025(RAND)'!D:D)</f>
        <v>#NAME?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 t="s">
        <v>3149</v>
      </c>
      <c r="B277" s="1" t="e">
        <f t="array" aca="1" ref="B277" ca="1">_xludf.XLOOKUP(A277,'2025(RAND)'!H:H,'2025(RAND)'!I:I)</f>
        <v>#NAME?</v>
      </c>
      <c r="C277" s="1" t="e">
        <f t="array" aca="1" ref="C277" ca="1">_xludf.XLOOKUP(A277,'2025(RAND)'!R:R,'2025(RAND)'!S:S)</f>
        <v>#NAME?</v>
      </c>
      <c r="D277" s="1" t="e">
        <f t="array" aca="1" ref="D277" ca="1">_xludf.XLOOKUP(A277,'2025(RAND)'!W:W,'2025(RAND)'!X:X)</f>
        <v>#NAME?</v>
      </c>
      <c r="E277" s="1" t="e">
        <f t="array" aca="1" ref="E277" ca="1">_xludf.XLOOKUP(A277,'2025(RAND)'!AB:AB,'2025(RAND)'!AC:AC)</f>
        <v>#NAME?</v>
      </c>
      <c r="F277" s="1" t="e">
        <f t="array" aca="1" ref="F277" ca="1">_xludf.XLOOKUP(A277,'2025(RAND)'!AG:AG,'2025(RAND)'!AH:AH)</f>
        <v>#NAME?</v>
      </c>
      <c r="G277" s="1" t="e">
        <f t="array" aca="1" ref="G277" ca="1">_xludf.XLOOKUP(A277,'2025(RAND)'!M:M,'2025(RAND)'!N:N)</f>
        <v>#NAME?</v>
      </c>
      <c r="H277" s="1" t="e">
        <f t="array" aca="1" ref="H277" ca="1">_xludf.XLOOKUP(A277,'2025(RAND)'!C:C,'2025(RAND)'!D:D)</f>
        <v>#NAME?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 t="s">
        <v>3150</v>
      </c>
      <c r="B278" s="1" t="e">
        <f t="array" aca="1" ref="B278" ca="1">_xludf.XLOOKUP(A278,'2025(RAND)'!H:H,'2025(RAND)'!I:I)</f>
        <v>#NAME?</v>
      </c>
      <c r="C278" s="1" t="e">
        <f t="array" aca="1" ref="C278" ca="1">_xludf.XLOOKUP(A278,'2025(RAND)'!R:R,'2025(RAND)'!S:S)</f>
        <v>#NAME?</v>
      </c>
      <c r="D278" s="1" t="e">
        <f t="array" aca="1" ref="D278" ca="1">_xludf.XLOOKUP(A278,'2025(RAND)'!W:W,'2025(RAND)'!X:X)</f>
        <v>#NAME?</v>
      </c>
      <c r="E278" s="1" t="e">
        <f t="array" aca="1" ref="E278" ca="1">_xludf.XLOOKUP(A278,'2025(RAND)'!AB:AB,'2025(RAND)'!AC:AC)</f>
        <v>#NAME?</v>
      </c>
      <c r="F278" s="1" t="e">
        <f t="array" aca="1" ref="F278" ca="1">_xludf.XLOOKUP(A278,'2025(RAND)'!AG:AG,'2025(RAND)'!AH:AH)</f>
        <v>#NAME?</v>
      </c>
      <c r="G278" s="1" t="e">
        <f t="array" aca="1" ref="G278" ca="1">_xludf.XLOOKUP(A278,'2025(RAND)'!M:M,'2025(RAND)'!N:N)</f>
        <v>#NAME?</v>
      </c>
      <c r="H278" s="1" t="e">
        <f t="array" aca="1" ref="H278" ca="1">_xludf.XLOOKUP(A278,'2025(RAND)'!C:C,'2025(RAND)'!D:D)</f>
        <v>#NAME?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 t="s">
        <v>3151</v>
      </c>
      <c r="B279" s="1" t="e">
        <f t="array" aca="1" ref="B279" ca="1">_xludf.XLOOKUP(A279,'2025(RAND)'!H:H,'2025(RAND)'!I:I)</f>
        <v>#NAME?</v>
      </c>
      <c r="C279" s="1" t="e">
        <f t="array" aca="1" ref="C279" ca="1">_xludf.XLOOKUP(A279,'2025(RAND)'!R:R,'2025(RAND)'!S:S)</f>
        <v>#NAME?</v>
      </c>
      <c r="D279" s="1" t="e">
        <f t="array" aca="1" ref="D279" ca="1">_xludf.XLOOKUP(A279,'2025(RAND)'!W:W,'2025(RAND)'!X:X)</f>
        <v>#NAME?</v>
      </c>
      <c r="E279" s="1" t="e">
        <f t="array" aca="1" ref="E279" ca="1">_xludf.XLOOKUP(A279,'2025(RAND)'!AB:AB,'2025(RAND)'!AC:AC)</f>
        <v>#NAME?</v>
      </c>
      <c r="F279" s="1" t="e">
        <f t="array" aca="1" ref="F279" ca="1">_xludf.XLOOKUP(A279,'2025(RAND)'!AG:AG,'2025(RAND)'!AH:AH)</f>
        <v>#NAME?</v>
      </c>
      <c r="G279" s="1" t="e">
        <f t="array" aca="1" ref="G279" ca="1">_xludf.XLOOKUP(A279,'2025(RAND)'!M:M,'2025(RAND)'!N:N)</f>
        <v>#NAME?</v>
      </c>
      <c r="H279" s="1" t="e">
        <f t="array" aca="1" ref="H279" ca="1">_xludf.XLOOKUP(A279,'2025(RAND)'!C:C,'2025(RAND)'!D:D)</f>
        <v>#NAME?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 t="s">
        <v>3152</v>
      </c>
      <c r="B280" s="1" t="e">
        <f t="array" aca="1" ref="B280" ca="1">_xludf.XLOOKUP(A280,'2025(RAND)'!H:H,'2025(RAND)'!I:I)</f>
        <v>#NAME?</v>
      </c>
      <c r="C280" s="1" t="e">
        <f t="array" aca="1" ref="C280" ca="1">_xludf.XLOOKUP(A280,'2025(RAND)'!R:R,'2025(RAND)'!S:S)</f>
        <v>#NAME?</v>
      </c>
      <c r="D280" s="1" t="e">
        <f t="array" aca="1" ref="D280" ca="1">_xludf.XLOOKUP(A280,'2025(RAND)'!W:W,'2025(RAND)'!X:X)</f>
        <v>#NAME?</v>
      </c>
      <c r="E280" s="1" t="e">
        <f t="array" aca="1" ref="E280" ca="1">_xludf.XLOOKUP(A280,'2025(RAND)'!AB:AB,'2025(RAND)'!AC:AC)</f>
        <v>#NAME?</v>
      </c>
      <c r="F280" s="1" t="e">
        <f t="array" aca="1" ref="F280" ca="1">_xludf.XLOOKUP(A280,'2025(RAND)'!AG:AG,'2025(RAND)'!AH:AH)</f>
        <v>#NAME?</v>
      </c>
      <c r="G280" s="1" t="e">
        <f t="array" aca="1" ref="G280" ca="1">_xludf.XLOOKUP(A280,'2025(RAND)'!M:M,'2025(RAND)'!N:N)</f>
        <v>#NAME?</v>
      </c>
      <c r="H280" s="1" t="e">
        <f t="array" aca="1" ref="H280" ca="1">_xludf.XLOOKUP(A280,'2025(RAND)'!C:C,'2025(RAND)'!D:D)</f>
        <v>#NAME?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 t="s">
        <v>3153</v>
      </c>
      <c r="B281" s="1" t="e">
        <f t="array" aca="1" ref="B281" ca="1">_xludf.XLOOKUP(A281,'2025(RAND)'!H:H,'2025(RAND)'!I:I)</f>
        <v>#NAME?</v>
      </c>
      <c r="C281" s="1" t="e">
        <f t="array" aca="1" ref="C281" ca="1">_xludf.XLOOKUP(A281,'2025(RAND)'!R:R,'2025(RAND)'!S:S)</f>
        <v>#NAME?</v>
      </c>
      <c r="D281" s="1" t="e">
        <f t="array" aca="1" ref="D281" ca="1">_xludf.XLOOKUP(A281,'2025(RAND)'!W:W,'2025(RAND)'!X:X)</f>
        <v>#NAME?</v>
      </c>
      <c r="E281" s="1" t="e">
        <f t="array" aca="1" ref="E281" ca="1">_xludf.XLOOKUP(A281,'2025(RAND)'!AB:AB,'2025(RAND)'!AC:AC)</f>
        <v>#NAME?</v>
      </c>
      <c r="F281" s="1" t="e">
        <f t="array" aca="1" ref="F281" ca="1">_xludf.XLOOKUP(A281,'2025(RAND)'!AG:AG,'2025(RAND)'!AH:AH)</f>
        <v>#NAME?</v>
      </c>
      <c r="G281" s="1" t="e">
        <f t="array" aca="1" ref="G281" ca="1">_xludf.XLOOKUP(A281,'2025(RAND)'!M:M,'2025(RAND)'!N:N)</f>
        <v>#NAME?</v>
      </c>
      <c r="H281" s="1" t="e">
        <f t="array" aca="1" ref="H281" ca="1">_xludf.XLOOKUP(A281,'2025(RAND)'!C:C,'2025(RAND)'!D:D)</f>
        <v>#NAME?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 t="s">
        <v>3154</v>
      </c>
      <c r="B282" s="1" t="e">
        <f t="array" aca="1" ref="B282" ca="1">_xludf.XLOOKUP(A282,'2025(RAND)'!H:H,'2025(RAND)'!I:I)</f>
        <v>#NAME?</v>
      </c>
      <c r="C282" s="1" t="e">
        <f t="array" aca="1" ref="C282" ca="1">_xludf.XLOOKUP(A282,'2025(RAND)'!R:R,'2025(RAND)'!S:S)</f>
        <v>#NAME?</v>
      </c>
      <c r="D282" s="1" t="e">
        <f t="array" aca="1" ref="D282" ca="1">_xludf.XLOOKUP(A282,'2025(RAND)'!W:W,'2025(RAND)'!X:X)</f>
        <v>#NAME?</v>
      </c>
      <c r="E282" s="1" t="e">
        <f t="array" aca="1" ref="E282" ca="1">_xludf.XLOOKUP(A282,'2025(RAND)'!AB:AB,'2025(RAND)'!AC:AC)</f>
        <v>#NAME?</v>
      </c>
      <c r="F282" s="1" t="e">
        <f t="array" aca="1" ref="F282" ca="1">_xludf.XLOOKUP(A282,'2025(RAND)'!AG:AG,'2025(RAND)'!AH:AH)</f>
        <v>#NAME?</v>
      </c>
      <c r="G282" s="1" t="e">
        <f t="array" aca="1" ref="G282" ca="1">_xludf.XLOOKUP(A282,'2025(RAND)'!M:M,'2025(RAND)'!N:N)</f>
        <v>#NAME?</v>
      </c>
      <c r="H282" s="1" t="e">
        <f t="array" aca="1" ref="H282" ca="1">_xludf.XLOOKUP(A282,'2025(RAND)'!C:C,'2025(RAND)'!D:D)</f>
        <v>#NAME?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 t="s">
        <v>3155</v>
      </c>
      <c r="B283" s="1" t="e">
        <f t="array" aca="1" ref="B283" ca="1">_xludf.XLOOKUP(A283,'2025(RAND)'!H:H,'2025(RAND)'!I:I)</f>
        <v>#NAME?</v>
      </c>
      <c r="C283" s="1" t="e">
        <f t="array" aca="1" ref="C283" ca="1">_xludf.XLOOKUP(A283,'2025(RAND)'!R:R,'2025(RAND)'!S:S)</f>
        <v>#NAME?</v>
      </c>
      <c r="D283" s="1" t="e">
        <f t="array" aca="1" ref="D283" ca="1">_xludf.XLOOKUP(A283,'2025(RAND)'!W:W,'2025(RAND)'!X:X)</f>
        <v>#NAME?</v>
      </c>
      <c r="E283" s="1" t="e">
        <f t="array" aca="1" ref="E283" ca="1">_xludf.XLOOKUP(A283,'2025(RAND)'!AB:AB,'2025(RAND)'!AC:AC)</f>
        <v>#NAME?</v>
      </c>
      <c r="F283" s="1" t="e">
        <f t="array" aca="1" ref="F283" ca="1">_xludf.XLOOKUP(A283,'2025(RAND)'!AG:AG,'2025(RAND)'!AH:AH)</f>
        <v>#NAME?</v>
      </c>
      <c r="G283" s="1" t="e">
        <f t="array" aca="1" ref="G283" ca="1">_xludf.XLOOKUP(A283,'2025(RAND)'!M:M,'2025(RAND)'!N:N)</f>
        <v>#NAME?</v>
      </c>
      <c r="H283" s="1" t="e">
        <f t="array" aca="1" ref="H283" ca="1">_xludf.XLOOKUP(A283,'2025(RAND)'!C:C,'2025(RAND)'!D:D)</f>
        <v>#NAME?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 t="s">
        <v>3156</v>
      </c>
      <c r="B284" s="1" t="e">
        <f t="array" aca="1" ref="B284" ca="1">_xludf.XLOOKUP(A284,'2025(RAND)'!H:H,'2025(RAND)'!I:I)</f>
        <v>#NAME?</v>
      </c>
      <c r="C284" s="1" t="e">
        <f t="array" aca="1" ref="C284" ca="1">_xludf.XLOOKUP(A284,'2025(RAND)'!R:R,'2025(RAND)'!S:S)</f>
        <v>#NAME?</v>
      </c>
      <c r="D284" s="1" t="e">
        <f t="array" aca="1" ref="D284" ca="1">_xludf.XLOOKUP(A284,'2025(RAND)'!W:W,'2025(RAND)'!X:X)</f>
        <v>#NAME?</v>
      </c>
      <c r="E284" s="1" t="e">
        <f t="array" aca="1" ref="E284" ca="1">_xludf.XLOOKUP(A284,'2025(RAND)'!AB:AB,'2025(RAND)'!AC:AC)</f>
        <v>#NAME?</v>
      </c>
      <c r="F284" s="1" t="e">
        <f t="array" aca="1" ref="F284" ca="1">_xludf.XLOOKUP(A284,'2025(RAND)'!AG:AG,'2025(RAND)'!AH:AH)</f>
        <v>#NAME?</v>
      </c>
      <c r="G284" s="1" t="e">
        <f t="array" aca="1" ref="G284" ca="1">_xludf.XLOOKUP(A284,'2025(RAND)'!M:M,'2025(RAND)'!N:N)</f>
        <v>#NAME?</v>
      </c>
      <c r="H284" s="1" t="e">
        <f t="array" aca="1" ref="H284" ca="1">_xludf.XLOOKUP(A284,'2025(RAND)'!C:C,'2025(RAND)'!D:D)</f>
        <v>#NAME?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 t="s">
        <v>3157</v>
      </c>
      <c r="B285" s="1" t="e">
        <f t="array" aca="1" ref="B285" ca="1">_xludf.XLOOKUP(A285,'2025(RAND)'!H:H,'2025(RAND)'!I:I)</f>
        <v>#NAME?</v>
      </c>
      <c r="C285" s="1" t="e">
        <f t="array" aca="1" ref="C285" ca="1">_xludf.XLOOKUP(A285,'2025(RAND)'!R:R,'2025(RAND)'!S:S)</f>
        <v>#NAME?</v>
      </c>
      <c r="D285" s="1" t="e">
        <f t="array" aca="1" ref="D285" ca="1">_xludf.XLOOKUP(A285,'2025(RAND)'!W:W,'2025(RAND)'!X:X)</f>
        <v>#NAME?</v>
      </c>
      <c r="E285" s="1" t="e">
        <f t="array" aca="1" ref="E285" ca="1">_xludf.XLOOKUP(A285,'2025(RAND)'!AB:AB,'2025(RAND)'!AC:AC)</f>
        <v>#NAME?</v>
      </c>
      <c r="F285" s="1" t="e">
        <f t="array" aca="1" ref="F285" ca="1">_xludf.XLOOKUP(A285,'2025(RAND)'!AG:AG,'2025(RAND)'!AH:AH)</f>
        <v>#NAME?</v>
      </c>
      <c r="G285" s="1" t="e">
        <f t="array" aca="1" ref="G285" ca="1">_xludf.XLOOKUP(A285,'2025(RAND)'!M:M,'2025(RAND)'!N:N)</f>
        <v>#NAME?</v>
      </c>
      <c r="H285" s="1" t="e">
        <f t="array" aca="1" ref="H285" ca="1">_xludf.XLOOKUP(A285,'2025(RAND)'!C:C,'2025(RAND)'!D:D)</f>
        <v>#NAME?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 t="s">
        <v>3158</v>
      </c>
      <c r="B286" s="1" t="e">
        <f t="array" aca="1" ref="B286" ca="1">_xludf.XLOOKUP(A286,'2025(RAND)'!H:H,'2025(RAND)'!I:I)</f>
        <v>#NAME?</v>
      </c>
      <c r="C286" s="1" t="e">
        <f t="array" aca="1" ref="C286" ca="1">_xludf.XLOOKUP(A286,'2025(RAND)'!R:R,'2025(RAND)'!S:S)</f>
        <v>#NAME?</v>
      </c>
      <c r="D286" s="1" t="e">
        <f t="array" aca="1" ref="D286" ca="1">_xludf.XLOOKUP(A286,'2025(RAND)'!W:W,'2025(RAND)'!X:X)</f>
        <v>#NAME?</v>
      </c>
      <c r="E286" s="1" t="e">
        <f t="array" aca="1" ref="E286" ca="1">_xludf.XLOOKUP(A286,'2025(RAND)'!AB:AB,'2025(RAND)'!AC:AC)</f>
        <v>#NAME?</v>
      </c>
      <c r="F286" s="1" t="e">
        <f t="array" aca="1" ref="F286" ca="1">_xludf.XLOOKUP(A286,'2025(RAND)'!AG:AG,'2025(RAND)'!AH:AH)</f>
        <v>#NAME?</v>
      </c>
      <c r="G286" s="9" t="e">
        <f t="array" aca="1" ref="G286" ca="1">_xludf.XLOOKUP(A286,'2025(RAND)'!M:M,'2025(RAND)'!N:N)</f>
        <v>#NAME?</v>
      </c>
      <c r="H286" s="1" t="e">
        <f t="array" aca="1" ref="H286" ca="1">_xludf.XLOOKUP(A286,'2025(RAND)'!C:C,'2025(RAND)'!D:D)</f>
        <v>#NAME?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 t="s">
        <v>3159</v>
      </c>
      <c r="B287" s="1" t="e">
        <f t="array" aca="1" ref="B287" ca="1">_xludf.XLOOKUP(A287,'2025(RAND)'!H:H,'2025(RAND)'!I:I)</f>
        <v>#NAME?</v>
      </c>
      <c r="C287" s="1" t="e">
        <f t="array" aca="1" ref="C287" ca="1">_xludf.XLOOKUP(A287,'2025(RAND)'!R:R,'2025(RAND)'!S:S)</f>
        <v>#NAME?</v>
      </c>
      <c r="D287" s="1" t="e">
        <f t="array" aca="1" ref="D287" ca="1">_xludf.XLOOKUP(A287,'2025(RAND)'!W:W,'2025(RAND)'!X:X)</f>
        <v>#NAME?</v>
      </c>
      <c r="E287" s="1" t="e">
        <f t="array" aca="1" ref="E287" ca="1">_xludf.XLOOKUP(A287,'2025(RAND)'!AB:AB,'2025(RAND)'!AC:AC)</f>
        <v>#NAME?</v>
      </c>
      <c r="F287" s="1" t="e">
        <f t="array" aca="1" ref="F287" ca="1">_xludf.XLOOKUP(A287,'2025(RAND)'!AG:AG,'2025(RAND)'!AH:AH)</f>
        <v>#NAME?</v>
      </c>
      <c r="G287" s="1" t="e">
        <f t="array" aca="1" ref="G287" ca="1">_xludf.XLOOKUP(A287,'2025(RAND)'!M:M,'2025(RAND)'!N:N)</f>
        <v>#NAME?</v>
      </c>
      <c r="H287" s="1" t="e">
        <f t="array" aca="1" ref="H287" ca="1">_xludf.XLOOKUP(A287,'2025(RAND)'!C:C,'2025(RAND)'!D:D)</f>
        <v>#NAME?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 t="s">
        <v>3160</v>
      </c>
      <c r="B288" s="1" t="e">
        <f t="array" aca="1" ref="B288" ca="1">_xludf.XLOOKUP(A288,'2025(RAND)'!H:H,'2025(RAND)'!I:I)</f>
        <v>#NAME?</v>
      </c>
      <c r="C288" s="1" t="e">
        <f t="array" aca="1" ref="C288" ca="1">_xludf.XLOOKUP(A288,'2025(RAND)'!R:R,'2025(RAND)'!S:S)</f>
        <v>#NAME?</v>
      </c>
      <c r="D288" s="1" t="e">
        <f t="array" aca="1" ref="D288" ca="1">_xludf.XLOOKUP(A288,'2025(RAND)'!W:W,'2025(RAND)'!X:X)</f>
        <v>#NAME?</v>
      </c>
      <c r="E288" s="1" t="e">
        <f t="array" aca="1" ref="E288" ca="1">_xludf.XLOOKUP(A288,'2025(RAND)'!AB:AB,'2025(RAND)'!AC:AC)</f>
        <v>#NAME?</v>
      </c>
      <c r="F288" s="1" t="e">
        <f t="array" aca="1" ref="F288" ca="1">_xludf.XLOOKUP(A288,'2025(RAND)'!AG:AG,'2025(RAND)'!AH:AH)</f>
        <v>#NAME?</v>
      </c>
      <c r="G288" s="1" t="e">
        <f t="array" aca="1" ref="G288" ca="1">_xludf.XLOOKUP(A288,'2025(RAND)'!M:M,'2025(RAND)'!N:N)</f>
        <v>#NAME?</v>
      </c>
      <c r="H288" s="1" t="e">
        <f t="array" aca="1" ref="H288" ca="1">_xludf.XLOOKUP(A288,'2025(RAND)'!C:C,'2025(RAND)'!D:D)</f>
        <v>#NAME?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 t="s">
        <v>3161</v>
      </c>
      <c r="B289" s="1" t="e">
        <f t="array" aca="1" ref="B289" ca="1">_xludf.XLOOKUP(A289,'2025(RAND)'!H:H,'2025(RAND)'!I:I)</f>
        <v>#NAME?</v>
      </c>
      <c r="C289" s="1" t="e">
        <f t="array" aca="1" ref="C289" ca="1">_xludf.XLOOKUP(A289,'2025(RAND)'!R:R,'2025(RAND)'!S:S)</f>
        <v>#NAME?</v>
      </c>
      <c r="D289" s="1" t="e">
        <f t="array" aca="1" ref="D289" ca="1">_xludf.XLOOKUP(A289,'2025(RAND)'!W:W,'2025(RAND)'!X:X)</f>
        <v>#NAME?</v>
      </c>
      <c r="E289" s="1" t="e">
        <f t="array" aca="1" ref="E289" ca="1">_xludf.XLOOKUP(A289,'2025(RAND)'!AB:AB,'2025(RAND)'!AC:AC)</f>
        <v>#NAME?</v>
      </c>
      <c r="F289" s="1" t="e">
        <f t="array" aca="1" ref="F289" ca="1">_xludf.XLOOKUP(A289,'2025(RAND)'!AG:AG,'2025(RAND)'!AH:AH)</f>
        <v>#NAME?</v>
      </c>
      <c r="G289" s="9" t="e">
        <f t="array" aca="1" ref="G289" ca="1">_xludf.XLOOKUP(A289,'2025(RAND)'!M:M,'2025(RAND)'!N:N)</f>
        <v>#NAME?</v>
      </c>
      <c r="H289" s="1" t="e">
        <f t="array" aca="1" ref="H289" ca="1">_xludf.XLOOKUP(A289,'2025(RAND)'!C:C,'2025(RAND)'!D:D)</f>
        <v>#NAME?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 t="s">
        <v>3162</v>
      </c>
      <c r="B290" s="1" t="e">
        <f t="array" aca="1" ref="B290" ca="1">_xludf.XLOOKUP(A290,'2025(RAND)'!H:H,'2025(RAND)'!I:I)</f>
        <v>#NAME?</v>
      </c>
      <c r="C290" s="1" t="e">
        <f t="array" aca="1" ref="C290" ca="1">_xludf.XLOOKUP(A290,'2025(RAND)'!R:R,'2025(RAND)'!S:S)</f>
        <v>#NAME?</v>
      </c>
      <c r="D290" s="1" t="e">
        <f t="array" aca="1" ref="D290" ca="1">_xludf.XLOOKUP(A290,'2025(RAND)'!W:W,'2025(RAND)'!X:X)</f>
        <v>#NAME?</v>
      </c>
      <c r="E290" s="1" t="e">
        <f t="array" aca="1" ref="E290" ca="1">_xludf.XLOOKUP(A290,'2025(RAND)'!AB:AB,'2025(RAND)'!AC:AC)</f>
        <v>#NAME?</v>
      </c>
      <c r="F290" s="1" t="e">
        <f t="array" aca="1" ref="F290" ca="1">_xludf.XLOOKUP(A290,'2025(RAND)'!AG:AG,'2025(RAND)'!AH:AH)</f>
        <v>#NAME?</v>
      </c>
      <c r="G290" s="1" t="e">
        <f t="array" aca="1" ref="G290" ca="1">_xludf.XLOOKUP(A290,'2025(RAND)'!M:M,'2025(RAND)'!N:N)</f>
        <v>#NAME?</v>
      </c>
      <c r="H290" s="1" t="e">
        <f t="array" aca="1" ref="H290" ca="1">_xludf.XLOOKUP(A290,'2025(RAND)'!C:C,'2025(RAND)'!D:D)</f>
        <v>#NAME?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 t="s">
        <v>3163</v>
      </c>
      <c r="B291" s="1" t="e">
        <f t="array" aca="1" ref="B291" ca="1">_xludf.XLOOKUP(A291,'2025(RAND)'!H:H,'2025(RAND)'!I:I)</f>
        <v>#NAME?</v>
      </c>
      <c r="C291" s="1" t="e">
        <f t="array" aca="1" ref="C291" ca="1">_xludf.XLOOKUP(A291,'2025(RAND)'!R:R,'2025(RAND)'!S:S)</f>
        <v>#NAME?</v>
      </c>
      <c r="D291" s="1" t="e">
        <f t="array" aca="1" ref="D291" ca="1">_xludf.XLOOKUP(A291,'2025(RAND)'!W:W,'2025(RAND)'!X:X)</f>
        <v>#NAME?</v>
      </c>
      <c r="E291" s="1" t="e">
        <f t="array" aca="1" ref="E291" ca="1">_xludf.XLOOKUP(A291,'2025(RAND)'!AB:AB,'2025(RAND)'!AC:AC)</f>
        <v>#NAME?</v>
      </c>
      <c r="F291" s="1" t="e">
        <f t="array" aca="1" ref="F291" ca="1">_xludf.XLOOKUP(A291,'2025(RAND)'!AG:AG,'2025(RAND)'!AH:AH)</f>
        <v>#NAME?</v>
      </c>
      <c r="G291" s="1" t="e">
        <f t="array" aca="1" ref="G291" ca="1">_xludf.XLOOKUP(A291,'2025(RAND)'!M:M,'2025(RAND)'!N:N)</f>
        <v>#NAME?</v>
      </c>
      <c r="H291" s="1" t="e">
        <f t="array" aca="1" ref="H291" ca="1">_xludf.XLOOKUP(A291,'2025(RAND)'!C:C,'2025(RAND)'!D:D)</f>
        <v>#NAME?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 t="s">
        <v>3164</v>
      </c>
      <c r="B292" s="1" t="e">
        <f t="array" aca="1" ref="B292" ca="1">_xludf.XLOOKUP(A292,'2025(RAND)'!H:H,'2025(RAND)'!I:I)</f>
        <v>#NAME?</v>
      </c>
      <c r="C292" s="1" t="e">
        <f t="array" aca="1" ref="C292" ca="1">_xludf.XLOOKUP(A292,'2025(RAND)'!R:R,'2025(RAND)'!S:S)</f>
        <v>#NAME?</v>
      </c>
      <c r="D292" s="1" t="e">
        <f t="array" aca="1" ref="D292" ca="1">_xludf.XLOOKUP(A292,'2025(RAND)'!W:W,'2025(RAND)'!X:X)</f>
        <v>#NAME?</v>
      </c>
      <c r="E292" s="1" t="e">
        <f t="array" aca="1" ref="E292" ca="1">_xludf.XLOOKUP(A292,'2025(RAND)'!AB:AB,'2025(RAND)'!AC:AC)</f>
        <v>#NAME?</v>
      </c>
      <c r="F292" s="1" t="e">
        <f t="array" aca="1" ref="F292" ca="1">_xludf.XLOOKUP(A292,'2025(RAND)'!AG:AG,'2025(RAND)'!AH:AH)</f>
        <v>#NAME?</v>
      </c>
      <c r="G292" s="1" t="e">
        <f t="array" aca="1" ref="G292" ca="1">_xludf.XLOOKUP(A292,'2025(RAND)'!M:M,'2025(RAND)'!N:N)</f>
        <v>#NAME?</v>
      </c>
      <c r="H292" s="1" t="e">
        <f t="array" aca="1" ref="H292" ca="1">_xludf.XLOOKUP(A292,'2025(RAND)'!C:C,'2025(RAND)'!D:D)</f>
        <v>#NAME?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 t="s">
        <v>3165</v>
      </c>
      <c r="B293" s="1" t="e">
        <f t="array" aca="1" ref="B293" ca="1">_xludf.XLOOKUP(A293,'2025(RAND)'!H:H,'2025(RAND)'!I:I)</f>
        <v>#NAME?</v>
      </c>
      <c r="C293" s="1" t="e">
        <f t="array" aca="1" ref="C293" ca="1">_xludf.XLOOKUP(A293,'2025(RAND)'!R:R,'2025(RAND)'!S:S)</f>
        <v>#NAME?</v>
      </c>
      <c r="D293" s="1" t="e">
        <f t="array" aca="1" ref="D293" ca="1">_xludf.XLOOKUP(A293,'2025(RAND)'!W:W,'2025(RAND)'!X:X)</f>
        <v>#NAME?</v>
      </c>
      <c r="E293" s="1" t="e">
        <f t="array" aca="1" ref="E293" ca="1">_xludf.XLOOKUP(A293,'2025(RAND)'!AB:AB,'2025(RAND)'!AC:AC)</f>
        <v>#NAME?</v>
      </c>
      <c r="F293" s="1" t="e">
        <f t="array" aca="1" ref="F293" ca="1">_xludf.XLOOKUP(A293,'2025(RAND)'!AG:AG,'2025(RAND)'!AH:AH)</f>
        <v>#NAME?</v>
      </c>
      <c r="G293" s="1" t="e">
        <f t="array" aca="1" ref="G293" ca="1">_xludf.XLOOKUP(A293,'2025(RAND)'!M:M,'2025(RAND)'!N:N)</f>
        <v>#NAME?</v>
      </c>
      <c r="H293" s="1" t="e">
        <f t="array" aca="1" ref="H293" ca="1">_xludf.XLOOKUP(A293,'2025(RAND)'!C:C,'2025(RAND)'!D:D)</f>
        <v>#NAME?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 t="s">
        <v>3166</v>
      </c>
      <c r="B294" s="1" t="e">
        <f t="array" aca="1" ref="B294" ca="1">_xludf.XLOOKUP(A294,'2025(RAND)'!H:H,'2025(RAND)'!I:I)</f>
        <v>#NAME?</v>
      </c>
      <c r="C294" s="1" t="e">
        <f t="array" aca="1" ref="C294" ca="1">_xludf.XLOOKUP(A294,'2025(RAND)'!R:R,'2025(RAND)'!S:S)</f>
        <v>#NAME?</v>
      </c>
      <c r="D294" s="1" t="e">
        <f t="array" aca="1" ref="D294" ca="1">_xludf.XLOOKUP(A294,'2025(RAND)'!W:W,'2025(RAND)'!X:X)</f>
        <v>#NAME?</v>
      </c>
      <c r="E294" s="1" t="e">
        <f t="array" aca="1" ref="E294" ca="1">_xludf.XLOOKUP(A294,'2025(RAND)'!AB:AB,'2025(RAND)'!AC:AC)</f>
        <v>#NAME?</v>
      </c>
      <c r="F294" s="1" t="e">
        <f t="array" aca="1" ref="F294" ca="1">_xludf.XLOOKUP(A294,'2025(RAND)'!AG:AG,'2025(RAND)'!AH:AH)</f>
        <v>#NAME?</v>
      </c>
      <c r="G294" s="1" t="e">
        <f t="array" aca="1" ref="G294" ca="1">_xludf.XLOOKUP(A294,'2025(RAND)'!M:M,'2025(RAND)'!N:N)</f>
        <v>#NAME?</v>
      </c>
      <c r="H294" s="1" t="e">
        <f t="array" aca="1" ref="H294" ca="1">_xludf.XLOOKUP(A294,'2025(RAND)'!C:C,'2025(RAND)'!D:D)</f>
        <v>#NAME?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 t="s">
        <v>3167</v>
      </c>
      <c r="B295" s="1" t="e">
        <f t="array" aca="1" ref="B295" ca="1">_xludf.XLOOKUP(A295,'2025(RAND)'!H:H,'2025(RAND)'!I:I)</f>
        <v>#NAME?</v>
      </c>
      <c r="C295" s="1" t="e">
        <f t="array" aca="1" ref="C295" ca="1">_xludf.XLOOKUP(A295,'2025(RAND)'!R:R,'2025(RAND)'!S:S)</f>
        <v>#NAME?</v>
      </c>
      <c r="D295" s="1" t="e">
        <f t="array" aca="1" ref="D295" ca="1">_xludf.XLOOKUP(A295,'2025(RAND)'!W:W,'2025(RAND)'!X:X)</f>
        <v>#NAME?</v>
      </c>
      <c r="E295" s="1" t="e">
        <f t="array" aca="1" ref="E295" ca="1">_xludf.XLOOKUP(A295,'2025(RAND)'!AB:AB,'2025(RAND)'!AC:AC)</f>
        <v>#NAME?</v>
      </c>
      <c r="F295" s="1" t="e">
        <f t="array" aca="1" ref="F295" ca="1">_xludf.XLOOKUP(A295,'2025(RAND)'!AG:AG,'2025(RAND)'!AH:AH)</f>
        <v>#NAME?</v>
      </c>
      <c r="G295" s="1" t="e">
        <f t="array" aca="1" ref="G295" ca="1">_xludf.XLOOKUP(A295,'2025(RAND)'!M:M,'2025(RAND)'!N:N)</f>
        <v>#NAME?</v>
      </c>
      <c r="H295" s="1" t="e">
        <f t="array" aca="1" ref="H295" ca="1">_xludf.XLOOKUP(A295,'2025(RAND)'!C:C,'2025(RAND)'!D:D)</f>
        <v>#NAME?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 t="s">
        <v>3168</v>
      </c>
      <c r="B296" s="1" t="e">
        <f t="array" aca="1" ref="B296" ca="1">_xludf.XLOOKUP(A296,'2025(RAND)'!H:H,'2025(RAND)'!I:I)</f>
        <v>#NAME?</v>
      </c>
      <c r="C296" s="1" t="e">
        <f t="array" aca="1" ref="C296" ca="1">_xludf.XLOOKUP(A296,'2025(RAND)'!R:R,'2025(RAND)'!S:S)</f>
        <v>#NAME?</v>
      </c>
      <c r="D296" s="1" t="e">
        <f t="array" aca="1" ref="D296" ca="1">_xludf.XLOOKUP(A296,'2025(RAND)'!W:W,'2025(RAND)'!X:X)</f>
        <v>#NAME?</v>
      </c>
      <c r="E296" s="1" t="e">
        <f t="array" aca="1" ref="E296" ca="1">_xludf.XLOOKUP(A296,'2025(RAND)'!AB:AB,'2025(RAND)'!AC:AC)</f>
        <v>#NAME?</v>
      </c>
      <c r="F296" s="1" t="e">
        <f t="array" aca="1" ref="F296" ca="1">_xludf.XLOOKUP(A296,'2025(RAND)'!AG:AG,'2025(RAND)'!AH:AH)</f>
        <v>#NAME?</v>
      </c>
      <c r="G296" s="1" t="e">
        <f t="array" aca="1" ref="G296" ca="1">_xludf.XLOOKUP(A296,'2025(RAND)'!M:M,'2025(RAND)'!N:N)</f>
        <v>#NAME?</v>
      </c>
      <c r="H296" s="1" t="e">
        <f t="array" aca="1" ref="H296" ca="1">_xludf.XLOOKUP(A296,'2025(RAND)'!C:C,'2025(RAND)'!D:D)</f>
        <v>#NAME?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 t="s">
        <v>3169</v>
      </c>
      <c r="B297" s="1" t="e">
        <f t="array" aca="1" ref="B297" ca="1">_xludf.XLOOKUP(A297,'2025(RAND)'!H:H,'2025(RAND)'!I:I)</f>
        <v>#NAME?</v>
      </c>
      <c r="C297" s="1" t="e">
        <f t="array" aca="1" ref="C297" ca="1">_xludf.XLOOKUP(A297,'2025(RAND)'!R:R,'2025(RAND)'!S:S)</f>
        <v>#NAME?</v>
      </c>
      <c r="D297" s="1" t="e">
        <f t="array" aca="1" ref="D297" ca="1">_xludf.XLOOKUP(A297,'2025(RAND)'!W:W,'2025(RAND)'!X:X)</f>
        <v>#NAME?</v>
      </c>
      <c r="E297" s="1" t="e">
        <f t="array" aca="1" ref="E297" ca="1">_xludf.XLOOKUP(A297,'2025(RAND)'!AB:AB,'2025(RAND)'!AC:AC)</f>
        <v>#NAME?</v>
      </c>
      <c r="F297" s="1" t="e">
        <f t="array" aca="1" ref="F297" ca="1">_xludf.XLOOKUP(A297,'2025(RAND)'!AG:AG,'2025(RAND)'!AH:AH)</f>
        <v>#NAME?</v>
      </c>
      <c r="G297" s="1" t="e">
        <f t="array" aca="1" ref="G297" ca="1">_xludf.XLOOKUP(A297,'2025(RAND)'!M:M,'2025(RAND)'!N:N)</f>
        <v>#NAME?</v>
      </c>
      <c r="H297" s="1" t="e">
        <f t="array" aca="1" ref="H297" ca="1">_xludf.XLOOKUP(A297,'2025(RAND)'!C:C,'2025(RAND)'!D:D)</f>
        <v>#NAME?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 t="s">
        <v>3170</v>
      </c>
      <c r="B298" s="1" t="e">
        <f t="array" aca="1" ref="B298" ca="1">_xludf.XLOOKUP(A298,'2025(RAND)'!H:H,'2025(RAND)'!I:I)</f>
        <v>#NAME?</v>
      </c>
      <c r="C298" s="1" t="e">
        <f t="array" aca="1" ref="C298" ca="1">_xludf.XLOOKUP(A298,'2025(RAND)'!R:R,'2025(RAND)'!S:S)</f>
        <v>#NAME?</v>
      </c>
      <c r="D298" s="1" t="e">
        <f t="array" aca="1" ref="D298" ca="1">_xludf.XLOOKUP(A298,'2025(RAND)'!W:W,'2025(RAND)'!X:X)</f>
        <v>#NAME?</v>
      </c>
      <c r="E298" s="1" t="e">
        <f t="array" aca="1" ref="E298" ca="1">_xludf.XLOOKUP(A298,'2025(RAND)'!AB:AB,'2025(RAND)'!AC:AC)</f>
        <v>#NAME?</v>
      </c>
      <c r="F298" s="1" t="e">
        <f t="array" aca="1" ref="F298" ca="1">_xludf.XLOOKUP(A298,'2025(RAND)'!AG:AG,'2025(RAND)'!AH:AH)</f>
        <v>#NAME?</v>
      </c>
      <c r="G298" s="1" t="e">
        <f t="array" aca="1" ref="G298" ca="1">_xludf.XLOOKUP(A298,'2025(RAND)'!M:M,'2025(RAND)'!N:N)</f>
        <v>#NAME?</v>
      </c>
      <c r="H298" s="1" t="e">
        <f t="array" aca="1" ref="H298" ca="1">_xludf.XLOOKUP(A298,'2025(RAND)'!C:C,'2025(RAND)'!D:D)</f>
        <v>#NAME?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 t="s">
        <v>3171</v>
      </c>
      <c r="B299" s="1" t="e">
        <f t="array" aca="1" ref="B299" ca="1">_xludf.XLOOKUP(A299,'2025(RAND)'!H:H,'2025(RAND)'!I:I)</f>
        <v>#NAME?</v>
      </c>
      <c r="C299" s="1" t="e">
        <f t="array" aca="1" ref="C299" ca="1">_xludf.XLOOKUP(A299,'2025(RAND)'!R:R,'2025(RAND)'!S:S)</f>
        <v>#NAME?</v>
      </c>
      <c r="D299" s="1" t="e">
        <f t="array" aca="1" ref="D299" ca="1">_xludf.XLOOKUP(A299,'2025(RAND)'!W:W,'2025(RAND)'!X:X)</f>
        <v>#NAME?</v>
      </c>
      <c r="E299" s="1" t="e">
        <f t="array" aca="1" ref="E299" ca="1">_xludf.XLOOKUP(A299,'2025(RAND)'!AB:AB,'2025(RAND)'!AC:AC)</f>
        <v>#NAME?</v>
      </c>
      <c r="F299" s="1" t="e">
        <f t="array" aca="1" ref="F299" ca="1">_xludf.XLOOKUP(A299,'2025(RAND)'!AG:AG,'2025(RAND)'!AH:AH)</f>
        <v>#NAME?</v>
      </c>
      <c r="G299" s="1" t="e">
        <f t="array" aca="1" ref="G299" ca="1">_xludf.XLOOKUP(A299,'2025(RAND)'!M:M,'2025(RAND)'!N:N)</f>
        <v>#NAME?</v>
      </c>
      <c r="H299" s="1" t="e">
        <f t="array" aca="1" ref="H299" ca="1">_xludf.XLOOKUP(A299,'2025(RAND)'!C:C,'2025(RAND)'!D:D)</f>
        <v>#NAME?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 t="s">
        <v>3172</v>
      </c>
      <c r="B300" s="1" t="e">
        <f t="array" aca="1" ref="B300" ca="1">_xludf.XLOOKUP(A300,'2025(RAND)'!H:H,'2025(RAND)'!I:I)</f>
        <v>#NAME?</v>
      </c>
      <c r="C300" s="1" t="e">
        <f t="array" aca="1" ref="C300" ca="1">_xludf.XLOOKUP(A300,'2025(RAND)'!R:R,'2025(RAND)'!S:S)</f>
        <v>#NAME?</v>
      </c>
      <c r="D300" s="1" t="e">
        <f t="array" aca="1" ref="D300" ca="1">_xludf.XLOOKUP(A300,'2025(RAND)'!W:W,'2025(RAND)'!X:X)</f>
        <v>#NAME?</v>
      </c>
      <c r="E300" s="1" t="e">
        <f t="array" aca="1" ref="E300" ca="1">_xludf.XLOOKUP(A300,'2025(RAND)'!AB:AB,'2025(RAND)'!AC:AC)</f>
        <v>#NAME?</v>
      </c>
      <c r="F300" s="1" t="e">
        <f t="array" aca="1" ref="F300" ca="1">_xludf.XLOOKUP(A300,'2025(RAND)'!AG:AG,'2025(RAND)'!AH:AH)</f>
        <v>#NAME?</v>
      </c>
      <c r="G300" s="1" t="e">
        <f t="array" aca="1" ref="G300" ca="1">_xludf.XLOOKUP(A300,'2025(RAND)'!M:M,'2025(RAND)'!N:N)</f>
        <v>#NAME?</v>
      </c>
      <c r="H300" s="1" t="e">
        <f t="array" aca="1" ref="H300" ca="1">_xludf.XLOOKUP(A300,'2025(RAND)'!C:C,'2025(RAND)'!D:D)</f>
        <v>#NAME?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 t="s">
        <v>3173</v>
      </c>
      <c r="B301" s="1" t="e">
        <f t="array" aca="1" ref="B301" ca="1">_xludf.XLOOKUP(A301,'2025(RAND)'!H:H,'2025(RAND)'!I:I)</f>
        <v>#NAME?</v>
      </c>
      <c r="C301" s="1" t="e">
        <f t="array" aca="1" ref="C301" ca="1">_xludf.XLOOKUP(A301,'2025(RAND)'!R:R,'2025(RAND)'!S:S)</f>
        <v>#NAME?</v>
      </c>
      <c r="D301" s="1" t="e">
        <f t="array" aca="1" ref="D301" ca="1">_xludf.XLOOKUP(A301,'2025(RAND)'!W:W,'2025(RAND)'!X:X)</f>
        <v>#NAME?</v>
      </c>
      <c r="E301" s="1" t="e">
        <f t="array" aca="1" ref="E301" ca="1">_xludf.XLOOKUP(A301,'2025(RAND)'!AB:AB,'2025(RAND)'!AC:AC)</f>
        <v>#NAME?</v>
      </c>
      <c r="F301" s="1" t="e">
        <f t="array" aca="1" ref="F301" ca="1">_xludf.XLOOKUP(A301,'2025(RAND)'!AG:AG,'2025(RAND)'!AH:AH)</f>
        <v>#NAME?</v>
      </c>
      <c r="G301" s="1" t="e">
        <f t="array" aca="1" ref="G301" ca="1">_xludf.XLOOKUP(A301,'2025(RAND)'!M:M,'2025(RAND)'!N:N)</f>
        <v>#NAME?</v>
      </c>
      <c r="H301" s="1" t="e">
        <f t="array" aca="1" ref="H301" ca="1">_xludf.XLOOKUP(A301,'2025(RAND)'!C:C,'2025(RAND)'!D:D)</f>
        <v>#NAME?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 t="s">
        <v>3174</v>
      </c>
      <c r="B302" s="1" t="e">
        <f t="array" aca="1" ref="B302" ca="1">_xludf.XLOOKUP(A302,'2025(RAND)'!H:H,'2025(RAND)'!I:I)</f>
        <v>#NAME?</v>
      </c>
      <c r="C302" s="1" t="e">
        <f t="array" aca="1" ref="C302" ca="1">_xludf.XLOOKUP(A302,'2025(RAND)'!R:R,'2025(RAND)'!S:S)</f>
        <v>#NAME?</v>
      </c>
      <c r="D302" s="1" t="e">
        <f t="array" aca="1" ref="D302" ca="1">_xludf.XLOOKUP(A302,'2025(RAND)'!W:W,'2025(RAND)'!X:X)</f>
        <v>#NAME?</v>
      </c>
      <c r="E302" s="1" t="e">
        <f t="array" aca="1" ref="E302" ca="1">_xludf.XLOOKUP(A302,'2025(RAND)'!AB:AB,'2025(RAND)'!AC:AC)</f>
        <v>#NAME?</v>
      </c>
      <c r="F302" s="1" t="e">
        <f t="array" aca="1" ref="F302" ca="1">_xludf.XLOOKUP(A302,'2025(RAND)'!AG:AG,'2025(RAND)'!AH:AH)</f>
        <v>#NAME?</v>
      </c>
      <c r="G302" s="1" t="e">
        <f t="array" aca="1" ref="G302" ca="1">_xludf.XLOOKUP(A302,'2025(RAND)'!M:M,'2025(RAND)'!N:N)</f>
        <v>#NAME?</v>
      </c>
      <c r="H302" s="1" t="e">
        <f t="array" aca="1" ref="H302" ca="1">_xludf.XLOOKUP(A302,'2025(RAND)'!C:C,'2025(RAND)'!D:D)</f>
        <v>#NAME?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 t="s">
        <v>3175</v>
      </c>
      <c r="B303" s="1" t="e">
        <f t="array" aca="1" ref="B303" ca="1">_xludf.XLOOKUP(A303,'2025(RAND)'!H:H,'2025(RAND)'!I:I)</f>
        <v>#NAME?</v>
      </c>
      <c r="C303" s="1" t="e">
        <f t="array" aca="1" ref="C303" ca="1">_xludf.XLOOKUP(A303,'2025(RAND)'!R:R,'2025(RAND)'!S:S)</f>
        <v>#NAME?</v>
      </c>
      <c r="D303" s="1" t="e">
        <f t="array" aca="1" ref="D303" ca="1">_xludf.XLOOKUP(A303,'2025(RAND)'!W:W,'2025(RAND)'!X:X)</f>
        <v>#NAME?</v>
      </c>
      <c r="E303" s="1" t="e">
        <f t="array" aca="1" ref="E303" ca="1">_xludf.XLOOKUP(A303,'2025(RAND)'!AB:AB,'2025(RAND)'!AC:AC)</f>
        <v>#NAME?</v>
      </c>
      <c r="F303" s="1" t="e">
        <f t="array" aca="1" ref="F303" ca="1">_xludf.XLOOKUP(A303,'2025(RAND)'!AG:AG,'2025(RAND)'!AH:AH)</f>
        <v>#NAME?</v>
      </c>
      <c r="G303" s="9" t="e">
        <f t="array" aca="1" ref="G303" ca="1">_xludf.XLOOKUP(A303,'2025(RAND)'!M:M,'2025(RAND)'!N:N)</f>
        <v>#NAME?</v>
      </c>
      <c r="H303" s="1" t="e">
        <f t="array" aca="1" ref="H303" ca="1">_xludf.XLOOKUP(A303,'2025(RAND)'!C:C,'2025(RAND)'!D:D)</f>
        <v>#NAME?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 t="s">
        <v>3176</v>
      </c>
      <c r="B304" s="1" t="e">
        <f t="array" aca="1" ref="B304" ca="1">_xludf.XLOOKUP(A304,'2025(RAND)'!H:H,'2025(RAND)'!I:I)</f>
        <v>#NAME?</v>
      </c>
      <c r="C304" s="1" t="e">
        <f t="array" aca="1" ref="C304" ca="1">_xludf.XLOOKUP(A304,'2025(RAND)'!R:R,'2025(RAND)'!S:S)</f>
        <v>#NAME?</v>
      </c>
      <c r="D304" s="1" t="e">
        <f t="array" aca="1" ref="D304" ca="1">_xludf.XLOOKUP(A304,'2025(RAND)'!W:W,'2025(RAND)'!X:X)</f>
        <v>#NAME?</v>
      </c>
      <c r="E304" s="1" t="e">
        <f t="array" aca="1" ref="E304" ca="1">_xludf.XLOOKUP(A304,'2025(RAND)'!AB:AB,'2025(RAND)'!AC:AC)</f>
        <v>#NAME?</v>
      </c>
      <c r="F304" s="1" t="e">
        <f t="array" aca="1" ref="F304" ca="1">_xludf.XLOOKUP(A304,'2025(RAND)'!AG:AG,'2025(RAND)'!AH:AH)</f>
        <v>#NAME?</v>
      </c>
      <c r="G304" s="1" t="e">
        <f t="array" aca="1" ref="G304" ca="1">_xludf.XLOOKUP(A304,'2025(RAND)'!M:M,'2025(RAND)'!N:N)</f>
        <v>#NAME?</v>
      </c>
      <c r="H304" s="1" t="e">
        <f t="array" aca="1" ref="H304" ca="1">_xludf.XLOOKUP(A304,'2025(RAND)'!C:C,'2025(RAND)'!D:D)</f>
        <v>#NAME?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 t="s">
        <v>3177</v>
      </c>
      <c r="B305" s="1" t="e">
        <f t="array" aca="1" ref="B305" ca="1">_xludf.XLOOKUP(A305,'2025(RAND)'!H:H,'2025(RAND)'!I:I)</f>
        <v>#NAME?</v>
      </c>
      <c r="C305" s="1" t="e">
        <f t="array" aca="1" ref="C305" ca="1">_xludf.XLOOKUP(A305,'2025(RAND)'!R:R,'2025(RAND)'!S:S)</f>
        <v>#NAME?</v>
      </c>
      <c r="D305" s="1" t="e">
        <f t="array" aca="1" ref="D305" ca="1">_xludf.XLOOKUP(A305,'2025(RAND)'!W:W,'2025(RAND)'!X:X)</f>
        <v>#NAME?</v>
      </c>
      <c r="E305" s="1" t="e">
        <f t="array" aca="1" ref="E305" ca="1">_xludf.XLOOKUP(A305,'2025(RAND)'!AB:AB,'2025(RAND)'!AC:AC)</f>
        <v>#NAME?</v>
      </c>
      <c r="F305" s="1" t="e">
        <f t="array" aca="1" ref="F305" ca="1">_xludf.XLOOKUP(A305,'2025(RAND)'!AG:AG,'2025(RAND)'!AH:AH)</f>
        <v>#NAME?</v>
      </c>
      <c r="G305" s="1" t="e">
        <f t="array" aca="1" ref="G305" ca="1">_xludf.XLOOKUP(A305,'2025(RAND)'!M:M,'2025(RAND)'!N:N)</f>
        <v>#NAME?</v>
      </c>
      <c r="H305" s="1" t="e">
        <f t="array" aca="1" ref="H305" ca="1">_xludf.XLOOKUP(A305,'2025(RAND)'!C:C,'2025(RAND)'!D:D)</f>
        <v>#NAME?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 t="s">
        <v>3178</v>
      </c>
      <c r="B306" s="1" t="e">
        <f t="array" aca="1" ref="B306" ca="1">_xludf.XLOOKUP(A306,'2025(RAND)'!H:H,'2025(RAND)'!I:I)</f>
        <v>#NAME?</v>
      </c>
      <c r="C306" s="1" t="e">
        <f t="array" aca="1" ref="C306" ca="1">_xludf.XLOOKUP(A306,'2025(RAND)'!R:R,'2025(RAND)'!S:S)</f>
        <v>#NAME?</v>
      </c>
      <c r="D306" s="1" t="e">
        <f t="array" aca="1" ref="D306" ca="1">_xludf.XLOOKUP(A306,'2025(RAND)'!W:W,'2025(RAND)'!X:X)</f>
        <v>#NAME?</v>
      </c>
      <c r="E306" s="1" t="e">
        <f t="array" aca="1" ref="E306" ca="1">_xludf.XLOOKUP(A306,'2025(RAND)'!AB:AB,'2025(RAND)'!AC:AC)</f>
        <v>#NAME?</v>
      </c>
      <c r="F306" s="1" t="e">
        <f t="array" aca="1" ref="F306" ca="1">_xludf.XLOOKUP(A306,'2025(RAND)'!AG:AG,'2025(RAND)'!AH:AH)</f>
        <v>#NAME?</v>
      </c>
      <c r="G306" s="1" t="e">
        <f t="array" aca="1" ref="G306" ca="1">_xludf.XLOOKUP(A306,'2025(RAND)'!M:M,'2025(RAND)'!N:N)</f>
        <v>#NAME?</v>
      </c>
      <c r="H306" s="1" t="e">
        <f t="array" aca="1" ref="H306" ca="1">_xludf.XLOOKUP(A306,'2025(RAND)'!C:C,'2025(RAND)'!D:D)</f>
        <v>#NAME?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 t="s">
        <v>3179</v>
      </c>
      <c r="B307" s="1" t="e">
        <f t="array" aca="1" ref="B307" ca="1">_xludf.XLOOKUP(A307,'2025(RAND)'!H:H,'2025(RAND)'!I:I)</f>
        <v>#NAME?</v>
      </c>
      <c r="C307" s="1" t="e">
        <f t="array" aca="1" ref="C307" ca="1">_xludf.XLOOKUP(A307,'2025(RAND)'!R:R,'2025(RAND)'!S:S)</f>
        <v>#NAME?</v>
      </c>
      <c r="D307" s="1" t="e">
        <f t="array" aca="1" ref="D307" ca="1">_xludf.XLOOKUP(A307,'2025(RAND)'!W:W,'2025(RAND)'!X:X)</f>
        <v>#NAME?</v>
      </c>
      <c r="E307" s="1" t="e">
        <f t="array" aca="1" ref="E307" ca="1">_xludf.XLOOKUP(A307,'2025(RAND)'!AB:AB,'2025(RAND)'!AC:AC)</f>
        <v>#NAME?</v>
      </c>
      <c r="F307" s="1" t="e">
        <f t="array" aca="1" ref="F307" ca="1">_xludf.XLOOKUP(A307,'2025(RAND)'!AG:AG,'2025(RAND)'!AH:AH)</f>
        <v>#NAME?</v>
      </c>
      <c r="G307" s="1" t="e">
        <f t="array" aca="1" ref="G307" ca="1">_xludf.XLOOKUP(A307,'2025(RAND)'!M:M,'2025(RAND)'!N:N)</f>
        <v>#NAME?</v>
      </c>
      <c r="H307" s="1" t="e">
        <f t="array" aca="1" ref="H307" ca="1">_xludf.XLOOKUP(A307,'2025(RAND)'!C:C,'2025(RAND)'!D:D)</f>
        <v>#NAME?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 t="s">
        <v>3180</v>
      </c>
      <c r="B308" s="1" t="e">
        <f t="array" aca="1" ref="B308" ca="1">_xludf.XLOOKUP(A308,'2025(RAND)'!H:H,'2025(RAND)'!I:I)</f>
        <v>#NAME?</v>
      </c>
      <c r="C308" s="1" t="e">
        <f t="array" aca="1" ref="C308" ca="1">_xludf.XLOOKUP(A308,'2025(RAND)'!R:R,'2025(RAND)'!S:S)</f>
        <v>#NAME?</v>
      </c>
      <c r="D308" s="1" t="e">
        <f t="array" aca="1" ref="D308" ca="1">_xludf.XLOOKUP(A308,'2025(RAND)'!W:W,'2025(RAND)'!X:X)</f>
        <v>#NAME?</v>
      </c>
      <c r="E308" s="1" t="e">
        <f t="array" aca="1" ref="E308" ca="1">_xludf.XLOOKUP(A308,'2025(RAND)'!AB:AB,'2025(RAND)'!AC:AC)</f>
        <v>#NAME?</v>
      </c>
      <c r="F308" s="1" t="e">
        <f t="array" aca="1" ref="F308" ca="1">_xludf.XLOOKUP(A308,'2025(RAND)'!AG:AG,'2025(RAND)'!AH:AH)</f>
        <v>#NAME?</v>
      </c>
      <c r="G308" s="1" t="e">
        <f t="array" aca="1" ref="G308" ca="1">_xludf.XLOOKUP(A308,'2025(RAND)'!M:M,'2025(RAND)'!N:N)</f>
        <v>#NAME?</v>
      </c>
      <c r="H308" s="1" t="e">
        <f t="array" aca="1" ref="H308" ca="1">_xludf.XLOOKUP(A308,'2025(RAND)'!C:C,'2025(RAND)'!D:D)</f>
        <v>#NAME?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 t="s">
        <v>3181</v>
      </c>
      <c r="B309" s="1" t="e">
        <f t="array" aca="1" ref="B309" ca="1">_xludf.XLOOKUP(A309,'2025(RAND)'!H:H,'2025(RAND)'!I:I)</f>
        <v>#NAME?</v>
      </c>
      <c r="C309" s="1" t="e">
        <f t="array" aca="1" ref="C309" ca="1">_xludf.XLOOKUP(A309,'2025(RAND)'!R:R,'2025(RAND)'!S:S)</f>
        <v>#NAME?</v>
      </c>
      <c r="D309" s="1" t="e">
        <f t="array" aca="1" ref="D309" ca="1">_xludf.XLOOKUP(A309,'2025(RAND)'!W:W,'2025(RAND)'!X:X)</f>
        <v>#NAME?</v>
      </c>
      <c r="E309" s="1" t="e">
        <f t="array" aca="1" ref="E309" ca="1">_xludf.XLOOKUP(A309,'2025(RAND)'!AB:AB,'2025(RAND)'!AC:AC)</f>
        <v>#NAME?</v>
      </c>
      <c r="F309" s="1" t="e">
        <f t="array" aca="1" ref="F309" ca="1">_xludf.XLOOKUP(A309,'2025(RAND)'!AG:AG,'2025(RAND)'!AH:AH)</f>
        <v>#NAME?</v>
      </c>
      <c r="G309" s="1" t="e">
        <f t="array" aca="1" ref="G309" ca="1">_xludf.XLOOKUP(A309,'2025(RAND)'!M:M,'2025(RAND)'!N:N)</f>
        <v>#NAME?</v>
      </c>
      <c r="H309" s="1" t="e">
        <f t="array" aca="1" ref="H309" ca="1">_xludf.XLOOKUP(A309,'2025(RAND)'!C:C,'2025(RAND)'!D:D)</f>
        <v>#NAME?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 t="s">
        <v>3182</v>
      </c>
      <c r="B310" s="1" t="e">
        <f t="array" aca="1" ref="B310" ca="1">_xludf.XLOOKUP(A310,'2025(RAND)'!H:H,'2025(RAND)'!I:I)</f>
        <v>#NAME?</v>
      </c>
      <c r="C310" s="1" t="e">
        <f t="array" aca="1" ref="C310" ca="1">_xludf.XLOOKUP(A310,'2025(RAND)'!R:R,'2025(RAND)'!S:S)</f>
        <v>#NAME?</v>
      </c>
      <c r="D310" s="1" t="e">
        <f t="array" aca="1" ref="D310" ca="1">_xludf.XLOOKUP(A310,'2025(RAND)'!W:W,'2025(RAND)'!X:X)</f>
        <v>#NAME?</v>
      </c>
      <c r="E310" s="1" t="e">
        <f t="array" aca="1" ref="E310" ca="1">_xludf.XLOOKUP(A310,'2025(RAND)'!AB:AB,'2025(RAND)'!AC:AC)</f>
        <v>#NAME?</v>
      </c>
      <c r="F310" s="1" t="e">
        <f t="array" aca="1" ref="F310" ca="1">_xludf.XLOOKUP(A310,'2025(RAND)'!AG:AG,'2025(RAND)'!AH:AH)</f>
        <v>#NAME?</v>
      </c>
      <c r="G310" s="1" t="e">
        <f t="array" aca="1" ref="G310" ca="1">_xludf.XLOOKUP(A310,'2025(RAND)'!M:M,'2025(RAND)'!N:N)</f>
        <v>#NAME?</v>
      </c>
      <c r="H310" s="1" t="e">
        <f t="array" aca="1" ref="H310" ca="1">_xludf.XLOOKUP(A310,'2025(RAND)'!C:C,'2025(RAND)'!D:D)</f>
        <v>#NAME?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 t="s">
        <v>3183</v>
      </c>
      <c r="B311" s="1" t="e">
        <f t="array" aca="1" ref="B311" ca="1">_xludf.XLOOKUP(A311,'2025(RAND)'!H:H,'2025(RAND)'!I:I)</f>
        <v>#NAME?</v>
      </c>
      <c r="C311" s="1" t="e">
        <f t="array" aca="1" ref="C311" ca="1">_xludf.XLOOKUP(A311,'2025(RAND)'!R:R,'2025(RAND)'!S:S)</f>
        <v>#NAME?</v>
      </c>
      <c r="D311" s="1" t="e">
        <f t="array" aca="1" ref="D311" ca="1">_xludf.XLOOKUP(A311,'2025(RAND)'!W:W,'2025(RAND)'!X:X)</f>
        <v>#NAME?</v>
      </c>
      <c r="E311" s="1" t="e">
        <f t="array" aca="1" ref="E311" ca="1">_xludf.XLOOKUP(A311,'2025(RAND)'!AB:AB,'2025(RAND)'!AC:AC)</f>
        <v>#NAME?</v>
      </c>
      <c r="F311" s="1" t="e">
        <f t="array" aca="1" ref="F311" ca="1">_xludf.XLOOKUP(A311,'2025(RAND)'!AG:AG,'2025(RAND)'!AH:AH)</f>
        <v>#NAME?</v>
      </c>
      <c r="G311" s="1" t="e">
        <f t="array" aca="1" ref="G311" ca="1">_xludf.XLOOKUP(A311,'2025(RAND)'!M:M,'2025(RAND)'!N:N)</f>
        <v>#NAME?</v>
      </c>
      <c r="H311" s="1" t="e">
        <f t="array" aca="1" ref="H311" ca="1">_xludf.XLOOKUP(A311,'2025(RAND)'!C:C,'2025(RAND)'!D:D)</f>
        <v>#NAME?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 t="s">
        <v>3184</v>
      </c>
      <c r="B312" s="1" t="e">
        <f t="array" aca="1" ref="B312" ca="1">_xludf.XLOOKUP(A312,'2025(RAND)'!H:H,'2025(RAND)'!I:I)</f>
        <v>#NAME?</v>
      </c>
      <c r="C312" s="1" t="e">
        <f t="array" aca="1" ref="C312" ca="1">_xludf.XLOOKUP(A312,'2025(RAND)'!R:R,'2025(RAND)'!S:S)</f>
        <v>#NAME?</v>
      </c>
      <c r="D312" s="1" t="e">
        <f t="array" aca="1" ref="D312" ca="1">_xludf.XLOOKUP(A312,'2025(RAND)'!W:W,'2025(RAND)'!X:X)</f>
        <v>#NAME?</v>
      </c>
      <c r="E312" s="1" t="e">
        <f t="array" aca="1" ref="E312" ca="1">_xludf.XLOOKUP(A312,'2025(RAND)'!AB:AB,'2025(RAND)'!AC:AC)</f>
        <v>#NAME?</v>
      </c>
      <c r="F312" s="1" t="e">
        <f t="array" aca="1" ref="F312" ca="1">_xludf.XLOOKUP(A312,'2025(RAND)'!AG:AG,'2025(RAND)'!AH:AH)</f>
        <v>#NAME?</v>
      </c>
      <c r="G312" s="9" t="e">
        <f t="array" aca="1" ref="G312" ca="1">_xludf.XLOOKUP(A312,'2025(RAND)'!M:M,'2025(RAND)'!N:N)</f>
        <v>#NAME?</v>
      </c>
      <c r="H312" s="1" t="e">
        <f t="array" aca="1" ref="H312" ca="1">_xludf.XLOOKUP(A312,'2025(RAND)'!C:C,'2025(RAND)'!D:D)</f>
        <v>#NAME?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 t="s">
        <v>3185</v>
      </c>
      <c r="B313" s="1" t="e">
        <f t="array" aca="1" ref="B313" ca="1">_xludf.XLOOKUP(A313,'2025(RAND)'!H:H,'2025(RAND)'!I:I)</f>
        <v>#NAME?</v>
      </c>
      <c r="C313" s="1" t="e">
        <f t="array" aca="1" ref="C313" ca="1">_xludf.XLOOKUP(A313,'2025(RAND)'!R:R,'2025(RAND)'!S:S)</f>
        <v>#NAME?</v>
      </c>
      <c r="D313" s="1" t="e">
        <f t="array" aca="1" ref="D313" ca="1">_xludf.XLOOKUP(A313,'2025(RAND)'!W:W,'2025(RAND)'!X:X)</f>
        <v>#NAME?</v>
      </c>
      <c r="E313" s="1" t="e">
        <f t="array" aca="1" ref="E313" ca="1">_xludf.XLOOKUP(A313,'2025(RAND)'!AB:AB,'2025(RAND)'!AC:AC)</f>
        <v>#NAME?</v>
      </c>
      <c r="F313" s="1" t="e">
        <f t="array" aca="1" ref="F313" ca="1">_xludf.XLOOKUP(A313,'2025(RAND)'!AG:AG,'2025(RAND)'!AH:AH)</f>
        <v>#NAME?</v>
      </c>
      <c r="G313" s="1" t="e">
        <f t="array" aca="1" ref="G313" ca="1">_xludf.XLOOKUP(A313,'2025(RAND)'!M:M,'2025(RAND)'!N:N)</f>
        <v>#NAME?</v>
      </c>
      <c r="H313" s="1" t="e">
        <f t="array" aca="1" ref="H313" ca="1">_xludf.XLOOKUP(A313,'2025(RAND)'!C:C,'2025(RAND)'!D:D)</f>
        <v>#NAME?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 t="s">
        <v>3186</v>
      </c>
      <c r="B314" s="1" t="e">
        <f t="array" aca="1" ref="B314" ca="1">_xludf.XLOOKUP(A314,'2025(RAND)'!H:H,'2025(RAND)'!I:I)</f>
        <v>#NAME?</v>
      </c>
      <c r="C314" s="1" t="e">
        <f t="array" aca="1" ref="C314" ca="1">_xludf.XLOOKUP(A314,'2025(RAND)'!R:R,'2025(RAND)'!S:S)</f>
        <v>#NAME?</v>
      </c>
      <c r="D314" s="1" t="e">
        <f t="array" aca="1" ref="D314" ca="1">_xludf.XLOOKUP(A314,'2025(RAND)'!W:W,'2025(RAND)'!X:X)</f>
        <v>#NAME?</v>
      </c>
      <c r="E314" s="1" t="e">
        <f t="array" aca="1" ref="E314" ca="1">_xludf.XLOOKUP(A314,'2025(RAND)'!AB:AB,'2025(RAND)'!AC:AC)</f>
        <v>#NAME?</v>
      </c>
      <c r="F314" s="1" t="e">
        <f t="array" aca="1" ref="F314" ca="1">_xludf.XLOOKUP(A314,'2025(RAND)'!AG:AG,'2025(RAND)'!AH:AH)</f>
        <v>#NAME?</v>
      </c>
      <c r="G314" s="1" t="e">
        <f t="array" aca="1" ref="G314" ca="1">_xludf.XLOOKUP(A314,'2025(RAND)'!M:M,'2025(RAND)'!N:N)</f>
        <v>#NAME?</v>
      </c>
      <c r="H314" s="1" t="e">
        <f t="array" aca="1" ref="H314" ca="1">_xludf.XLOOKUP(A314,'2025(RAND)'!C:C,'2025(RAND)'!D:D)</f>
        <v>#NAME?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 t="s">
        <v>3187</v>
      </c>
      <c r="B315" s="1" t="e">
        <f t="array" aca="1" ref="B315" ca="1">_xludf.XLOOKUP(A315,'2025(RAND)'!H:H,'2025(RAND)'!I:I)</f>
        <v>#NAME?</v>
      </c>
      <c r="C315" s="1" t="e">
        <f t="array" aca="1" ref="C315" ca="1">_xludf.XLOOKUP(A315,'2025(RAND)'!R:R,'2025(RAND)'!S:S)</f>
        <v>#NAME?</v>
      </c>
      <c r="D315" s="1" t="e">
        <f t="array" aca="1" ref="D315" ca="1">_xludf.XLOOKUP(A315,'2025(RAND)'!W:W,'2025(RAND)'!X:X)</f>
        <v>#NAME?</v>
      </c>
      <c r="E315" s="1" t="e">
        <f t="array" aca="1" ref="E315" ca="1">_xludf.XLOOKUP(A315,'2025(RAND)'!AB:AB,'2025(RAND)'!AC:AC)</f>
        <v>#NAME?</v>
      </c>
      <c r="F315" s="1" t="e">
        <f t="array" aca="1" ref="F315" ca="1">_xludf.XLOOKUP(A315,'2025(RAND)'!AG:AG,'2025(RAND)'!AH:AH)</f>
        <v>#NAME?</v>
      </c>
      <c r="G315" s="1" t="e">
        <f t="array" aca="1" ref="G315" ca="1">_xludf.XLOOKUP(A315,'2025(RAND)'!M:M,'2025(RAND)'!N:N)</f>
        <v>#NAME?</v>
      </c>
      <c r="H315" s="1" t="e">
        <f t="array" aca="1" ref="H315" ca="1">_xludf.XLOOKUP(A315,'2025(RAND)'!C:C,'2025(RAND)'!D:D)</f>
        <v>#NAME?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 t="s">
        <v>3188</v>
      </c>
      <c r="B316" s="1" t="e">
        <f t="array" aca="1" ref="B316" ca="1">_xludf.XLOOKUP(A316,'2025(RAND)'!H:H,'2025(RAND)'!I:I)</f>
        <v>#NAME?</v>
      </c>
      <c r="C316" s="1" t="e">
        <f t="array" aca="1" ref="C316" ca="1">_xludf.XLOOKUP(A316,'2025(RAND)'!R:R,'2025(RAND)'!S:S)</f>
        <v>#NAME?</v>
      </c>
      <c r="D316" s="1" t="e">
        <f t="array" aca="1" ref="D316" ca="1">_xludf.XLOOKUP(A316,'2025(RAND)'!W:W,'2025(RAND)'!X:X)</f>
        <v>#NAME?</v>
      </c>
      <c r="E316" s="1" t="e">
        <f t="array" aca="1" ref="E316" ca="1">_xludf.XLOOKUP(A316,'2025(RAND)'!AB:AB,'2025(RAND)'!AC:AC)</f>
        <v>#NAME?</v>
      </c>
      <c r="F316" s="1" t="e">
        <f t="array" aca="1" ref="F316" ca="1">_xludf.XLOOKUP(A316,'2025(RAND)'!AG:AG,'2025(RAND)'!AH:AH)</f>
        <v>#NAME?</v>
      </c>
      <c r="G316" s="1" t="e">
        <f t="array" aca="1" ref="G316" ca="1">_xludf.XLOOKUP(A316,'2025(RAND)'!M:M,'2025(RAND)'!N:N)</f>
        <v>#NAME?</v>
      </c>
      <c r="H316" s="1" t="e">
        <f t="array" aca="1" ref="H316" ca="1">_xludf.XLOOKUP(A316,'2025(RAND)'!C:C,'2025(RAND)'!D:D)</f>
        <v>#NAME?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 t="s">
        <v>3189</v>
      </c>
      <c r="B317" s="1" t="e">
        <f t="array" aca="1" ref="B317" ca="1">_xludf.XLOOKUP(A317,'2025(RAND)'!H:H,'2025(RAND)'!I:I)</f>
        <v>#NAME?</v>
      </c>
      <c r="C317" s="1" t="e">
        <f t="array" aca="1" ref="C317" ca="1">_xludf.XLOOKUP(A317,'2025(RAND)'!R:R,'2025(RAND)'!S:S)</f>
        <v>#NAME?</v>
      </c>
      <c r="D317" s="1" t="e">
        <f t="array" aca="1" ref="D317" ca="1">_xludf.XLOOKUP(A317,'2025(RAND)'!W:W,'2025(RAND)'!X:X)</f>
        <v>#NAME?</v>
      </c>
      <c r="E317" s="1" t="e">
        <f t="array" aca="1" ref="E317" ca="1">_xludf.XLOOKUP(A317,'2025(RAND)'!AB:AB,'2025(RAND)'!AC:AC)</f>
        <v>#NAME?</v>
      </c>
      <c r="F317" s="1" t="e">
        <f t="array" aca="1" ref="F317" ca="1">_xludf.XLOOKUP(A317,'2025(RAND)'!AG:AG,'2025(RAND)'!AH:AH)</f>
        <v>#NAME?</v>
      </c>
      <c r="G317" s="1" t="e">
        <f t="array" aca="1" ref="G317" ca="1">_xludf.XLOOKUP(A317,'2025(RAND)'!M:M,'2025(RAND)'!N:N)</f>
        <v>#NAME?</v>
      </c>
      <c r="H317" s="1" t="e">
        <f t="array" aca="1" ref="H317" ca="1">_xludf.XLOOKUP(A317,'2025(RAND)'!C:C,'2025(RAND)'!D:D)</f>
        <v>#NAME?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 t="s">
        <v>3190</v>
      </c>
      <c r="B318" s="1" t="e">
        <f t="array" aca="1" ref="B318" ca="1">_xludf.XLOOKUP(A318,'2025(RAND)'!H:H,'2025(RAND)'!I:I)</f>
        <v>#NAME?</v>
      </c>
      <c r="C318" s="1" t="e">
        <f t="array" aca="1" ref="C318" ca="1">_xludf.XLOOKUP(A318,'2025(RAND)'!R:R,'2025(RAND)'!S:S)</f>
        <v>#NAME?</v>
      </c>
      <c r="D318" s="1" t="e">
        <f t="array" aca="1" ref="D318" ca="1">_xludf.XLOOKUP(A318,'2025(RAND)'!W:W,'2025(RAND)'!X:X)</f>
        <v>#NAME?</v>
      </c>
      <c r="E318" s="1" t="e">
        <f t="array" aca="1" ref="E318" ca="1">_xludf.XLOOKUP(A318,'2025(RAND)'!AB:AB,'2025(RAND)'!AC:AC)</f>
        <v>#NAME?</v>
      </c>
      <c r="F318" s="1" t="e">
        <f t="array" aca="1" ref="F318" ca="1">_xludf.XLOOKUP(A318,'2025(RAND)'!AG:AG,'2025(RAND)'!AH:AH)</f>
        <v>#NAME?</v>
      </c>
      <c r="G318" s="1" t="e">
        <f t="array" aca="1" ref="G318" ca="1">_xludf.XLOOKUP(A318,'2025(RAND)'!M:M,'2025(RAND)'!N:N)</f>
        <v>#NAME?</v>
      </c>
      <c r="H318" s="1" t="e">
        <f t="array" aca="1" ref="H318" ca="1">_xludf.XLOOKUP(A318,'2025(RAND)'!C:C,'2025(RAND)'!D:D)</f>
        <v>#NAME?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 t="s">
        <v>3191</v>
      </c>
      <c r="B319" s="1" t="e">
        <f t="array" aca="1" ref="B319" ca="1">_xludf.XLOOKUP(A319,'2025(RAND)'!H:H,'2025(RAND)'!I:I)</f>
        <v>#NAME?</v>
      </c>
      <c r="C319" s="1" t="e">
        <f t="array" aca="1" ref="C319" ca="1">_xludf.XLOOKUP(A319,'2025(RAND)'!R:R,'2025(RAND)'!S:S)</f>
        <v>#NAME?</v>
      </c>
      <c r="D319" s="1" t="e">
        <f t="array" aca="1" ref="D319" ca="1">_xludf.XLOOKUP(A319,'2025(RAND)'!W:W,'2025(RAND)'!X:X)</f>
        <v>#NAME?</v>
      </c>
      <c r="E319" s="1" t="e">
        <f t="array" aca="1" ref="E319" ca="1">_xludf.XLOOKUP(A319,'2025(RAND)'!AB:AB,'2025(RAND)'!AC:AC)</f>
        <v>#NAME?</v>
      </c>
      <c r="F319" s="1" t="e">
        <f t="array" aca="1" ref="F319" ca="1">_xludf.XLOOKUP(A319,'2025(RAND)'!AG:AG,'2025(RAND)'!AH:AH)</f>
        <v>#NAME?</v>
      </c>
      <c r="G319" s="1" t="e">
        <f t="array" aca="1" ref="G319" ca="1">_xludf.XLOOKUP(A319,'2025(RAND)'!M:M,'2025(RAND)'!N:N)</f>
        <v>#NAME?</v>
      </c>
      <c r="H319" s="1" t="e">
        <f t="array" aca="1" ref="H319" ca="1">_xludf.XLOOKUP(A319,'2025(RAND)'!C:C,'2025(RAND)'!D:D)</f>
        <v>#NAME?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 t="s">
        <v>3192</v>
      </c>
      <c r="B320" s="1" t="e">
        <f t="array" aca="1" ref="B320" ca="1">_xludf.XLOOKUP(A320,'2025(RAND)'!H:H,'2025(RAND)'!I:I)</f>
        <v>#NAME?</v>
      </c>
      <c r="C320" s="1" t="e">
        <f t="array" aca="1" ref="C320" ca="1">_xludf.XLOOKUP(A320,'2025(RAND)'!R:R,'2025(RAND)'!S:S)</f>
        <v>#NAME?</v>
      </c>
      <c r="D320" s="1" t="e">
        <f t="array" aca="1" ref="D320" ca="1">_xludf.XLOOKUP(A320,'2025(RAND)'!W:W,'2025(RAND)'!X:X)</f>
        <v>#NAME?</v>
      </c>
      <c r="E320" s="1" t="e">
        <f t="array" aca="1" ref="E320" ca="1">_xludf.XLOOKUP(A320,'2025(RAND)'!AB:AB,'2025(RAND)'!AC:AC)</f>
        <v>#NAME?</v>
      </c>
      <c r="F320" s="1" t="e">
        <f t="array" aca="1" ref="F320" ca="1">_xludf.XLOOKUP(A320,'2025(RAND)'!AG:AG,'2025(RAND)'!AH:AH)</f>
        <v>#NAME?</v>
      </c>
      <c r="G320" s="1" t="e">
        <f t="array" aca="1" ref="G320" ca="1">_xludf.XLOOKUP(A320,'2025(RAND)'!M:M,'2025(RAND)'!N:N)</f>
        <v>#NAME?</v>
      </c>
      <c r="H320" s="1" t="e">
        <f t="array" aca="1" ref="H320" ca="1">_xludf.XLOOKUP(A320,'2025(RAND)'!C:C,'2025(RAND)'!D:D)</f>
        <v>#NAME?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 t="s">
        <v>3193</v>
      </c>
      <c r="B321" s="1" t="e">
        <f t="array" aca="1" ref="B321" ca="1">_xludf.XLOOKUP(A321,'2025(RAND)'!H:H,'2025(RAND)'!I:I)</f>
        <v>#NAME?</v>
      </c>
      <c r="C321" s="1" t="e">
        <f t="array" aca="1" ref="C321" ca="1">_xludf.XLOOKUP(A321,'2025(RAND)'!R:R,'2025(RAND)'!S:S)</f>
        <v>#NAME?</v>
      </c>
      <c r="D321" s="1" t="e">
        <f t="array" aca="1" ref="D321" ca="1">_xludf.XLOOKUP(A321,'2025(RAND)'!W:W,'2025(RAND)'!X:X)</f>
        <v>#NAME?</v>
      </c>
      <c r="E321" s="1" t="e">
        <f t="array" aca="1" ref="E321" ca="1">_xludf.XLOOKUP(A321,'2025(RAND)'!AB:AB,'2025(RAND)'!AC:AC)</f>
        <v>#NAME?</v>
      </c>
      <c r="F321" s="1" t="e">
        <f t="array" aca="1" ref="F321" ca="1">_xludf.XLOOKUP(A321,'2025(RAND)'!AG:AG,'2025(RAND)'!AH:AH)</f>
        <v>#NAME?</v>
      </c>
      <c r="G321" s="1" t="e">
        <f t="array" aca="1" ref="G321" ca="1">_xludf.XLOOKUP(A321,'2025(RAND)'!M:M,'2025(RAND)'!N:N)</f>
        <v>#NAME?</v>
      </c>
      <c r="H321" s="1" t="e">
        <f t="array" aca="1" ref="H321" ca="1">_xludf.XLOOKUP(A321,'2025(RAND)'!C:C,'2025(RAND)'!D:D)</f>
        <v>#NAME?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 t="s">
        <v>3194</v>
      </c>
      <c r="B322" s="1" t="e">
        <f t="array" aca="1" ref="B322" ca="1">_xludf.XLOOKUP(A322,'2025(RAND)'!H:H,'2025(RAND)'!I:I)</f>
        <v>#NAME?</v>
      </c>
      <c r="C322" s="1" t="e">
        <f t="array" aca="1" ref="C322" ca="1">_xludf.XLOOKUP(A322,'2025(RAND)'!R:R,'2025(RAND)'!S:S)</f>
        <v>#NAME?</v>
      </c>
      <c r="D322" s="1" t="e">
        <f t="array" aca="1" ref="D322" ca="1">_xludf.XLOOKUP(A322,'2025(RAND)'!W:W,'2025(RAND)'!X:X)</f>
        <v>#NAME?</v>
      </c>
      <c r="E322" s="1" t="e">
        <f t="array" aca="1" ref="E322" ca="1">_xludf.XLOOKUP(A322,'2025(RAND)'!AB:AB,'2025(RAND)'!AC:AC)</f>
        <v>#NAME?</v>
      </c>
      <c r="F322" s="1" t="e">
        <f t="array" aca="1" ref="F322" ca="1">_xludf.XLOOKUP(A322,'2025(RAND)'!AG:AG,'2025(RAND)'!AH:AH)</f>
        <v>#NAME?</v>
      </c>
      <c r="G322" s="1" t="e">
        <f t="array" aca="1" ref="G322" ca="1">_xludf.XLOOKUP(A322,'2025(RAND)'!M:M,'2025(RAND)'!N:N)</f>
        <v>#NAME?</v>
      </c>
      <c r="H322" s="1" t="e">
        <f t="array" aca="1" ref="H322" ca="1">_xludf.XLOOKUP(A322,'2025(RAND)'!C:C,'2025(RAND)'!D:D)</f>
        <v>#NAME?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 t="s">
        <v>3195</v>
      </c>
      <c r="B323" s="1" t="e">
        <f t="array" aca="1" ref="B323" ca="1">_xludf.XLOOKUP(A323,'2025(RAND)'!H:H,'2025(RAND)'!I:I)</f>
        <v>#NAME?</v>
      </c>
      <c r="C323" s="1" t="e">
        <f t="array" aca="1" ref="C323" ca="1">_xludf.XLOOKUP(A323,'2025(RAND)'!R:R,'2025(RAND)'!S:S)</f>
        <v>#NAME?</v>
      </c>
      <c r="D323" s="1" t="e">
        <f t="array" aca="1" ref="D323" ca="1">_xludf.XLOOKUP(A323,'2025(RAND)'!W:W,'2025(RAND)'!X:X)</f>
        <v>#NAME?</v>
      </c>
      <c r="E323" s="1" t="e">
        <f t="array" aca="1" ref="E323" ca="1">_xludf.XLOOKUP(A323,'2025(RAND)'!AB:AB,'2025(RAND)'!AC:AC)</f>
        <v>#NAME?</v>
      </c>
      <c r="F323" s="1" t="e">
        <f t="array" aca="1" ref="F323" ca="1">_xludf.XLOOKUP(A323,'2025(RAND)'!AG:AG,'2025(RAND)'!AH:AH)</f>
        <v>#NAME?</v>
      </c>
      <c r="G323" s="1" t="e">
        <f t="array" aca="1" ref="G323" ca="1">_xludf.XLOOKUP(A323,'2025(RAND)'!M:M,'2025(RAND)'!N:N)</f>
        <v>#NAME?</v>
      </c>
      <c r="H323" s="1" t="e">
        <f t="array" aca="1" ref="H323" ca="1">_xludf.XLOOKUP(A323,'2025(RAND)'!C:C,'2025(RAND)'!D:D)</f>
        <v>#NAME?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 t="s">
        <v>3196</v>
      </c>
      <c r="B324" s="1" t="e">
        <f t="array" aca="1" ref="B324" ca="1">_xludf.XLOOKUP(A324,'2025(RAND)'!H:H,'2025(RAND)'!I:I)</f>
        <v>#NAME?</v>
      </c>
      <c r="C324" s="1" t="e">
        <f t="array" aca="1" ref="C324" ca="1">_xludf.XLOOKUP(A324,'2025(RAND)'!R:R,'2025(RAND)'!S:S)</f>
        <v>#NAME?</v>
      </c>
      <c r="D324" s="1" t="e">
        <f t="array" aca="1" ref="D324" ca="1">_xludf.XLOOKUP(A324,'2025(RAND)'!W:W,'2025(RAND)'!X:X)</f>
        <v>#NAME?</v>
      </c>
      <c r="E324" s="1" t="e">
        <f t="array" aca="1" ref="E324" ca="1">_xludf.XLOOKUP(A324,'2025(RAND)'!AB:AB,'2025(RAND)'!AC:AC)</f>
        <v>#NAME?</v>
      </c>
      <c r="F324" s="1" t="e">
        <f t="array" aca="1" ref="F324" ca="1">_xludf.XLOOKUP(A324,'2025(RAND)'!AG:AG,'2025(RAND)'!AH:AH)</f>
        <v>#NAME?</v>
      </c>
      <c r="G324" s="1" t="e">
        <f t="array" aca="1" ref="G324" ca="1">_xludf.XLOOKUP(A324,'2025(RAND)'!M:M,'2025(RAND)'!N:N)</f>
        <v>#NAME?</v>
      </c>
      <c r="H324" s="1" t="e">
        <f t="array" aca="1" ref="H324" ca="1">_xludf.XLOOKUP(A324,'2025(RAND)'!C:C,'2025(RAND)'!D:D)</f>
        <v>#NAME?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 t="s">
        <v>3197</v>
      </c>
      <c r="B325" s="1" t="e">
        <f t="array" aca="1" ref="B325" ca="1">_xludf.XLOOKUP(A325,'2025(RAND)'!H:H,'2025(RAND)'!I:I)</f>
        <v>#NAME?</v>
      </c>
      <c r="C325" s="1" t="e">
        <f t="array" aca="1" ref="C325" ca="1">_xludf.XLOOKUP(A325,'2025(RAND)'!R:R,'2025(RAND)'!S:S)</f>
        <v>#NAME?</v>
      </c>
      <c r="D325" s="1" t="e">
        <f t="array" aca="1" ref="D325" ca="1">_xludf.XLOOKUP(A325,'2025(RAND)'!W:W,'2025(RAND)'!X:X)</f>
        <v>#NAME?</v>
      </c>
      <c r="E325" s="1" t="e">
        <f t="array" aca="1" ref="E325" ca="1">_xludf.XLOOKUP(A325,'2025(RAND)'!AB:AB,'2025(RAND)'!AC:AC)</f>
        <v>#NAME?</v>
      </c>
      <c r="F325" s="1" t="e">
        <f t="array" aca="1" ref="F325" ca="1">_xludf.XLOOKUP(A325,'2025(RAND)'!AG:AG,'2025(RAND)'!AH:AH)</f>
        <v>#NAME?</v>
      </c>
      <c r="G325" s="1" t="e">
        <f t="array" aca="1" ref="G325" ca="1">_xludf.XLOOKUP(A325,'2025(RAND)'!M:M,'2025(RAND)'!N:N)</f>
        <v>#NAME?</v>
      </c>
      <c r="H325" s="1" t="e">
        <f t="array" aca="1" ref="H325" ca="1">_xludf.XLOOKUP(A325,'2025(RAND)'!C:C,'2025(RAND)'!D:D)</f>
        <v>#NAME?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 t="s">
        <v>3198</v>
      </c>
      <c r="B326" s="1" t="e">
        <f t="array" aca="1" ref="B326" ca="1">_xludf.XLOOKUP(A326,'2025(RAND)'!H:H,'2025(RAND)'!I:I)</f>
        <v>#NAME?</v>
      </c>
      <c r="C326" s="1" t="e">
        <f t="array" aca="1" ref="C326" ca="1">_xludf.XLOOKUP(A326,'2025(RAND)'!R:R,'2025(RAND)'!S:S)</f>
        <v>#NAME?</v>
      </c>
      <c r="D326" s="1" t="e">
        <f t="array" aca="1" ref="D326" ca="1">_xludf.XLOOKUP(A326,'2025(RAND)'!W:W,'2025(RAND)'!X:X)</f>
        <v>#NAME?</v>
      </c>
      <c r="E326" s="1" t="e">
        <f t="array" aca="1" ref="E326" ca="1">_xludf.XLOOKUP(A326,'2025(RAND)'!AB:AB,'2025(RAND)'!AC:AC)</f>
        <v>#NAME?</v>
      </c>
      <c r="F326" s="1" t="e">
        <f t="array" aca="1" ref="F326" ca="1">_xludf.XLOOKUP(A326,'2025(RAND)'!AG:AG,'2025(RAND)'!AH:AH)</f>
        <v>#NAME?</v>
      </c>
      <c r="G326" s="9" t="e">
        <f t="array" aca="1" ref="G326" ca="1">_xludf.XLOOKUP(A326,'2025(RAND)'!M:M,'2025(RAND)'!N:N)</f>
        <v>#NAME?</v>
      </c>
      <c r="H326" s="1" t="e">
        <f t="array" aca="1" ref="H326" ca="1">_xludf.XLOOKUP(A326,'2025(RAND)'!C:C,'2025(RAND)'!D:D)</f>
        <v>#NAME?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 t="s">
        <v>3199</v>
      </c>
      <c r="B327" s="1" t="e">
        <f t="array" aca="1" ref="B327" ca="1">_xludf.XLOOKUP(A327,'2025(RAND)'!H:H,'2025(RAND)'!I:I)</f>
        <v>#NAME?</v>
      </c>
      <c r="C327" s="1" t="e">
        <f t="array" aca="1" ref="C327" ca="1">_xludf.XLOOKUP(A327,'2025(RAND)'!R:R,'2025(RAND)'!S:S)</f>
        <v>#NAME?</v>
      </c>
      <c r="D327" s="1" t="e">
        <f t="array" aca="1" ref="D327" ca="1">_xludf.XLOOKUP(A327,'2025(RAND)'!W:W,'2025(RAND)'!X:X)</f>
        <v>#NAME?</v>
      </c>
      <c r="E327" s="1" t="e">
        <f t="array" aca="1" ref="E327" ca="1">_xludf.XLOOKUP(A327,'2025(RAND)'!AB:AB,'2025(RAND)'!AC:AC)</f>
        <v>#NAME?</v>
      </c>
      <c r="F327" s="1" t="e">
        <f t="array" aca="1" ref="F327" ca="1">_xludf.XLOOKUP(A327,'2025(RAND)'!AG:AG,'2025(RAND)'!AH:AH)</f>
        <v>#NAME?</v>
      </c>
      <c r="G327" s="1" t="e">
        <f t="array" aca="1" ref="G327" ca="1">_xludf.XLOOKUP(A327,'2025(RAND)'!M:M,'2025(RAND)'!N:N)</f>
        <v>#NAME?</v>
      </c>
      <c r="H327" s="1" t="e">
        <f t="array" aca="1" ref="H327" ca="1">_xludf.XLOOKUP(A327,'2025(RAND)'!C:C,'2025(RAND)'!D:D)</f>
        <v>#NAME?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 t="s">
        <v>3200</v>
      </c>
      <c r="B328" s="1" t="e">
        <f t="array" aca="1" ref="B328" ca="1">_xludf.XLOOKUP(A328,'2025(RAND)'!H:H,'2025(RAND)'!I:I)</f>
        <v>#NAME?</v>
      </c>
      <c r="C328" s="1" t="e">
        <f t="array" aca="1" ref="C328" ca="1">_xludf.XLOOKUP(A328,'2025(RAND)'!R:R,'2025(RAND)'!S:S)</f>
        <v>#NAME?</v>
      </c>
      <c r="D328" s="1" t="e">
        <f t="array" aca="1" ref="D328" ca="1">_xludf.XLOOKUP(A328,'2025(RAND)'!W:W,'2025(RAND)'!X:X)</f>
        <v>#NAME?</v>
      </c>
      <c r="E328" s="1" t="e">
        <f t="array" aca="1" ref="E328" ca="1">_xludf.XLOOKUP(A328,'2025(RAND)'!AB:AB,'2025(RAND)'!AC:AC)</f>
        <v>#NAME?</v>
      </c>
      <c r="F328" s="1" t="e">
        <f t="array" aca="1" ref="F328" ca="1">_xludf.XLOOKUP(A328,'2025(RAND)'!AG:AG,'2025(RAND)'!AH:AH)</f>
        <v>#NAME?</v>
      </c>
      <c r="G328" s="1" t="e">
        <f t="array" aca="1" ref="G328" ca="1">_xludf.XLOOKUP(A328,'2025(RAND)'!M:M,'2025(RAND)'!N:N)</f>
        <v>#NAME?</v>
      </c>
      <c r="H328" s="1" t="e">
        <f t="array" aca="1" ref="H328" ca="1">_xludf.XLOOKUP(A328,'2025(RAND)'!C:C,'2025(RAND)'!D:D)</f>
        <v>#NAME?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 t="s">
        <v>3201</v>
      </c>
      <c r="B329" s="1" t="e">
        <f t="array" aca="1" ref="B329" ca="1">_xludf.XLOOKUP(A329,'2025(RAND)'!H:H,'2025(RAND)'!I:I)</f>
        <v>#NAME?</v>
      </c>
      <c r="C329" s="1" t="e">
        <f t="array" aca="1" ref="C329" ca="1">_xludf.XLOOKUP(A329,'2025(RAND)'!R:R,'2025(RAND)'!S:S)</f>
        <v>#NAME?</v>
      </c>
      <c r="D329" s="1" t="e">
        <f t="array" aca="1" ref="D329" ca="1">_xludf.XLOOKUP(A329,'2025(RAND)'!W:W,'2025(RAND)'!X:X)</f>
        <v>#NAME?</v>
      </c>
      <c r="E329" s="1" t="e">
        <f t="array" aca="1" ref="E329" ca="1">_xludf.XLOOKUP(A329,'2025(RAND)'!AB:AB,'2025(RAND)'!AC:AC)</f>
        <v>#NAME?</v>
      </c>
      <c r="F329" s="1" t="e">
        <f t="array" aca="1" ref="F329" ca="1">_xludf.XLOOKUP(A329,'2025(RAND)'!AG:AG,'2025(RAND)'!AH:AH)</f>
        <v>#NAME?</v>
      </c>
      <c r="G329" s="1" t="e">
        <f t="array" aca="1" ref="G329" ca="1">_xludf.XLOOKUP(A329,'2025(RAND)'!M:M,'2025(RAND)'!N:N)</f>
        <v>#NAME?</v>
      </c>
      <c r="H329" s="1" t="e">
        <f t="array" aca="1" ref="H329" ca="1">_xludf.XLOOKUP(A329,'2025(RAND)'!C:C,'2025(RAND)'!D:D)</f>
        <v>#NAME?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 t="s">
        <v>3202</v>
      </c>
      <c r="B330" s="1" t="e">
        <f t="array" aca="1" ref="B330" ca="1">_xludf.XLOOKUP(A330,'2025(RAND)'!H:H,'2025(RAND)'!I:I)</f>
        <v>#NAME?</v>
      </c>
      <c r="C330" s="1" t="e">
        <f t="array" aca="1" ref="C330" ca="1">_xludf.XLOOKUP(A330,'2025(RAND)'!R:R,'2025(RAND)'!S:S)</f>
        <v>#NAME?</v>
      </c>
      <c r="D330" s="1" t="e">
        <f t="array" aca="1" ref="D330" ca="1">_xludf.XLOOKUP(A330,'2025(RAND)'!W:W,'2025(RAND)'!X:X)</f>
        <v>#NAME?</v>
      </c>
      <c r="E330" s="1" t="e">
        <f t="array" aca="1" ref="E330" ca="1">_xludf.XLOOKUP(A330,'2025(RAND)'!AB:AB,'2025(RAND)'!AC:AC)</f>
        <v>#NAME?</v>
      </c>
      <c r="F330" s="1" t="e">
        <f t="array" aca="1" ref="F330" ca="1">_xludf.XLOOKUP(A330,'2025(RAND)'!AG:AG,'2025(RAND)'!AH:AH)</f>
        <v>#NAME?</v>
      </c>
      <c r="G330" s="1" t="e">
        <f t="array" aca="1" ref="G330" ca="1">_xludf.XLOOKUP(A330,'2025(RAND)'!M:M,'2025(RAND)'!N:N)</f>
        <v>#NAME?</v>
      </c>
      <c r="H330" s="1" t="e">
        <f t="array" aca="1" ref="H330" ca="1">_xludf.XLOOKUP(A330,'2025(RAND)'!C:C,'2025(RAND)'!D:D)</f>
        <v>#NAME?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 t="s">
        <v>3203</v>
      </c>
      <c r="B331" s="1" t="e">
        <f t="array" aca="1" ref="B331" ca="1">_xludf.XLOOKUP(A331,'2025(RAND)'!H:H,'2025(RAND)'!I:I)</f>
        <v>#NAME?</v>
      </c>
      <c r="C331" s="1" t="e">
        <f t="array" aca="1" ref="C331" ca="1">_xludf.XLOOKUP(A331,'2025(RAND)'!R:R,'2025(RAND)'!S:S)</f>
        <v>#NAME?</v>
      </c>
      <c r="D331" s="1" t="e">
        <f t="array" aca="1" ref="D331" ca="1">_xludf.XLOOKUP(A331,'2025(RAND)'!W:W,'2025(RAND)'!X:X)</f>
        <v>#NAME?</v>
      </c>
      <c r="E331" s="1" t="e">
        <f t="array" aca="1" ref="E331" ca="1">_xludf.XLOOKUP(A331,'2025(RAND)'!AB:AB,'2025(RAND)'!AC:AC)</f>
        <v>#NAME?</v>
      </c>
      <c r="F331" s="1" t="e">
        <f t="array" aca="1" ref="F331" ca="1">_xludf.XLOOKUP(A331,'2025(RAND)'!AG:AG,'2025(RAND)'!AH:AH)</f>
        <v>#NAME?</v>
      </c>
      <c r="G331" s="1" t="e">
        <f t="array" aca="1" ref="G331" ca="1">_xludf.XLOOKUP(A331,'2025(RAND)'!M:M,'2025(RAND)'!N:N)</f>
        <v>#NAME?</v>
      </c>
      <c r="H331" s="1" t="e">
        <f t="array" aca="1" ref="H331" ca="1">_xludf.XLOOKUP(A331,'2025(RAND)'!C:C,'2025(RAND)'!D:D)</f>
        <v>#NAME?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 t="s">
        <v>3204</v>
      </c>
      <c r="B332" s="1" t="e">
        <f t="array" aca="1" ref="B332" ca="1">_xludf.XLOOKUP(A332,'2025(RAND)'!H:H,'2025(RAND)'!I:I)</f>
        <v>#NAME?</v>
      </c>
      <c r="C332" s="1" t="e">
        <f t="array" aca="1" ref="C332" ca="1">_xludf.XLOOKUP(A332,'2025(RAND)'!R:R,'2025(RAND)'!S:S)</f>
        <v>#NAME?</v>
      </c>
      <c r="D332" s="1" t="e">
        <f t="array" aca="1" ref="D332" ca="1">_xludf.XLOOKUP(A332,'2025(RAND)'!W:W,'2025(RAND)'!X:X)</f>
        <v>#NAME?</v>
      </c>
      <c r="E332" s="1" t="e">
        <f t="array" aca="1" ref="E332" ca="1">_xludf.XLOOKUP(A332,'2025(RAND)'!AB:AB,'2025(RAND)'!AC:AC)</f>
        <v>#NAME?</v>
      </c>
      <c r="F332" s="1" t="e">
        <f t="array" aca="1" ref="F332" ca="1">_xludf.XLOOKUP(A332,'2025(RAND)'!AG:AG,'2025(RAND)'!AH:AH)</f>
        <v>#NAME?</v>
      </c>
      <c r="G332" s="9" t="e">
        <f t="array" aca="1" ref="G332" ca="1">_xludf.XLOOKUP(A332,'2025(RAND)'!M:M,'2025(RAND)'!N:N)</f>
        <v>#NAME?</v>
      </c>
      <c r="H332" s="1" t="e">
        <f t="array" aca="1" ref="H332" ca="1">_xludf.XLOOKUP(A332,'2025(RAND)'!C:C,'2025(RAND)'!D:D)</f>
        <v>#NAME?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 t="s">
        <v>3205</v>
      </c>
      <c r="B333" s="1" t="e">
        <f t="array" aca="1" ref="B333" ca="1">_xludf.XLOOKUP(A333,'2025(RAND)'!H:H,'2025(RAND)'!I:I)</f>
        <v>#NAME?</v>
      </c>
      <c r="C333" s="1" t="e">
        <f t="array" aca="1" ref="C333" ca="1">_xludf.XLOOKUP(A333,'2025(RAND)'!R:R,'2025(RAND)'!S:S)</f>
        <v>#NAME?</v>
      </c>
      <c r="D333" s="1" t="e">
        <f t="array" aca="1" ref="D333" ca="1">_xludf.XLOOKUP(A333,'2025(RAND)'!W:W,'2025(RAND)'!X:X)</f>
        <v>#NAME?</v>
      </c>
      <c r="E333" s="1" t="e">
        <f t="array" aca="1" ref="E333" ca="1">_xludf.XLOOKUP(A333,'2025(RAND)'!AB:AB,'2025(RAND)'!AC:AC)</f>
        <v>#NAME?</v>
      </c>
      <c r="F333" s="1" t="e">
        <f t="array" aca="1" ref="F333" ca="1">_xludf.XLOOKUP(A333,'2025(RAND)'!AG:AG,'2025(RAND)'!AH:AH)</f>
        <v>#NAME?</v>
      </c>
      <c r="G333" s="1" t="e">
        <f t="array" aca="1" ref="G333" ca="1">_xludf.XLOOKUP(A333,'2025(RAND)'!M:M,'2025(RAND)'!N:N)</f>
        <v>#NAME?</v>
      </c>
      <c r="H333" s="1" t="e">
        <f t="array" aca="1" ref="H333" ca="1">_xludf.XLOOKUP(A333,'2025(RAND)'!C:C,'2025(RAND)'!D:D)</f>
        <v>#NAME?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 t="s">
        <v>3206</v>
      </c>
      <c r="B334" s="1" t="e">
        <f t="array" aca="1" ref="B334" ca="1">_xludf.XLOOKUP(A334,'2025(RAND)'!H:H,'2025(RAND)'!I:I)</f>
        <v>#NAME?</v>
      </c>
      <c r="C334" s="1" t="e">
        <f t="array" aca="1" ref="C334" ca="1">_xludf.XLOOKUP(A334,'2025(RAND)'!R:R,'2025(RAND)'!S:S)</f>
        <v>#NAME?</v>
      </c>
      <c r="D334" s="1" t="e">
        <f t="array" aca="1" ref="D334" ca="1">_xludf.XLOOKUP(A334,'2025(RAND)'!W:W,'2025(RAND)'!X:X)</f>
        <v>#NAME?</v>
      </c>
      <c r="E334" s="1" t="e">
        <f t="array" aca="1" ref="E334" ca="1">_xludf.XLOOKUP(A334,'2025(RAND)'!AB:AB,'2025(RAND)'!AC:AC)</f>
        <v>#NAME?</v>
      </c>
      <c r="F334" s="1" t="e">
        <f t="array" aca="1" ref="F334" ca="1">_xludf.XLOOKUP(A334,'2025(RAND)'!AG:AG,'2025(RAND)'!AH:AH)</f>
        <v>#NAME?</v>
      </c>
      <c r="G334" s="1" t="e">
        <f t="array" aca="1" ref="G334" ca="1">_xludf.XLOOKUP(A334,'2025(RAND)'!M:M,'2025(RAND)'!N:N)</f>
        <v>#NAME?</v>
      </c>
      <c r="H334" s="1" t="e">
        <f t="array" aca="1" ref="H334" ca="1">_xludf.XLOOKUP(A334,'2025(RAND)'!C:C,'2025(RAND)'!D:D)</f>
        <v>#NAME?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 t="s">
        <v>3207</v>
      </c>
      <c r="B335" s="1" t="e">
        <f t="array" aca="1" ref="B335" ca="1">_xludf.XLOOKUP(A335,'2025(RAND)'!H:H,'2025(RAND)'!I:I)</f>
        <v>#NAME?</v>
      </c>
      <c r="C335" s="1" t="e">
        <f t="array" aca="1" ref="C335" ca="1">_xludf.XLOOKUP(A335,'2025(RAND)'!R:R,'2025(RAND)'!S:S)</f>
        <v>#NAME?</v>
      </c>
      <c r="D335" s="1" t="e">
        <f t="array" aca="1" ref="D335" ca="1">_xludf.XLOOKUP(A335,'2025(RAND)'!W:W,'2025(RAND)'!X:X)</f>
        <v>#NAME?</v>
      </c>
      <c r="E335" s="1" t="e">
        <f t="array" aca="1" ref="E335" ca="1">_xludf.XLOOKUP(A335,'2025(RAND)'!AB:AB,'2025(RAND)'!AC:AC)</f>
        <v>#NAME?</v>
      </c>
      <c r="F335" s="1" t="e">
        <f t="array" aca="1" ref="F335" ca="1">_xludf.XLOOKUP(A335,'2025(RAND)'!AG:AG,'2025(RAND)'!AH:AH)</f>
        <v>#NAME?</v>
      </c>
      <c r="G335" s="1" t="e">
        <f t="array" aca="1" ref="G335" ca="1">_xludf.XLOOKUP(A335,'2025(RAND)'!M:M,'2025(RAND)'!N:N)</f>
        <v>#NAME?</v>
      </c>
      <c r="H335" s="1" t="e">
        <f t="array" aca="1" ref="H335" ca="1">_xludf.XLOOKUP(A335,'2025(RAND)'!C:C,'2025(RAND)'!D:D)</f>
        <v>#NAME?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 t="s">
        <v>3208</v>
      </c>
      <c r="B336" s="1" t="e">
        <f t="array" aca="1" ref="B336" ca="1">_xludf.XLOOKUP(A336,'2025(RAND)'!H:H,'2025(RAND)'!I:I)</f>
        <v>#NAME?</v>
      </c>
      <c r="C336" s="1" t="e">
        <f t="array" aca="1" ref="C336" ca="1">_xludf.XLOOKUP(A336,'2025(RAND)'!R:R,'2025(RAND)'!S:S)</f>
        <v>#NAME?</v>
      </c>
      <c r="D336" s="1" t="e">
        <f t="array" aca="1" ref="D336" ca="1">_xludf.XLOOKUP(A336,'2025(RAND)'!W:W,'2025(RAND)'!X:X)</f>
        <v>#NAME?</v>
      </c>
      <c r="E336" s="1" t="e">
        <f t="array" aca="1" ref="E336" ca="1">_xludf.XLOOKUP(A336,'2025(RAND)'!AB:AB,'2025(RAND)'!AC:AC)</f>
        <v>#NAME?</v>
      </c>
      <c r="F336" s="1" t="e">
        <f t="array" aca="1" ref="F336" ca="1">_xludf.XLOOKUP(A336,'2025(RAND)'!AG:AG,'2025(RAND)'!AH:AH)</f>
        <v>#NAME?</v>
      </c>
      <c r="G336" s="1" t="e">
        <f t="array" aca="1" ref="G336" ca="1">_xludf.XLOOKUP(A336,'2025(RAND)'!M:M,'2025(RAND)'!N:N)</f>
        <v>#NAME?</v>
      </c>
      <c r="H336" s="1" t="e">
        <f t="array" aca="1" ref="H336" ca="1">_xludf.XLOOKUP(A336,'2025(RAND)'!C:C,'2025(RAND)'!D:D)</f>
        <v>#NAME?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 t="s">
        <v>3209</v>
      </c>
      <c r="B337" s="1" t="e">
        <f t="array" aca="1" ref="B337" ca="1">_xludf.XLOOKUP(A337,'2025(RAND)'!H:H,'2025(RAND)'!I:I)</f>
        <v>#NAME?</v>
      </c>
      <c r="C337" s="1" t="e">
        <f t="array" aca="1" ref="C337" ca="1">_xludf.XLOOKUP(A337,'2025(RAND)'!R:R,'2025(RAND)'!S:S)</f>
        <v>#NAME?</v>
      </c>
      <c r="D337" s="1" t="e">
        <f t="array" aca="1" ref="D337" ca="1">_xludf.XLOOKUP(A337,'2025(RAND)'!W:W,'2025(RAND)'!X:X)</f>
        <v>#NAME?</v>
      </c>
      <c r="E337" s="1" t="e">
        <f t="array" aca="1" ref="E337" ca="1">_xludf.XLOOKUP(A337,'2025(RAND)'!AB:AB,'2025(RAND)'!AC:AC)</f>
        <v>#NAME?</v>
      </c>
      <c r="F337" s="1" t="e">
        <f t="array" aca="1" ref="F337" ca="1">_xludf.XLOOKUP(A337,'2025(RAND)'!AG:AG,'2025(RAND)'!AH:AH)</f>
        <v>#NAME?</v>
      </c>
      <c r="G337" s="1" t="e">
        <f t="array" aca="1" ref="G337" ca="1">_xludf.XLOOKUP(A337,'2025(RAND)'!M:M,'2025(RAND)'!N:N)</f>
        <v>#NAME?</v>
      </c>
      <c r="H337" s="1" t="e">
        <f t="array" aca="1" ref="H337" ca="1">_xludf.XLOOKUP(A337,'2025(RAND)'!C:C,'2025(RAND)'!D:D)</f>
        <v>#NAME?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 t="s">
        <v>3210</v>
      </c>
      <c r="B338" s="1" t="e">
        <f t="array" aca="1" ref="B338" ca="1">_xludf.XLOOKUP(A338,'2025(RAND)'!H:H,'2025(RAND)'!I:I)</f>
        <v>#NAME?</v>
      </c>
      <c r="C338" s="1" t="e">
        <f t="array" aca="1" ref="C338" ca="1">_xludf.XLOOKUP(A338,'2025(RAND)'!R:R,'2025(RAND)'!S:S)</f>
        <v>#NAME?</v>
      </c>
      <c r="D338" s="1" t="e">
        <f t="array" aca="1" ref="D338" ca="1">_xludf.XLOOKUP(A338,'2025(RAND)'!W:W,'2025(RAND)'!X:X)</f>
        <v>#NAME?</v>
      </c>
      <c r="E338" s="1" t="e">
        <f t="array" aca="1" ref="E338" ca="1">_xludf.XLOOKUP(A338,'2025(RAND)'!AB:AB,'2025(RAND)'!AC:AC)</f>
        <v>#NAME?</v>
      </c>
      <c r="F338" s="1" t="e">
        <f t="array" aca="1" ref="F338" ca="1">_xludf.XLOOKUP(A338,'2025(RAND)'!AG:AG,'2025(RAND)'!AH:AH)</f>
        <v>#NAME?</v>
      </c>
      <c r="G338" s="1" t="e">
        <f t="array" aca="1" ref="G338" ca="1">_xludf.XLOOKUP(A338,'2025(RAND)'!M:M,'2025(RAND)'!N:N)</f>
        <v>#NAME?</v>
      </c>
      <c r="H338" s="1" t="e">
        <f t="array" aca="1" ref="H338" ca="1">_xludf.XLOOKUP(A338,'2025(RAND)'!C:C,'2025(RAND)'!D:D)</f>
        <v>#NAME?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 t="s">
        <v>3211</v>
      </c>
      <c r="B339" s="1" t="e">
        <f t="array" aca="1" ref="B339" ca="1">_xludf.XLOOKUP(A339,'2025(RAND)'!H:H,'2025(RAND)'!I:I)</f>
        <v>#NAME?</v>
      </c>
      <c r="C339" s="1" t="e">
        <f t="array" aca="1" ref="C339" ca="1">_xludf.XLOOKUP(A339,'2025(RAND)'!R:R,'2025(RAND)'!S:S)</f>
        <v>#NAME?</v>
      </c>
      <c r="D339" s="1" t="e">
        <f t="array" aca="1" ref="D339" ca="1">_xludf.XLOOKUP(A339,'2025(RAND)'!W:W,'2025(RAND)'!X:X)</f>
        <v>#NAME?</v>
      </c>
      <c r="E339" s="1" t="e">
        <f t="array" aca="1" ref="E339" ca="1">_xludf.XLOOKUP(A339,'2025(RAND)'!AB:AB,'2025(RAND)'!AC:AC)</f>
        <v>#NAME?</v>
      </c>
      <c r="F339" s="1" t="e">
        <f t="array" aca="1" ref="F339" ca="1">_xludf.XLOOKUP(A339,'2025(RAND)'!AG:AG,'2025(RAND)'!AH:AH)</f>
        <v>#NAME?</v>
      </c>
      <c r="G339" s="9" t="e">
        <f t="array" aca="1" ref="G339" ca="1">_xludf.XLOOKUP(A339,'2025(RAND)'!M:M,'2025(RAND)'!N:N)</f>
        <v>#NAME?</v>
      </c>
      <c r="H339" s="1" t="e">
        <f t="array" aca="1" ref="H339" ca="1">_xludf.XLOOKUP(A339,'2025(RAND)'!C:C,'2025(RAND)'!D:D)</f>
        <v>#NAME?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 t="s">
        <v>3212</v>
      </c>
      <c r="B340" s="1" t="e">
        <f t="array" aca="1" ref="B340" ca="1">_xludf.XLOOKUP(A340,'2025(RAND)'!H:H,'2025(RAND)'!I:I)</f>
        <v>#NAME?</v>
      </c>
      <c r="C340" s="1" t="e">
        <f t="array" aca="1" ref="C340" ca="1">_xludf.XLOOKUP(A340,'2025(RAND)'!R:R,'2025(RAND)'!S:S)</f>
        <v>#NAME?</v>
      </c>
      <c r="D340" s="1" t="e">
        <f t="array" aca="1" ref="D340" ca="1">_xludf.XLOOKUP(A340,'2025(RAND)'!W:W,'2025(RAND)'!X:X)</f>
        <v>#NAME?</v>
      </c>
      <c r="E340" s="1" t="e">
        <f t="array" aca="1" ref="E340" ca="1">_xludf.XLOOKUP(A340,'2025(RAND)'!AB:AB,'2025(RAND)'!AC:AC)</f>
        <v>#NAME?</v>
      </c>
      <c r="F340" s="1" t="e">
        <f t="array" aca="1" ref="F340" ca="1">_xludf.XLOOKUP(A340,'2025(RAND)'!AG:AG,'2025(RAND)'!AH:AH)</f>
        <v>#NAME?</v>
      </c>
      <c r="G340" s="1" t="e">
        <f t="array" aca="1" ref="G340" ca="1">_xludf.XLOOKUP(A340,'2025(RAND)'!M:M,'2025(RAND)'!N:N)</f>
        <v>#NAME?</v>
      </c>
      <c r="H340" s="1" t="e">
        <f t="array" aca="1" ref="H340" ca="1">_xludf.XLOOKUP(A340,'2025(RAND)'!C:C,'2025(RAND)'!D:D)</f>
        <v>#NAME?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 t="s">
        <v>3213</v>
      </c>
      <c r="B341" s="1" t="e">
        <f t="array" aca="1" ref="B341" ca="1">_xludf.XLOOKUP(A341,'2025(RAND)'!H:H,'2025(RAND)'!I:I)</f>
        <v>#NAME?</v>
      </c>
      <c r="C341" s="1" t="e">
        <f t="array" aca="1" ref="C341" ca="1">_xludf.XLOOKUP(A341,'2025(RAND)'!R:R,'2025(RAND)'!S:S)</f>
        <v>#NAME?</v>
      </c>
      <c r="D341" s="1" t="e">
        <f t="array" aca="1" ref="D341" ca="1">_xludf.XLOOKUP(A341,'2025(RAND)'!W:W,'2025(RAND)'!X:X)</f>
        <v>#NAME?</v>
      </c>
      <c r="E341" s="1" t="e">
        <f t="array" aca="1" ref="E341" ca="1">_xludf.XLOOKUP(A341,'2025(RAND)'!AB:AB,'2025(RAND)'!AC:AC)</f>
        <v>#NAME?</v>
      </c>
      <c r="F341" s="1" t="e">
        <f t="array" aca="1" ref="F341" ca="1">_xludf.XLOOKUP(A341,'2025(RAND)'!AG:AG,'2025(RAND)'!AH:AH)</f>
        <v>#NAME?</v>
      </c>
      <c r="G341" s="1" t="e">
        <f t="array" aca="1" ref="G341" ca="1">_xludf.XLOOKUP(A341,'2025(RAND)'!M:M,'2025(RAND)'!N:N)</f>
        <v>#NAME?</v>
      </c>
      <c r="H341" s="1" t="e">
        <f t="array" aca="1" ref="H341" ca="1">_xludf.XLOOKUP(A341,'2025(RAND)'!C:C,'2025(RAND)'!D:D)</f>
        <v>#NAME?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 t="s">
        <v>3214</v>
      </c>
      <c r="B342" s="1" t="e">
        <f t="array" aca="1" ref="B342" ca="1">_xludf.XLOOKUP(A342,'2025(RAND)'!H:H,'2025(RAND)'!I:I)</f>
        <v>#NAME?</v>
      </c>
      <c r="C342" s="1" t="e">
        <f t="array" aca="1" ref="C342" ca="1">_xludf.XLOOKUP(A342,'2025(RAND)'!R:R,'2025(RAND)'!S:S)</f>
        <v>#NAME?</v>
      </c>
      <c r="D342" s="1" t="e">
        <f t="array" aca="1" ref="D342" ca="1">_xludf.XLOOKUP(A342,'2025(RAND)'!W:W,'2025(RAND)'!X:X)</f>
        <v>#NAME?</v>
      </c>
      <c r="E342" s="1" t="e">
        <f t="array" aca="1" ref="E342" ca="1">_xludf.XLOOKUP(A342,'2025(RAND)'!AB:AB,'2025(RAND)'!AC:AC)</f>
        <v>#NAME?</v>
      </c>
      <c r="F342" s="1" t="e">
        <f t="array" aca="1" ref="F342" ca="1">_xludf.XLOOKUP(A342,'2025(RAND)'!AG:AG,'2025(RAND)'!AH:AH)</f>
        <v>#NAME?</v>
      </c>
      <c r="G342" s="1" t="e">
        <f t="array" aca="1" ref="G342" ca="1">_xludf.XLOOKUP(A342,'2025(RAND)'!M:M,'2025(RAND)'!N:N)</f>
        <v>#NAME?</v>
      </c>
      <c r="H342" s="1" t="e">
        <f t="array" aca="1" ref="H342" ca="1">_xludf.XLOOKUP(A342,'2025(RAND)'!C:C,'2025(RAND)'!D:D)</f>
        <v>#NAME?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 t="s">
        <v>3215</v>
      </c>
      <c r="B343" s="1" t="e">
        <f t="array" aca="1" ref="B343" ca="1">_xludf.XLOOKUP(A343,'2025(RAND)'!H:H,'2025(RAND)'!I:I)</f>
        <v>#NAME?</v>
      </c>
      <c r="C343" s="1" t="e">
        <f t="array" aca="1" ref="C343" ca="1">_xludf.XLOOKUP(A343,'2025(RAND)'!R:R,'2025(RAND)'!S:S)</f>
        <v>#NAME?</v>
      </c>
      <c r="D343" s="1" t="e">
        <f t="array" aca="1" ref="D343" ca="1">_xludf.XLOOKUP(A343,'2025(RAND)'!W:W,'2025(RAND)'!X:X)</f>
        <v>#NAME?</v>
      </c>
      <c r="E343" s="1" t="e">
        <f t="array" aca="1" ref="E343" ca="1">_xludf.XLOOKUP(A343,'2025(RAND)'!AB:AB,'2025(RAND)'!AC:AC)</f>
        <v>#NAME?</v>
      </c>
      <c r="F343" s="1" t="e">
        <f t="array" aca="1" ref="F343" ca="1">_xludf.XLOOKUP(A343,'2025(RAND)'!AG:AG,'2025(RAND)'!AH:AH)</f>
        <v>#NAME?</v>
      </c>
      <c r="G343" s="9" t="e">
        <f t="array" aca="1" ref="G343" ca="1">_xludf.XLOOKUP(A343,'2025(RAND)'!M:M,'2025(RAND)'!N:N)</f>
        <v>#NAME?</v>
      </c>
      <c r="H343" s="1" t="e">
        <f t="array" aca="1" ref="H343" ca="1">_xludf.XLOOKUP(A343,'2025(RAND)'!C:C,'2025(RAND)'!D:D)</f>
        <v>#NAME?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 t="s">
        <v>3216</v>
      </c>
      <c r="B344" s="1" t="e">
        <f t="array" aca="1" ref="B344" ca="1">_xludf.XLOOKUP(A344,'2025(RAND)'!H:H,'2025(RAND)'!I:I)</f>
        <v>#NAME?</v>
      </c>
      <c r="C344" s="1" t="e">
        <f t="array" aca="1" ref="C344" ca="1">_xludf.XLOOKUP(A344,'2025(RAND)'!R:R,'2025(RAND)'!S:S)</f>
        <v>#NAME?</v>
      </c>
      <c r="D344" s="1" t="e">
        <f t="array" aca="1" ref="D344" ca="1">_xludf.XLOOKUP(A344,'2025(RAND)'!W:W,'2025(RAND)'!X:X)</f>
        <v>#NAME?</v>
      </c>
      <c r="E344" s="1" t="e">
        <f t="array" aca="1" ref="E344" ca="1">_xludf.XLOOKUP(A344,'2025(RAND)'!AB:AB,'2025(RAND)'!AC:AC)</f>
        <v>#NAME?</v>
      </c>
      <c r="F344" s="1" t="e">
        <f t="array" aca="1" ref="F344" ca="1">_xludf.XLOOKUP(A344,'2025(RAND)'!AG:AG,'2025(RAND)'!AH:AH)</f>
        <v>#NAME?</v>
      </c>
      <c r="G344" s="1" t="e">
        <f t="array" aca="1" ref="G344" ca="1">_xludf.XLOOKUP(A344,'2025(RAND)'!M:M,'2025(RAND)'!N:N)</f>
        <v>#NAME?</v>
      </c>
      <c r="H344" s="1" t="e">
        <f t="array" aca="1" ref="H344" ca="1">_xludf.XLOOKUP(A344,'2025(RAND)'!C:C,'2025(RAND)'!D:D)</f>
        <v>#NAME?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 t="s">
        <v>3217</v>
      </c>
      <c r="B345" s="1" t="e">
        <f t="array" aca="1" ref="B345" ca="1">_xludf.XLOOKUP(A345,'2025(RAND)'!H:H,'2025(RAND)'!I:I)</f>
        <v>#NAME?</v>
      </c>
      <c r="C345" s="1" t="e">
        <f t="array" aca="1" ref="C345" ca="1">_xludf.XLOOKUP(A345,'2025(RAND)'!R:R,'2025(RAND)'!S:S)</f>
        <v>#NAME?</v>
      </c>
      <c r="D345" s="1" t="e">
        <f t="array" aca="1" ref="D345" ca="1">_xludf.XLOOKUP(A345,'2025(RAND)'!W:W,'2025(RAND)'!X:X)</f>
        <v>#NAME?</v>
      </c>
      <c r="E345" s="1" t="e">
        <f t="array" aca="1" ref="E345" ca="1">_xludf.XLOOKUP(A345,'2025(RAND)'!AB:AB,'2025(RAND)'!AC:AC)</f>
        <v>#NAME?</v>
      </c>
      <c r="F345" s="1" t="e">
        <f t="array" aca="1" ref="F345" ca="1">_xludf.XLOOKUP(A345,'2025(RAND)'!AG:AG,'2025(RAND)'!AH:AH)</f>
        <v>#NAME?</v>
      </c>
      <c r="G345" s="1" t="e">
        <f t="array" aca="1" ref="G345" ca="1">_xludf.XLOOKUP(A345,'2025(RAND)'!M:M,'2025(RAND)'!N:N)</f>
        <v>#NAME?</v>
      </c>
      <c r="H345" s="1" t="e">
        <f t="array" aca="1" ref="H345" ca="1">_xludf.XLOOKUP(A345,'2025(RAND)'!C:C,'2025(RAND)'!D:D)</f>
        <v>#NAME?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 t="s">
        <v>3218</v>
      </c>
      <c r="B346" s="1" t="e">
        <f t="array" aca="1" ref="B346" ca="1">_xludf.XLOOKUP(A346,'2025(RAND)'!H:H,'2025(RAND)'!I:I)</f>
        <v>#NAME?</v>
      </c>
      <c r="C346" s="1" t="e">
        <f t="array" aca="1" ref="C346" ca="1">_xludf.XLOOKUP(A346,'2025(RAND)'!R:R,'2025(RAND)'!S:S)</f>
        <v>#NAME?</v>
      </c>
      <c r="D346" s="1" t="e">
        <f t="array" aca="1" ref="D346" ca="1">_xludf.XLOOKUP(A346,'2025(RAND)'!W:W,'2025(RAND)'!X:X)</f>
        <v>#NAME?</v>
      </c>
      <c r="E346" s="1" t="e">
        <f t="array" aca="1" ref="E346" ca="1">_xludf.XLOOKUP(A346,'2025(RAND)'!AB:AB,'2025(RAND)'!AC:AC)</f>
        <v>#NAME?</v>
      </c>
      <c r="F346" s="1" t="e">
        <f t="array" aca="1" ref="F346" ca="1">_xludf.XLOOKUP(A346,'2025(RAND)'!AG:AG,'2025(RAND)'!AH:AH)</f>
        <v>#NAME?</v>
      </c>
      <c r="G346" s="1" t="e">
        <f t="array" aca="1" ref="G346" ca="1">_xludf.XLOOKUP(A346,'2025(RAND)'!M:M,'2025(RAND)'!N:N)</f>
        <v>#NAME?</v>
      </c>
      <c r="H346" s="1" t="e">
        <f t="array" aca="1" ref="H346" ca="1">_xludf.XLOOKUP(A346,'2025(RAND)'!C:C,'2025(RAND)'!D:D)</f>
        <v>#NAME?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 t="s">
        <v>3219</v>
      </c>
      <c r="B347" s="1" t="e">
        <f t="array" aca="1" ref="B347" ca="1">_xludf.XLOOKUP(A347,'2025(RAND)'!H:H,'2025(RAND)'!I:I)</f>
        <v>#NAME?</v>
      </c>
      <c r="C347" s="1" t="e">
        <f t="array" aca="1" ref="C347" ca="1">_xludf.XLOOKUP(A347,'2025(RAND)'!R:R,'2025(RAND)'!S:S)</f>
        <v>#NAME?</v>
      </c>
      <c r="D347" s="1" t="e">
        <f t="array" aca="1" ref="D347" ca="1">_xludf.XLOOKUP(A347,'2025(RAND)'!W:W,'2025(RAND)'!X:X)</f>
        <v>#NAME?</v>
      </c>
      <c r="E347" s="1" t="e">
        <f t="array" aca="1" ref="E347" ca="1">_xludf.XLOOKUP(A347,'2025(RAND)'!AB:AB,'2025(RAND)'!AC:AC)</f>
        <v>#NAME?</v>
      </c>
      <c r="F347" s="1" t="e">
        <f t="array" aca="1" ref="F347" ca="1">_xludf.XLOOKUP(A347,'2025(RAND)'!AG:AG,'2025(RAND)'!AH:AH)</f>
        <v>#NAME?</v>
      </c>
      <c r="G347" s="1" t="e">
        <f t="array" aca="1" ref="G347" ca="1">_xludf.XLOOKUP(A347,'2025(RAND)'!M:M,'2025(RAND)'!N:N)</f>
        <v>#NAME?</v>
      </c>
      <c r="H347" s="1" t="e">
        <f t="array" aca="1" ref="H347" ca="1">_xludf.XLOOKUP(A347,'2025(RAND)'!C:C,'2025(RAND)'!D:D)</f>
        <v>#NAME?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 t="s">
        <v>3220</v>
      </c>
      <c r="B348" s="1" t="e">
        <f t="array" aca="1" ref="B348" ca="1">_xludf.XLOOKUP(A348,'2025(RAND)'!H:H,'2025(RAND)'!I:I)</f>
        <v>#NAME?</v>
      </c>
      <c r="C348" s="1" t="e">
        <f t="array" aca="1" ref="C348" ca="1">_xludf.XLOOKUP(A348,'2025(RAND)'!R:R,'2025(RAND)'!S:S)</f>
        <v>#NAME?</v>
      </c>
      <c r="D348" s="1" t="e">
        <f t="array" aca="1" ref="D348" ca="1">_xludf.XLOOKUP(A348,'2025(RAND)'!W:W,'2025(RAND)'!X:X)</f>
        <v>#NAME?</v>
      </c>
      <c r="E348" s="1" t="e">
        <f t="array" aca="1" ref="E348" ca="1">_xludf.XLOOKUP(A348,'2025(RAND)'!AB:AB,'2025(RAND)'!AC:AC)</f>
        <v>#NAME?</v>
      </c>
      <c r="F348" s="1" t="e">
        <f t="array" aca="1" ref="F348" ca="1">_xludf.XLOOKUP(A348,'2025(RAND)'!AG:AG,'2025(RAND)'!AH:AH)</f>
        <v>#NAME?</v>
      </c>
      <c r="G348" s="1" t="e">
        <f t="array" aca="1" ref="G348" ca="1">_xludf.XLOOKUP(A348,'2025(RAND)'!M:M,'2025(RAND)'!N:N)</f>
        <v>#NAME?</v>
      </c>
      <c r="H348" s="1" t="e">
        <f t="array" aca="1" ref="H348" ca="1">_xludf.XLOOKUP(A348,'2025(RAND)'!C:C,'2025(RAND)'!D:D)</f>
        <v>#NAME?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 t="s">
        <v>3221</v>
      </c>
      <c r="B349" s="1" t="e">
        <f t="array" aca="1" ref="B349" ca="1">_xludf.XLOOKUP(A349,'2025(RAND)'!H:H,'2025(RAND)'!I:I)</f>
        <v>#NAME?</v>
      </c>
      <c r="C349" s="1" t="e">
        <f t="array" aca="1" ref="C349" ca="1">_xludf.XLOOKUP(A349,'2025(RAND)'!R:R,'2025(RAND)'!S:S)</f>
        <v>#NAME?</v>
      </c>
      <c r="D349" s="1" t="e">
        <f t="array" aca="1" ref="D349" ca="1">_xludf.XLOOKUP(A349,'2025(RAND)'!W:W,'2025(RAND)'!X:X)</f>
        <v>#NAME?</v>
      </c>
      <c r="E349" s="1" t="e">
        <f t="array" aca="1" ref="E349" ca="1">_xludf.XLOOKUP(A349,'2025(RAND)'!AB:AB,'2025(RAND)'!AC:AC)</f>
        <v>#NAME?</v>
      </c>
      <c r="F349" s="1" t="e">
        <f t="array" aca="1" ref="F349" ca="1">_xludf.XLOOKUP(A349,'2025(RAND)'!AG:AG,'2025(RAND)'!AH:AH)</f>
        <v>#NAME?</v>
      </c>
      <c r="G349" s="1" t="e">
        <f t="array" aca="1" ref="G349" ca="1">_xludf.XLOOKUP(A349,'2025(RAND)'!M:M,'2025(RAND)'!N:N)</f>
        <v>#NAME?</v>
      </c>
      <c r="H349" s="1" t="e">
        <f t="array" aca="1" ref="H349" ca="1">_xludf.XLOOKUP(A349,'2025(RAND)'!C:C,'2025(RAND)'!D:D)</f>
        <v>#NAME?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 t="s">
        <v>3222</v>
      </c>
      <c r="B350" s="1" t="e">
        <f t="array" aca="1" ref="B350" ca="1">_xludf.XLOOKUP(A350,'2025(RAND)'!H:H,'2025(RAND)'!I:I)</f>
        <v>#NAME?</v>
      </c>
      <c r="C350" s="1" t="e">
        <f t="array" aca="1" ref="C350" ca="1">_xludf.XLOOKUP(A350,'2025(RAND)'!R:R,'2025(RAND)'!S:S)</f>
        <v>#NAME?</v>
      </c>
      <c r="D350" s="1" t="e">
        <f t="array" aca="1" ref="D350" ca="1">_xludf.XLOOKUP(A350,'2025(RAND)'!W:W,'2025(RAND)'!X:X)</f>
        <v>#NAME?</v>
      </c>
      <c r="E350" s="1" t="e">
        <f t="array" aca="1" ref="E350" ca="1">_xludf.XLOOKUP(A350,'2025(RAND)'!AB:AB,'2025(RAND)'!AC:AC)</f>
        <v>#NAME?</v>
      </c>
      <c r="F350" s="1" t="e">
        <f t="array" aca="1" ref="F350" ca="1">_xludf.XLOOKUP(A350,'2025(RAND)'!AG:AG,'2025(RAND)'!AH:AH)</f>
        <v>#NAME?</v>
      </c>
      <c r="G350" s="1" t="e">
        <f t="array" aca="1" ref="G350" ca="1">_xludf.XLOOKUP(A350,'2025(RAND)'!M:M,'2025(RAND)'!N:N)</f>
        <v>#NAME?</v>
      </c>
      <c r="H350" s="1" t="e">
        <f t="array" aca="1" ref="H350" ca="1">_xludf.XLOOKUP(A350,'2025(RAND)'!C:C,'2025(RAND)'!D:D)</f>
        <v>#NAME?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 t="s">
        <v>3223</v>
      </c>
      <c r="B351" s="1" t="e">
        <f t="array" aca="1" ref="B351" ca="1">_xludf.XLOOKUP(A351,'2025(RAND)'!H:H,'2025(RAND)'!I:I)</f>
        <v>#NAME?</v>
      </c>
      <c r="C351" s="1" t="e">
        <f t="array" aca="1" ref="C351" ca="1">_xludf.XLOOKUP(A351,'2025(RAND)'!R:R,'2025(RAND)'!S:S)</f>
        <v>#NAME?</v>
      </c>
      <c r="D351" s="1" t="e">
        <f t="array" aca="1" ref="D351" ca="1">_xludf.XLOOKUP(A351,'2025(RAND)'!W:W,'2025(RAND)'!X:X)</f>
        <v>#NAME?</v>
      </c>
      <c r="E351" s="1" t="e">
        <f t="array" aca="1" ref="E351" ca="1">_xludf.XLOOKUP(A351,'2025(RAND)'!AB:AB,'2025(RAND)'!AC:AC)</f>
        <v>#NAME?</v>
      </c>
      <c r="F351" s="1" t="e">
        <f t="array" aca="1" ref="F351" ca="1">_xludf.XLOOKUP(A351,'2025(RAND)'!AG:AG,'2025(RAND)'!AH:AH)</f>
        <v>#NAME?</v>
      </c>
      <c r="G351" s="1" t="e">
        <f t="array" aca="1" ref="G351" ca="1">_xludf.XLOOKUP(A351,'2025(RAND)'!M:M,'2025(RAND)'!N:N)</f>
        <v>#NAME?</v>
      </c>
      <c r="H351" s="1" t="e">
        <f t="array" aca="1" ref="H351" ca="1">_xludf.XLOOKUP(A351,'2025(RAND)'!C:C,'2025(RAND)'!D:D)</f>
        <v>#NAME?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 t="s">
        <v>3224</v>
      </c>
      <c r="B352" s="1" t="e">
        <f t="array" aca="1" ref="B352" ca="1">_xludf.XLOOKUP(A352,'2025(RAND)'!H:H,'2025(RAND)'!I:I)</f>
        <v>#NAME?</v>
      </c>
      <c r="C352" s="1" t="e">
        <f t="array" aca="1" ref="C352" ca="1">_xludf.XLOOKUP(A352,'2025(RAND)'!R:R,'2025(RAND)'!S:S)</f>
        <v>#NAME?</v>
      </c>
      <c r="D352" s="1" t="e">
        <f t="array" aca="1" ref="D352" ca="1">_xludf.XLOOKUP(A352,'2025(RAND)'!W:W,'2025(RAND)'!X:X)</f>
        <v>#NAME?</v>
      </c>
      <c r="E352" s="1" t="e">
        <f t="array" aca="1" ref="E352" ca="1">_xludf.XLOOKUP(A352,'2025(RAND)'!AB:AB,'2025(RAND)'!AC:AC)</f>
        <v>#NAME?</v>
      </c>
      <c r="F352" s="1" t="e">
        <f t="array" aca="1" ref="F352" ca="1">_xludf.XLOOKUP(A352,'2025(RAND)'!AG:AG,'2025(RAND)'!AH:AH)</f>
        <v>#NAME?</v>
      </c>
      <c r="G352" s="9" t="e">
        <f t="array" aca="1" ref="G352" ca="1">_xludf.XLOOKUP(A352,'2025(RAND)'!M:M,'2025(RAND)'!N:N)</f>
        <v>#NAME?</v>
      </c>
      <c r="H352" s="1" t="e">
        <f t="array" aca="1" ref="H352" ca="1">_xludf.XLOOKUP(A352,'2025(RAND)'!C:C,'2025(RAND)'!D:D)</f>
        <v>#NAME?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 t="s">
        <v>3225</v>
      </c>
      <c r="B353" s="1" t="e">
        <f t="array" aca="1" ref="B353" ca="1">_xludf.XLOOKUP(A353,'2025(RAND)'!H:H,'2025(RAND)'!I:I)</f>
        <v>#NAME?</v>
      </c>
      <c r="C353" s="1" t="e">
        <f t="array" aca="1" ref="C353" ca="1">_xludf.XLOOKUP(A353,'2025(RAND)'!R:R,'2025(RAND)'!S:S)</f>
        <v>#NAME?</v>
      </c>
      <c r="D353" s="1" t="e">
        <f t="array" aca="1" ref="D353" ca="1">_xludf.XLOOKUP(A353,'2025(RAND)'!W:W,'2025(RAND)'!X:X)</f>
        <v>#NAME?</v>
      </c>
      <c r="E353" s="1" t="e">
        <f t="array" aca="1" ref="E353" ca="1">_xludf.XLOOKUP(A353,'2025(RAND)'!AB:AB,'2025(RAND)'!AC:AC)</f>
        <v>#NAME?</v>
      </c>
      <c r="F353" s="1" t="e">
        <f t="array" aca="1" ref="F353" ca="1">_xludf.XLOOKUP(A353,'2025(RAND)'!AG:AG,'2025(RAND)'!AH:AH)</f>
        <v>#NAME?</v>
      </c>
      <c r="G353" s="1" t="e">
        <f t="array" aca="1" ref="G353" ca="1">_xludf.XLOOKUP(A353,'2025(RAND)'!M:M,'2025(RAND)'!N:N)</f>
        <v>#NAME?</v>
      </c>
      <c r="H353" s="1" t="e">
        <f t="array" aca="1" ref="H353" ca="1">_xludf.XLOOKUP(A353,'2025(RAND)'!C:C,'2025(RAND)'!D:D)</f>
        <v>#NAME?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 t="s">
        <v>3226</v>
      </c>
      <c r="B354" s="1" t="e">
        <f t="array" aca="1" ref="B354" ca="1">_xludf.XLOOKUP(A354,'2025(RAND)'!H:H,'2025(RAND)'!I:I)</f>
        <v>#NAME?</v>
      </c>
      <c r="C354" s="1" t="e">
        <f t="array" aca="1" ref="C354" ca="1">_xludf.XLOOKUP(A354,'2025(RAND)'!R:R,'2025(RAND)'!S:S)</f>
        <v>#NAME?</v>
      </c>
      <c r="D354" s="1" t="e">
        <f t="array" aca="1" ref="D354" ca="1">_xludf.XLOOKUP(A354,'2025(RAND)'!W:W,'2025(RAND)'!X:X)</f>
        <v>#NAME?</v>
      </c>
      <c r="E354" s="1" t="e">
        <f t="array" aca="1" ref="E354" ca="1">_xludf.XLOOKUP(A354,'2025(RAND)'!AB:AB,'2025(RAND)'!AC:AC)</f>
        <v>#NAME?</v>
      </c>
      <c r="F354" s="1" t="e">
        <f t="array" aca="1" ref="F354" ca="1">_xludf.XLOOKUP(A354,'2025(RAND)'!AG:AG,'2025(RAND)'!AH:AH)</f>
        <v>#NAME?</v>
      </c>
      <c r="G354" s="1" t="e">
        <f t="array" aca="1" ref="G354" ca="1">_xludf.XLOOKUP(A354,'2025(RAND)'!M:M,'2025(RAND)'!N:N)</f>
        <v>#NAME?</v>
      </c>
      <c r="H354" s="1" t="e">
        <f t="array" aca="1" ref="H354" ca="1">_xludf.XLOOKUP(A354,'2025(RAND)'!C:C,'2025(RAND)'!D:D)</f>
        <v>#NAME?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 t="s">
        <v>3227</v>
      </c>
      <c r="B355" s="1" t="e">
        <f t="array" aca="1" ref="B355" ca="1">_xludf.XLOOKUP(A355,'2025(RAND)'!H:H,'2025(RAND)'!I:I)</f>
        <v>#NAME?</v>
      </c>
      <c r="C355" s="1" t="e">
        <f t="array" aca="1" ref="C355" ca="1">_xludf.XLOOKUP(A355,'2025(RAND)'!R:R,'2025(RAND)'!S:S)</f>
        <v>#NAME?</v>
      </c>
      <c r="D355" s="1" t="e">
        <f t="array" aca="1" ref="D355" ca="1">_xludf.XLOOKUP(A355,'2025(RAND)'!W:W,'2025(RAND)'!X:X)</f>
        <v>#NAME?</v>
      </c>
      <c r="E355" s="1" t="e">
        <f t="array" aca="1" ref="E355" ca="1">_xludf.XLOOKUP(A355,'2025(RAND)'!AB:AB,'2025(RAND)'!AC:AC)</f>
        <v>#NAME?</v>
      </c>
      <c r="F355" s="1" t="e">
        <f t="array" aca="1" ref="F355" ca="1">_xludf.XLOOKUP(A355,'2025(RAND)'!AG:AG,'2025(RAND)'!AH:AH)</f>
        <v>#NAME?</v>
      </c>
      <c r="G355" s="1" t="e">
        <f t="array" aca="1" ref="G355" ca="1">_xludf.XLOOKUP(A355,'2025(RAND)'!M:M,'2025(RAND)'!N:N)</f>
        <v>#NAME?</v>
      </c>
      <c r="H355" s="1" t="e">
        <f t="array" aca="1" ref="H355" ca="1">_xludf.XLOOKUP(A355,'2025(RAND)'!C:C,'2025(RAND)'!D:D)</f>
        <v>#NAME?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 t="s">
        <v>3228</v>
      </c>
      <c r="B356" s="1" t="e">
        <f t="array" aca="1" ref="B356" ca="1">_xludf.XLOOKUP(A356,'2025(RAND)'!H:H,'2025(RAND)'!I:I)</f>
        <v>#NAME?</v>
      </c>
      <c r="C356" s="1" t="e">
        <f t="array" aca="1" ref="C356" ca="1">_xludf.XLOOKUP(A356,'2025(RAND)'!R:R,'2025(RAND)'!S:S)</f>
        <v>#NAME?</v>
      </c>
      <c r="D356" s="1" t="e">
        <f t="array" aca="1" ref="D356" ca="1">_xludf.XLOOKUP(A356,'2025(RAND)'!W:W,'2025(RAND)'!X:X)</f>
        <v>#NAME?</v>
      </c>
      <c r="E356" s="1" t="e">
        <f t="array" aca="1" ref="E356" ca="1">_xludf.XLOOKUP(A356,'2025(RAND)'!AB:AB,'2025(RAND)'!AC:AC)</f>
        <v>#NAME?</v>
      </c>
      <c r="F356" s="1" t="e">
        <f t="array" aca="1" ref="F356" ca="1">_xludf.XLOOKUP(A356,'2025(RAND)'!AG:AG,'2025(RAND)'!AH:AH)</f>
        <v>#NAME?</v>
      </c>
      <c r="G356" s="1" t="e">
        <f t="array" aca="1" ref="G356" ca="1">_xludf.XLOOKUP(A356,'2025(RAND)'!M:M,'2025(RAND)'!N:N)</f>
        <v>#NAME?</v>
      </c>
      <c r="H356" s="1" t="e">
        <f t="array" aca="1" ref="H356" ca="1">_xludf.XLOOKUP(A356,'2025(RAND)'!C:C,'2025(RAND)'!D:D)</f>
        <v>#NAME?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 t="s">
        <v>3229</v>
      </c>
      <c r="B357" s="1" t="e">
        <f t="array" aca="1" ref="B357" ca="1">_xludf.XLOOKUP(A357,'2025(RAND)'!H:H,'2025(RAND)'!I:I)</f>
        <v>#NAME?</v>
      </c>
      <c r="C357" s="1" t="e">
        <f t="array" aca="1" ref="C357" ca="1">_xludf.XLOOKUP(A357,'2025(RAND)'!R:R,'2025(RAND)'!S:S)</f>
        <v>#NAME?</v>
      </c>
      <c r="D357" s="1" t="e">
        <f t="array" aca="1" ref="D357" ca="1">_xludf.XLOOKUP(A357,'2025(RAND)'!W:W,'2025(RAND)'!X:X)</f>
        <v>#NAME?</v>
      </c>
      <c r="E357" s="1" t="e">
        <f t="array" aca="1" ref="E357" ca="1">_xludf.XLOOKUP(A357,'2025(RAND)'!AB:AB,'2025(RAND)'!AC:AC)</f>
        <v>#NAME?</v>
      </c>
      <c r="F357" s="1" t="e">
        <f t="array" aca="1" ref="F357" ca="1">_xludf.XLOOKUP(A357,'2025(RAND)'!AG:AG,'2025(RAND)'!AH:AH)</f>
        <v>#NAME?</v>
      </c>
      <c r="G357" s="9" t="e">
        <f t="array" aca="1" ref="G357" ca="1">_xludf.XLOOKUP(A357,'2025(RAND)'!M:M,'2025(RAND)'!N:N)</f>
        <v>#NAME?</v>
      </c>
      <c r="H357" s="1" t="e">
        <f t="array" aca="1" ref="H357" ca="1">_xludf.XLOOKUP(A357,'2025(RAND)'!C:C,'2025(RAND)'!D:D)</f>
        <v>#NAME?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 t="s">
        <v>3230</v>
      </c>
      <c r="B358" s="1" t="e">
        <f t="array" aca="1" ref="B358" ca="1">_xludf.XLOOKUP(A358,'2025(RAND)'!H:H,'2025(RAND)'!I:I)</f>
        <v>#NAME?</v>
      </c>
      <c r="C358" s="1" t="e">
        <f t="array" aca="1" ref="C358" ca="1">_xludf.XLOOKUP(A358,'2025(RAND)'!R:R,'2025(RAND)'!S:S)</f>
        <v>#NAME?</v>
      </c>
      <c r="D358" s="1" t="e">
        <f t="array" aca="1" ref="D358" ca="1">_xludf.XLOOKUP(A358,'2025(RAND)'!W:W,'2025(RAND)'!X:X)</f>
        <v>#NAME?</v>
      </c>
      <c r="E358" s="1" t="e">
        <f t="array" aca="1" ref="E358" ca="1">_xludf.XLOOKUP(A358,'2025(RAND)'!AB:AB,'2025(RAND)'!AC:AC)</f>
        <v>#NAME?</v>
      </c>
      <c r="F358" s="1" t="e">
        <f t="array" aca="1" ref="F358" ca="1">_xludf.XLOOKUP(A358,'2025(RAND)'!AG:AG,'2025(RAND)'!AH:AH)</f>
        <v>#NAME?</v>
      </c>
      <c r="G358" s="1" t="e">
        <f t="array" aca="1" ref="G358" ca="1">_xludf.XLOOKUP(A358,'2025(RAND)'!M:M,'2025(RAND)'!N:N)</f>
        <v>#NAME?</v>
      </c>
      <c r="H358" s="1" t="e">
        <f t="array" aca="1" ref="H358" ca="1">_xludf.XLOOKUP(A358,'2025(RAND)'!C:C,'2025(RAND)'!D:D)</f>
        <v>#NAME?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 t="s">
        <v>3231</v>
      </c>
      <c r="B359" s="1" t="e">
        <f t="array" aca="1" ref="B359" ca="1">_xludf.XLOOKUP(A359,'2025(RAND)'!H:H,'2025(RAND)'!I:I)</f>
        <v>#NAME?</v>
      </c>
      <c r="C359" s="1" t="e">
        <f t="array" aca="1" ref="C359" ca="1">_xludf.XLOOKUP(A359,'2025(RAND)'!R:R,'2025(RAND)'!S:S)</f>
        <v>#NAME?</v>
      </c>
      <c r="D359" s="1" t="e">
        <f t="array" aca="1" ref="D359" ca="1">_xludf.XLOOKUP(A359,'2025(RAND)'!W:W,'2025(RAND)'!X:X)</f>
        <v>#NAME?</v>
      </c>
      <c r="E359" s="1" t="e">
        <f t="array" aca="1" ref="E359" ca="1">_xludf.XLOOKUP(A359,'2025(RAND)'!AB:AB,'2025(RAND)'!AC:AC)</f>
        <v>#NAME?</v>
      </c>
      <c r="F359" s="1" t="e">
        <f t="array" aca="1" ref="F359" ca="1">_xludf.XLOOKUP(A359,'2025(RAND)'!AG:AG,'2025(RAND)'!AH:AH)</f>
        <v>#NAME?</v>
      </c>
      <c r="G359" s="1" t="e">
        <f t="array" aca="1" ref="G359" ca="1">_xludf.XLOOKUP(A359,'2025(RAND)'!M:M,'2025(RAND)'!N:N)</f>
        <v>#NAME?</v>
      </c>
      <c r="H359" s="1" t="e">
        <f t="array" aca="1" ref="H359" ca="1">_xludf.XLOOKUP(A359,'2025(RAND)'!C:C,'2025(RAND)'!D:D)</f>
        <v>#NAME?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 t="s">
        <v>3232</v>
      </c>
      <c r="B360" s="1" t="e">
        <f t="array" aca="1" ref="B360" ca="1">_xludf.XLOOKUP(A360,'2025(RAND)'!H:H,'2025(RAND)'!I:I)</f>
        <v>#NAME?</v>
      </c>
      <c r="C360" s="1" t="e">
        <f t="array" aca="1" ref="C360" ca="1">_xludf.XLOOKUP(A360,'2025(RAND)'!R:R,'2025(RAND)'!S:S)</f>
        <v>#NAME?</v>
      </c>
      <c r="D360" s="1" t="e">
        <f t="array" aca="1" ref="D360" ca="1">_xludf.XLOOKUP(A360,'2025(RAND)'!W:W,'2025(RAND)'!X:X)</f>
        <v>#NAME?</v>
      </c>
      <c r="E360" s="1" t="e">
        <f t="array" aca="1" ref="E360" ca="1">_xludf.XLOOKUP(A360,'2025(RAND)'!AB:AB,'2025(RAND)'!AC:AC)</f>
        <v>#NAME?</v>
      </c>
      <c r="F360" s="1" t="e">
        <f t="array" aca="1" ref="F360" ca="1">_xludf.XLOOKUP(A360,'2025(RAND)'!AG:AG,'2025(RAND)'!AH:AH)</f>
        <v>#NAME?</v>
      </c>
      <c r="G360" s="1" t="e">
        <f t="array" aca="1" ref="G360" ca="1">_xludf.XLOOKUP(A360,'2025(RAND)'!M:M,'2025(RAND)'!N:N)</f>
        <v>#NAME?</v>
      </c>
      <c r="H360" s="1" t="e">
        <f t="array" aca="1" ref="H360" ca="1">_xludf.XLOOKUP(A360,'2025(RAND)'!C:C,'2025(RAND)'!D:D)</f>
        <v>#NAME?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 t="s">
        <v>3233</v>
      </c>
      <c r="B361" s="1" t="e">
        <f t="array" aca="1" ref="B361" ca="1">_xludf.XLOOKUP(A361,'2025(RAND)'!H:H,'2025(RAND)'!I:I)</f>
        <v>#NAME?</v>
      </c>
      <c r="C361" s="1" t="e">
        <f t="array" aca="1" ref="C361" ca="1">_xludf.XLOOKUP(A361,'2025(RAND)'!R:R,'2025(RAND)'!S:S)</f>
        <v>#NAME?</v>
      </c>
      <c r="D361" s="1" t="e">
        <f t="array" aca="1" ref="D361" ca="1">_xludf.XLOOKUP(A361,'2025(RAND)'!W:W,'2025(RAND)'!X:X)</f>
        <v>#NAME?</v>
      </c>
      <c r="E361" s="1" t="e">
        <f t="array" aca="1" ref="E361" ca="1">_xludf.XLOOKUP(A361,'2025(RAND)'!AB:AB,'2025(RAND)'!AC:AC)</f>
        <v>#NAME?</v>
      </c>
      <c r="F361" s="1" t="e">
        <f t="array" aca="1" ref="F361" ca="1">_xludf.XLOOKUP(A361,'2025(RAND)'!AG:AG,'2025(RAND)'!AH:AH)</f>
        <v>#NAME?</v>
      </c>
      <c r="G361" s="1" t="e">
        <f t="array" aca="1" ref="G361" ca="1">_xludf.XLOOKUP(A361,'2025(RAND)'!M:M,'2025(RAND)'!N:N)</f>
        <v>#NAME?</v>
      </c>
      <c r="H361" s="1" t="e">
        <f t="array" aca="1" ref="H361" ca="1">_xludf.XLOOKUP(A361,'2025(RAND)'!C:C,'2025(RAND)'!D:D)</f>
        <v>#NAME?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 t="s">
        <v>3234</v>
      </c>
      <c r="B362" s="1" t="e">
        <f t="array" aca="1" ref="B362" ca="1">_xludf.XLOOKUP(A362,'2025(RAND)'!H:H,'2025(RAND)'!I:I)</f>
        <v>#NAME?</v>
      </c>
      <c r="C362" s="1" t="e">
        <f t="array" aca="1" ref="C362" ca="1">_xludf.XLOOKUP(A362,'2025(RAND)'!R:R,'2025(RAND)'!S:S)</f>
        <v>#NAME?</v>
      </c>
      <c r="D362" s="1" t="e">
        <f t="array" aca="1" ref="D362" ca="1">_xludf.XLOOKUP(A362,'2025(RAND)'!W:W,'2025(RAND)'!X:X)</f>
        <v>#NAME?</v>
      </c>
      <c r="E362" s="1" t="e">
        <f t="array" aca="1" ref="E362" ca="1">_xludf.XLOOKUP(A362,'2025(RAND)'!AB:AB,'2025(RAND)'!AC:AC)</f>
        <v>#NAME?</v>
      </c>
      <c r="F362" s="1" t="e">
        <f t="array" aca="1" ref="F362" ca="1">_xludf.XLOOKUP(A362,'2025(RAND)'!AG:AG,'2025(RAND)'!AH:AH)</f>
        <v>#NAME?</v>
      </c>
      <c r="G362" s="1" t="e">
        <f t="array" aca="1" ref="G362" ca="1">_xludf.XLOOKUP(A362,'2025(RAND)'!M:M,'2025(RAND)'!N:N)</f>
        <v>#NAME?</v>
      </c>
      <c r="H362" s="1" t="e">
        <f t="array" aca="1" ref="H362" ca="1">_xludf.XLOOKUP(A362,'2025(RAND)'!C:C,'2025(RAND)'!D:D)</f>
        <v>#NAME?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 t="s">
        <v>3235</v>
      </c>
      <c r="B363" s="1" t="e">
        <f t="array" aca="1" ref="B363" ca="1">_xludf.XLOOKUP(A363,'2025(RAND)'!H:H,'2025(RAND)'!I:I)</f>
        <v>#NAME?</v>
      </c>
      <c r="C363" s="1" t="e">
        <f t="array" aca="1" ref="C363" ca="1">_xludf.XLOOKUP(A363,'2025(RAND)'!R:R,'2025(RAND)'!S:S)</f>
        <v>#NAME?</v>
      </c>
      <c r="D363" s="1" t="e">
        <f t="array" aca="1" ref="D363" ca="1">_xludf.XLOOKUP(A363,'2025(RAND)'!W:W,'2025(RAND)'!X:X)</f>
        <v>#NAME?</v>
      </c>
      <c r="E363" s="1" t="e">
        <f t="array" aca="1" ref="E363" ca="1">_xludf.XLOOKUP(A363,'2025(RAND)'!AB:AB,'2025(RAND)'!AC:AC)</f>
        <v>#NAME?</v>
      </c>
      <c r="F363" s="1" t="e">
        <f t="array" aca="1" ref="F363" ca="1">_xludf.XLOOKUP(A363,'2025(RAND)'!AG:AG,'2025(RAND)'!AH:AH)</f>
        <v>#NAME?</v>
      </c>
      <c r="G363" s="1" t="e">
        <f t="array" aca="1" ref="G363" ca="1">_xludf.XLOOKUP(A363,'2025(RAND)'!M:M,'2025(RAND)'!N:N)</f>
        <v>#NAME?</v>
      </c>
      <c r="H363" s="1" t="e">
        <f t="array" aca="1" ref="H363" ca="1">_xludf.XLOOKUP(A363,'2025(RAND)'!C:C,'2025(RAND)'!D:D)</f>
        <v>#NAME?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 t="s">
        <v>3236</v>
      </c>
      <c r="B364" s="1" t="e">
        <f t="array" aca="1" ref="B364" ca="1">_xludf.XLOOKUP(A364,'2025(RAND)'!H:H,'2025(RAND)'!I:I)</f>
        <v>#NAME?</v>
      </c>
      <c r="C364" s="1" t="e">
        <f t="array" aca="1" ref="C364" ca="1">_xludf.XLOOKUP(A364,'2025(RAND)'!R:R,'2025(RAND)'!S:S)</f>
        <v>#NAME?</v>
      </c>
      <c r="D364" s="1" t="e">
        <f t="array" aca="1" ref="D364" ca="1">_xludf.XLOOKUP(A364,'2025(RAND)'!W:W,'2025(RAND)'!X:X)</f>
        <v>#NAME?</v>
      </c>
      <c r="E364" s="1" t="e">
        <f t="array" aca="1" ref="E364" ca="1">_xludf.XLOOKUP(A364,'2025(RAND)'!AB:AB,'2025(RAND)'!AC:AC)</f>
        <v>#NAME?</v>
      </c>
      <c r="F364" s="1" t="e">
        <f t="array" aca="1" ref="F364" ca="1">_xludf.XLOOKUP(A364,'2025(RAND)'!AG:AG,'2025(RAND)'!AH:AH)</f>
        <v>#NAME?</v>
      </c>
      <c r="G364" s="1" t="e">
        <f t="array" aca="1" ref="G364" ca="1">_xludf.XLOOKUP(A364,'2025(RAND)'!M:M,'2025(RAND)'!N:N)</f>
        <v>#NAME?</v>
      </c>
      <c r="H364" s="1" t="e">
        <f t="array" aca="1" ref="H364" ca="1">_xludf.XLOOKUP(A364,'2025(RAND)'!C:C,'2025(RAND)'!D:D)</f>
        <v>#NAME?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 t="s">
        <v>3237</v>
      </c>
      <c r="B365" s="1" t="e">
        <f t="array" aca="1" ref="B365" ca="1">_xludf.XLOOKUP(A365,'2025(RAND)'!H:H,'2025(RAND)'!I:I)</f>
        <v>#NAME?</v>
      </c>
      <c r="C365" s="1" t="e">
        <f t="array" aca="1" ref="C365" ca="1">_xludf.XLOOKUP(A365,'2025(RAND)'!R:R,'2025(RAND)'!S:S)</f>
        <v>#NAME?</v>
      </c>
      <c r="D365" s="1" t="e">
        <f t="array" aca="1" ref="D365" ca="1">_xludf.XLOOKUP(A365,'2025(RAND)'!W:W,'2025(RAND)'!X:X)</f>
        <v>#NAME?</v>
      </c>
      <c r="E365" s="1" t="e">
        <f t="array" aca="1" ref="E365" ca="1">_xludf.XLOOKUP(A365,'2025(RAND)'!AB:AB,'2025(RAND)'!AC:AC)</f>
        <v>#NAME?</v>
      </c>
      <c r="F365" s="1" t="e">
        <f t="array" aca="1" ref="F365" ca="1">_xludf.XLOOKUP(A365,'2025(RAND)'!AG:AG,'2025(RAND)'!AH:AH)</f>
        <v>#NAME?</v>
      </c>
      <c r="G365" s="1" t="e">
        <f t="array" aca="1" ref="G365" ca="1">_xludf.XLOOKUP(A365,'2025(RAND)'!M:M,'2025(RAND)'!N:N)</f>
        <v>#NAME?</v>
      </c>
      <c r="H365" s="1" t="e">
        <f t="array" aca="1" ref="H365" ca="1">_xludf.XLOOKUP(A365,'2025(RAND)'!C:C,'2025(RAND)'!D:D)</f>
        <v>#NAME?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 t="s">
        <v>3238</v>
      </c>
      <c r="B366" s="1" t="e">
        <f t="array" aca="1" ref="B366" ca="1">_xludf.XLOOKUP(A366,'2025(RAND)'!H:H,'2025(RAND)'!I:I)</f>
        <v>#NAME?</v>
      </c>
      <c r="C366" s="1" t="e">
        <f t="array" aca="1" ref="C366" ca="1">_xludf.XLOOKUP(A366,'2025(RAND)'!R:R,'2025(RAND)'!S:S)</f>
        <v>#NAME?</v>
      </c>
      <c r="D366" s="1" t="e">
        <f t="array" aca="1" ref="D366" ca="1">_xludf.XLOOKUP(A366,'2025(RAND)'!W:W,'2025(RAND)'!X:X)</f>
        <v>#NAME?</v>
      </c>
      <c r="E366" s="1" t="e">
        <f t="array" aca="1" ref="E366" ca="1">_xludf.XLOOKUP(A366,'2025(RAND)'!AB:AB,'2025(RAND)'!AC:AC)</f>
        <v>#NAME?</v>
      </c>
      <c r="F366" s="1" t="e">
        <f t="array" aca="1" ref="F366" ca="1">_xludf.XLOOKUP(A366,'2025(RAND)'!AG:AG,'2025(RAND)'!AH:AH)</f>
        <v>#NAME?</v>
      </c>
      <c r="G366" s="1" t="e">
        <f t="array" aca="1" ref="G366" ca="1">_xludf.XLOOKUP(A366,'2025(RAND)'!M:M,'2025(RAND)'!N:N)</f>
        <v>#NAME?</v>
      </c>
      <c r="H366" s="1" t="e">
        <f t="array" aca="1" ref="H366" ca="1">_xludf.XLOOKUP(A366,'2025(RAND)'!C:C,'2025(RAND)'!D:D)</f>
        <v>#NAME?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 t="s">
        <v>3239</v>
      </c>
      <c r="B367" s="1" t="e">
        <f t="array" aca="1" ref="B367" ca="1">_xludf.XLOOKUP(A367,'2025(RAND)'!H:H,'2025(RAND)'!I:I)</f>
        <v>#NAME?</v>
      </c>
      <c r="C367" s="1" t="e">
        <f t="array" aca="1" ref="C367" ca="1">_xludf.XLOOKUP(A367,'2025(RAND)'!R:R,'2025(RAND)'!S:S)</f>
        <v>#NAME?</v>
      </c>
      <c r="D367" s="1" t="e">
        <f t="array" aca="1" ref="D367" ca="1">_xludf.XLOOKUP(A367,'2025(RAND)'!W:W,'2025(RAND)'!X:X)</f>
        <v>#NAME?</v>
      </c>
      <c r="E367" s="1" t="e">
        <f t="array" aca="1" ref="E367" ca="1">_xludf.XLOOKUP(A367,'2025(RAND)'!AB:AB,'2025(RAND)'!AC:AC)</f>
        <v>#NAME?</v>
      </c>
      <c r="F367" s="1" t="e">
        <f t="array" aca="1" ref="F367" ca="1">_xludf.XLOOKUP(A367,'2025(RAND)'!AG:AG,'2025(RAND)'!AH:AH)</f>
        <v>#NAME?</v>
      </c>
      <c r="G367" s="1" t="e">
        <f t="array" aca="1" ref="G367" ca="1">_xludf.XLOOKUP(A367,'2025(RAND)'!M:M,'2025(RAND)'!N:N)</f>
        <v>#NAME?</v>
      </c>
      <c r="H367" s="1" t="e">
        <f t="array" aca="1" ref="H367" ca="1">_xludf.XLOOKUP(A367,'2025(RAND)'!C:C,'2025(RAND)'!D:D)</f>
        <v>#NAME?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 t="s">
        <v>3240</v>
      </c>
      <c r="B368" s="1" t="e">
        <f t="array" aca="1" ref="B368" ca="1">_xludf.XLOOKUP(A368,'2025(RAND)'!H:H,'2025(RAND)'!I:I)</f>
        <v>#NAME?</v>
      </c>
      <c r="C368" s="1" t="e">
        <f t="array" aca="1" ref="C368" ca="1">_xludf.XLOOKUP(A368,'2025(RAND)'!R:R,'2025(RAND)'!S:S)</f>
        <v>#NAME?</v>
      </c>
      <c r="D368" s="1" t="e">
        <f t="array" aca="1" ref="D368" ca="1">_xludf.XLOOKUP(A368,'2025(RAND)'!W:W,'2025(RAND)'!X:X)</f>
        <v>#NAME?</v>
      </c>
      <c r="E368" s="1" t="e">
        <f t="array" aca="1" ref="E368" ca="1">_xludf.XLOOKUP(A368,'2025(RAND)'!AB:AB,'2025(RAND)'!AC:AC)</f>
        <v>#NAME?</v>
      </c>
      <c r="F368" s="1" t="e">
        <f t="array" aca="1" ref="F368" ca="1">_xludf.XLOOKUP(A368,'2025(RAND)'!AG:AG,'2025(RAND)'!AH:AH)</f>
        <v>#NAME?</v>
      </c>
      <c r="G368" s="9" t="e">
        <f t="array" aca="1" ref="G368" ca="1">_xludf.XLOOKUP(A368,'2025(RAND)'!M:M,'2025(RAND)'!N:N)</f>
        <v>#NAME?</v>
      </c>
      <c r="H368" s="1" t="e">
        <f t="array" aca="1" ref="H368" ca="1">_xludf.XLOOKUP(A368,'2025(RAND)'!C:C,'2025(RAND)'!D:D)</f>
        <v>#NAME?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 t="s">
        <v>3241</v>
      </c>
      <c r="B369" s="1" t="e">
        <f t="array" aca="1" ref="B369" ca="1">_xludf.XLOOKUP(A369,'2025(RAND)'!H:H,'2025(RAND)'!I:I)</f>
        <v>#NAME?</v>
      </c>
      <c r="C369" s="1" t="e">
        <f t="array" aca="1" ref="C369" ca="1">_xludf.XLOOKUP(A369,'2025(RAND)'!R:R,'2025(RAND)'!S:S)</f>
        <v>#NAME?</v>
      </c>
      <c r="D369" s="1" t="e">
        <f t="array" aca="1" ref="D369" ca="1">_xludf.XLOOKUP(A369,'2025(RAND)'!W:W,'2025(RAND)'!X:X)</f>
        <v>#NAME?</v>
      </c>
      <c r="E369" s="1" t="e">
        <f t="array" aca="1" ref="E369" ca="1">_xludf.XLOOKUP(A369,'2025(RAND)'!AB:AB,'2025(RAND)'!AC:AC)</f>
        <v>#NAME?</v>
      </c>
      <c r="F369" s="1" t="e">
        <f t="array" aca="1" ref="F369" ca="1">_xludf.XLOOKUP(A369,'2025(RAND)'!AG:AG,'2025(RAND)'!AH:AH)</f>
        <v>#NAME?</v>
      </c>
      <c r="G369" s="1" t="e">
        <f t="array" aca="1" ref="G369" ca="1">_xludf.XLOOKUP(A369,'2025(RAND)'!M:M,'2025(RAND)'!N:N)</f>
        <v>#NAME?</v>
      </c>
      <c r="H369" s="1" t="e">
        <f t="array" aca="1" ref="H369" ca="1">_xludf.XLOOKUP(A369,'2025(RAND)'!C:C,'2025(RAND)'!D:D)</f>
        <v>#NAME?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 t="s">
        <v>3242</v>
      </c>
      <c r="B370" s="1" t="e">
        <f t="array" aca="1" ref="B370" ca="1">_xludf.XLOOKUP(A370,'2025(RAND)'!H:H,'2025(RAND)'!I:I)</f>
        <v>#NAME?</v>
      </c>
      <c r="C370" s="1" t="e">
        <f t="array" aca="1" ref="C370" ca="1">_xludf.XLOOKUP(A370,'2025(RAND)'!R:R,'2025(RAND)'!S:S)</f>
        <v>#NAME?</v>
      </c>
      <c r="D370" s="1" t="e">
        <f t="array" aca="1" ref="D370" ca="1">_xludf.XLOOKUP(A370,'2025(RAND)'!W:W,'2025(RAND)'!X:X)</f>
        <v>#NAME?</v>
      </c>
      <c r="E370" s="1" t="e">
        <f t="array" aca="1" ref="E370" ca="1">_xludf.XLOOKUP(A370,'2025(RAND)'!AB:AB,'2025(RAND)'!AC:AC)</f>
        <v>#NAME?</v>
      </c>
      <c r="F370" s="1" t="e">
        <f t="array" aca="1" ref="F370" ca="1">_xludf.XLOOKUP(A370,'2025(RAND)'!AG:AG,'2025(RAND)'!AH:AH)</f>
        <v>#NAME?</v>
      </c>
      <c r="G370" s="1" t="e">
        <f t="array" aca="1" ref="G370" ca="1">_xludf.XLOOKUP(A370,'2025(RAND)'!M:M,'2025(RAND)'!N:N)</f>
        <v>#NAME?</v>
      </c>
      <c r="H370" s="1" t="e">
        <f t="array" aca="1" ref="H370" ca="1">_xludf.XLOOKUP(A370,'2025(RAND)'!C:C,'2025(RAND)'!D:D)</f>
        <v>#NAME?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 t="s">
        <v>3243</v>
      </c>
      <c r="B371" s="1" t="e">
        <f t="array" aca="1" ref="B371" ca="1">_xludf.XLOOKUP(A371,'2025(RAND)'!H:H,'2025(RAND)'!I:I)</f>
        <v>#NAME?</v>
      </c>
      <c r="C371" s="1" t="e">
        <f t="array" aca="1" ref="C371" ca="1">_xludf.XLOOKUP(A371,'2025(RAND)'!R:R,'2025(RAND)'!S:S)</f>
        <v>#NAME?</v>
      </c>
      <c r="D371" s="1" t="e">
        <f t="array" aca="1" ref="D371" ca="1">_xludf.XLOOKUP(A371,'2025(RAND)'!W:W,'2025(RAND)'!X:X)</f>
        <v>#NAME?</v>
      </c>
      <c r="E371" s="1" t="e">
        <f t="array" aca="1" ref="E371" ca="1">_xludf.XLOOKUP(A371,'2025(RAND)'!AB:AB,'2025(RAND)'!AC:AC)</f>
        <v>#NAME?</v>
      </c>
      <c r="F371" s="1" t="e">
        <f t="array" aca="1" ref="F371" ca="1">_xludf.XLOOKUP(A371,'2025(RAND)'!AG:AG,'2025(RAND)'!AH:AH)</f>
        <v>#NAME?</v>
      </c>
      <c r="G371" s="1" t="e">
        <f t="array" aca="1" ref="G371" ca="1">_xludf.XLOOKUP(A371,'2025(RAND)'!M:M,'2025(RAND)'!N:N)</f>
        <v>#NAME?</v>
      </c>
      <c r="H371" s="1" t="e">
        <f t="array" aca="1" ref="H371" ca="1">_xludf.XLOOKUP(A371,'2025(RAND)'!C:C,'2025(RAND)'!D:D)</f>
        <v>#NAME?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 t="s">
        <v>3244</v>
      </c>
      <c r="B372" s="1" t="e">
        <f t="array" aca="1" ref="B372" ca="1">_xludf.XLOOKUP(A372,'2025(RAND)'!H:H,'2025(RAND)'!I:I)</f>
        <v>#NAME?</v>
      </c>
      <c r="C372" s="1" t="e">
        <f t="array" aca="1" ref="C372" ca="1">_xludf.XLOOKUP(A372,'2025(RAND)'!R:R,'2025(RAND)'!S:S)</f>
        <v>#NAME?</v>
      </c>
      <c r="D372" s="1" t="e">
        <f t="array" aca="1" ref="D372" ca="1">_xludf.XLOOKUP(A372,'2025(RAND)'!W:W,'2025(RAND)'!X:X)</f>
        <v>#NAME?</v>
      </c>
      <c r="E372" s="1" t="e">
        <f t="array" aca="1" ref="E372" ca="1">_xludf.XLOOKUP(A372,'2025(RAND)'!AB:AB,'2025(RAND)'!AC:AC)</f>
        <v>#NAME?</v>
      </c>
      <c r="F372" s="1" t="e">
        <f t="array" aca="1" ref="F372" ca="1">_xludf.XLOOKUP(A372,'2025(RAND)'!AG:AG,'2025(RAND)'!AH:AH)</f>
        <v>#NAME?</v>
      </c>
      <c r="G372" s="1" t="e">
        <f t="array" aca="1" ref="G372" ca="1">_xludf.XLOOKUP(A372,'2025(RAND)'!M:M,'2025(RAND)'!N:N)</f>
        <v>#NAME?</v>
      </c>
      <c r="H372" s="1" t="e">
        <f t="array" aca="1" ref="H372" ca="1">_xludf.XLOOKUP(A372,'2025(RAND)'!C:C,'2025(RAND)'!D:D)</f>
        <v>#NAME?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 t="s">
        <v>3245</v>
      </c>
      <c r="B373" s="1" t="e">
        <f t="array" aca="1" ref="B373" ca="1">_xludf.XLOOKUP(A373,'2025(RAND)'!H:H,'2025(RAND)'!I:I)</f>
        <v>#NAME?</v>
      </c>
      <c r="C373" s="1" t="e">
        <f t="array" aca="1" ref="C373" ca="1">_xludf.XLOOKUP(A373,'2025(RAND)'!R:R,'2025(RAND)'!S:S)</f>
        <v>#NAME?</v>
      </c>
      <c r="D373" s="1" t="e">
        <f t="array" aca="1" ref="D373" ca="1">_xludf.XLOOKUP(A373,'2025(RAND)'!W:W,'2025(RAND)'!X:X)</f>
        <v>#NAME?</v>
      </c>
      <c r="E373" s="1" t="e">
        <f t="array" aca="1" ref="E373" ca="1">_xludf.XLOOKUP(A373,'2025(RAND)'!AB:AB,'2025(RAND)'!AC:AC)</f>
        <v>#NAME?</v>
      </c>
      <c r="F373" s="1" t="e">
        <f t="array" aca="1" ref="F373" ca="1">_xludf.XLOOKUP(A373,'2025(RAND)'!AG:AG,'2025(RAND)'!AH:AH)</f>
        <v>#NAME?</v>
      </c>
      <c r="G373" s="1" t="e">
        <f t="array" aca="1" ref="G373" ca="1">_xludf.XLOOKUP(A373,'2025(RAND)'!M:M,'2025(RAND)'!N:N)</f>
        <v>#NAME?</v>
      </c>
      <c r="H373" s="1" t="e">
        <f t="array" aca="1" ref="H373" ca="1">_xludf.XLOOKUP(A373,'2025(RAND)'!C:C,'2025(RAND)'!D:D)</f>
        <v>#NAME?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 t="s">
        <v>3246</v>
      </c>
      <c r="B374" s="1" t="e">
        <f t="array" aca="1" ref="B374" ca="1">_xludf.XLOOKUP(A374,'2025(RAND)'!H:H,'2025(RAND)'!I:I)</f>
        <v>#NAME?</v>
      </c>
      <c r="C374" s="1" t="e">
        <f t="array" aca="1" ref="C374" ca="1">_xludf.XLOOKUP(A374,'2025(RAND)'!R:R,'2025(RAND)'!S:S)</f>
        <v>#NAME?</v>
      </c>
      <c r="D374" s="1" t="e">
        <f t="array" aca="1" ref="D374" ca="1">_xludf.XLOOKUP(A374,'2025(RAND)'!W:W,'2025(RAND)'!X:X)</f>
        <v>#NAME?</v>
      </c>
      <c r="E374" s="1" t="e">
        <f t="array" aca="1" ref="E374" ca="1">_xludf.XLOOKUP(A374,'2025(RAND)'!AB:AB,'2025(RAND)'!AC:AC)</f>
        <v>#NAME?</v>
      </c>
      <c r="F374" s="1" t="e">
        <f t="array" aca="1" ref="F374" ca="1">_xludf.XLOOKUP(A374,'2025(RAND)'!AG:AG,'2025(RAND)'!AH:AH)</f>
        <v>#NAME?</v>
      </c>
      <c r="G374" s="1" t="e">
        <f t="array" aca="1" ref="G374" ca="1">_xludf.XLOOKUP(A374,'2025(RAND)'!M:M,'2025(RAND)'!N:N)</f>
        <v>#NAME?</v>
      </c>
      <c r="H374" s="1" t="e">
        <f t="array" aca="1" ref="H374" ca="1">_xludf.XLOOKUP(A374,'2025(RAND)'!C:C,'2025(RAND)'!D:D)</f>
        <v>#NAME?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 t="s">
        <v>3247</v>
      </c>
      <c r="B375" s="1" t="e">
        <f t="array" aca="1" ref="B375" ca="1">_xludf.XLOOKUP(A375,'2025(RAND)'!H:H,'2025(RAND)'!I:I)</f>
        <v>#NAME?</v>
      </c>
      <c r="C375" s="1" t="e">
        <f t="array" aca="1" ref="C375" ca="1">_xludf.XLOOKUP(A375,'2025(RAND)'!R:R,'2025(RAND)'!S:S)</f>
        <v>#NAME?</v>
      </c>
      <c r="D375" s="1" t="e">
        <f t="array" aca="1" ref="D375" ca="1">_xludf.XLOOKUP(A375,'2025(RAND)'!W:W,'2025(RAND)'!X:X)</f>
        <v>#NAME?</v>
      </c>
      <c r="E375" s="1" t="e">
        <f t="array" aca="1" ref="E375" ca="1">_xludf.XLOOKUP(A375,'2025(RAND)'!AB:AB,'2025(RAND)'!AC:AC)</f>
        <v>#NAME?</v>
      </c>
      <c r="F375" s="1" t="e">
        <f t="array" aca="1" ref="F375" ca="1">_xludf.XLOOKUP(A375,'2025(RAND)'!AG:AG,'2025(RAND)'!AH:AH)</f>
        <v>#NAME?</v>
      </c>
      <c r="G375" s="1" t="e">
        <f t="array" aca="1" ref="G375" ca="1">_xludf.XLOOKUP(A375,'2025(RAND)'!M:M,'2025(RAND)'!N:N)</f>
        <v>#NAME?</v>
      </c>
      <c r="H375" s="1" t="e">
        <f t="array" aca="1" ref="H375" ca="1">_xludf.XLOOKUP(A375,'2025(RAND)'!C:C,'2025(RAND)'!D:D)</f>
        <v>#NAME?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 t="s">
        <v>3248</v>
      </c>
      <c r="B376" s="1" t="e">
        <f t="array" aca="1" ref="B376" ca="1">_xludf.XLOOKUP(A376,'2025(RAND)'!H:H,'2025(RAND)'!I:I)</f>
        <v>#NAME?</v>
      </c>
      <c r="C376" s="1" t="e">
        <f t="array" aca="1" ref="C376" ca="1">_xludf.XLOOKUP(A376,'2025(RAND)'!R:R,'2025(RAND)'!S:S)</f>
        <v>#NAME?</v>
      </c>
      <c r="D376" s="1" t="e">
        <f t="array" aca="1" ref="D376" ca="1">_xludf.XLOOKUP(A376,'2025(RAND)'!W:W,'2025(RAND)'!X:X)</f>
        <v>#NAME?</v>
      </c>
      <c r="E376" s="1" t="e">
        <f t="array" aca="1" ref="E376" ca="1">_xludf.XLOOKUP(A376,'2025(RAND)'!AB:AB,'2025(RAND)'!AC:AC)</f>
        <v>#NAME?</v>
      </c>
      <c r="F376" s="1" t="e">
        <f t="array" aca="1" ref="F376" ca="1">_xludf.XLOOKUP(A376,'2025(RAND)'!AG:AG,'2025(RAND)'!AH:AH)</f>
        <v>#NAME?</v>
      </c>
      <c r="G376" s="1" t="e">
        <f t="array" aca="1" ref="G376" ca="1">_xludf.XLOOKUP(A376,'2025(RAND)'!M:M,'2025(RAND)'!N:N)</f>
        <v>#NAME?</v>
      </c>
      <c r="H376" s="1" t="e">
        <f t="array" aca="1" ref="H376" ca="1">_xludf.XLOOKUP(A376,'2025(RAND)'!C:C,'2025(RAND)'!D:D)</f>
        <v>#NAME?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 t="s">
        <v>3249</v>
      </c>
      <c r="B377" s="1" t="e">
        <f t="array" aca="1" ref="B377" ca="1">_xludf.XLOOKUP(A377,'2025(RAND)'!H:H,'2025(RAND)'!I:I)</f>
        <v>#NAME?</v>
      </c>
      <c r="C377" s="1" t="e">
        <f t="array" aca="1" ref="C377" ca="1">_xludf.XLOOKUP(A377,'2025(RAND)'!R:R,'2025(RAND)'!S:S)</f>
        <v>#NAME?</v>
      </c>
      <c r="D377" s="1" t="e">
        <f t="array" aca="1" ref="D377" ca="1">_xludf.XLOOKUP(A377,'2025(RAND)'!W:W,'2025(RAND)'!X:X)</f>
        <v>#NAME?</v>
      </c>
      <c r="E377" s="1" t="e">
        <f t="array" aca="1" ref="E377" ca="1">_xludf.XLOOKUP(A377,'2025(RAND)'!AB:AB,'2025(RAND)'!AC:AC)</f>
        <v>#NAME?</v>
      </c>
      <c r="F377" s="1" t="e">
        <f t="array" aca="1" ref="F377" ca="1">_xludf.XLOOKUP(A377,'2025(RAND)'!AG:AG,'2025(RAND)'!AH:AH)</f>
        <v>#NAME?</v>
      </c>
      <c r="G377" s="1" t="e">
        <f t="array" aca="1" ref="G377" ca="1">_xludf.XLOOKUP(A377,'2025(RAND)'!M:M,'2025(RAND)'!N:N)</f>
        <v>#NAME?</v>
      </c>
      <c r="H377" s="1" t="e">
        <f t="array" aca="1" ref="H377" ca="1">_xludf.XLOOKUP(A377,'2025(RAND)'!C:C,'2025(RAND)'!D:D)</f>
        <v>#NAME?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 t="s">
        <v>3250</v>
      </c>
      <c r="B378" s="1" t="e">
        <f t="array" aca="1" ref="B378" ca="1">_xludf.XLOOKUP(A378,'2025(RAND)'!H:H,'2025(RAND)'!I:I)</f>
        <v>#NAME?</v>
      </c>
      <c r="C378" s="1" t="e">
        <f t="array" aca="1" ref="C378" ca="1">_xludf.XLOOKUP(A378,'2025(RAND)'!R:R,'2025(RAND)'!S:S)</f>
        <v>#NAME?</v>
      </c>
      <c r="D378" s="1" t="e">
        <f t="array" aca="1" ref="D378" ca="1">_xludf.XLOOKUP(A378,'2025(RAND)'!W:W,'2025(RAND)'!X:X)</f>
        <v>#NAME?</v>
      </c>
      <c r="E378" s="1" t="e">
        <f t="array" aca="1" ref="E378" ca="1">_xludf.XLOOKUP(A378,'2025(RAND)'!AB:AB,'2025(RAND)'!AC:AC)</f>
        <v>#NAME?</v>
      </c>
      <c r="F378" s="1" t="e">
        <f t="array" aca="1" ref="F378" ca="1">_xludf.XLOOKUP(A378,'2025(RAND)'!AG:AG,'2025(RAND)'!AH:AH)</f>
        <v>#NAME?</v>
      </c>
      <c r="G378" s="1" t="e">
        <f t="array" aca="1" ref="G378" ca="1">_xludf.XLOOKUP(A378,'2025(RAND)'!M:M,'2025(RAND)'!N:N)</f>
        <v>#NAME?</v>
      </c>
      <c r="H378" s="1" t="e">
        <f t="array" aca="1" ref="H378" ca="1">_xludf.XLOOKUP(A378,'2025(RAND)'!C:C,'2025(RAND)'!D:D)</f>
        <v>#NAME?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 t="s">
        <v>3251</v>
      </c>
      <c r="B379" s="1" t="e">
        <f t="array" aca="1" ref="B379" ca="1">_xludf.XLOOKUP(A379,'2025(RAND)'!H:H,'2025(RAND)'!I:I)</f>
        <v>#NAME?</v>
      </c>
      <c r="C379" s="1" t="e">
        <f t="array" aca="1" ref="C379" ca="1">_xludf.XLOOKUP(A379,'2025(RAND)'!R:R,'2025(RAND)'!S:S)</f>
        <v>#NAME?</v>
      </c>
      <c r="D379" s="1" t="e">
        <f t="array" aca="1" ref="D379" ca="1">_xludf.XLOOKUP(A379,'2025(RAND)'!W:W,'2025(RAND)'!X:X)</f>
        <v>#NAME?</v>
      </c>
      <c r="E379" s="1" t="e">
        <f t="array" aca="1" ref="E379" ca="1">_xludf.XLOOKUP(A379,'2025(RAND)'!AB:AB,'2025(RAND)'!AC:AC)</f>
        <v>#NAME?</v>
      </c>
      <c r="F379" s="1" t="e">
        <f t="array" aca="1" ref="F379" ca="1">_xludf.XLOOKUP(A379,'2025(RAND)'!AG:AG,'2025(RAND)'!AH:AH)</f>
        <v>#NAME?</v>
      </c>
      <c r="G379" s="1" t="e">
        <f t="array" aca="1" ref="G379" ca="1">_xludf.XLOOKUP(A379,'2025(RAND)'!M:M,'2025(RAND)'!N:N)</f>
        <v>#NAME?</v>
      </c>
      <c r="H379" s="1" t="e">
        <f t="array" aca="1" ref="H379" ca="1">_xludf.XLOOKUP(A379,'2025(RAND)'!C:C,'2025(RAND)'!D:D)</f>
        <v>#NAME?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 t="s">
        <v>3252</v>
      </c>
      <c r="B380" s="1" t="e">
        <f t="array" aca="1" ref="B380" ca="1">_xludf.XLOOKUP(A380,'2025(RAND)'!H:H,'2025(RAND)'!I:I)</f>
        <v>#NAME?</v>
      </c>
      <c r="C380" s="1" t="e">
        <f t="array" aca="1" ref="C380" ca="1">_xludf.XLOOKUP(A380,'2025(RAND)'!R:R,'2025(RAND)'!S:S)</f>
        <v>#NAME?</v>
      </c>
      <c r="D380" s="1" t="e">
        <f t="array" aca="1" ref="D380" ca="1">_xludf.XLOOKUP(A380,'2025(RAND)'!W:W,'2025(RAND)'!X:X)</f>
        <v>#NAME?</v>
      </c>
      <c r="E380" s="1" t="e">
        <f t="array" aca="1" ref="E380" ca="1">_xludf.XLOOKUP(A380,'2025(RAND)'!AB:AB,'2025(RAND)'!AC:AC)</f>
        <v>#NAME?</v>
      </c>
      <c r="F380" s="1" t="e">
        <f t="array" aca="1" ref="F380" ca="1">_xludf.XLOOKUP(A380,'2025(RAND)'!AG:AG,'2025(RAND)'!AH:AH)</f>
        <v>#NAME?</v>
      </c>
      <c r="G380" s="1" t="e">
        <f t="array" aca="1" ref="G380" ca="1">_xludf.XLOOKUP(A380,'2025(RAND)'!M:M,'2025(RAND)'!N:N)</f>
        <v>#NAME?</v>
      </c>
      <c r="H380" s="1" t="e">
        <f t="array" aca="1" ref="H380" ca="1">_xludf.XLOOKUP(A380,'2025(RAND)'!C:C,'2025(RAND)'!D:D)</f>
        <v>#NAME?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 t="s">
        <v>3253</v>
      </c>
      <c r="B381" s="1" t="e">
        <f t="array" aca="1" ref="B381" ca="1">_xludf.XLOOKUP(A381,'2025(RAND)'!H:H,'2025(RAND)'!I:I)</f>
        <v>#NAME?</v>
      </c>
      <c r="C381" s="1" t="e">
        <f t="array" aca="1" ref="C381" ca="1">_xludf.XLOOKUP(A381,'2025(RAND)'!R:R,'2025(RAND)'!S:S)</f>
        <v>#NAME?</v>
      </c>
      <c r="D381" s="1" t="e">
        <f t="array" aca="1" ref="D381" ca="1">_xludf.XLOOKUP(A381,'2025(RAND)'!W:W,'2025(RAND)'!X:X)</f>
        <v>#NAME?</v>
      </c>
      <c r="E381" s="1" t="e">
        <f t="array" aca="1" ref="E381" ca="1">_xludf.XLOOKUP(A381,'2025(RAND)'!AB:AB,'2025(RAND)'!AC:AC)</f>
        <v>#NAME?</v>
      </c>
      <c r="F381" s="1" t="e">
        <f t="array" aca="1" ref="F381" ca="1">_xludf.XLOOKUP(A381,'2025(RAND)'!AG:AG,'2025(RAND)'!AH:AH)</f>
        <v>#NAME?</v>
      </c>
      <c r="G381" s="1" t="e">
        <f t="array" aca="1" ref="G381" ca="1">_xludf.XLOOKUP(A381,'2025(RAND)'!M:M,'2025(RAND)'!N:N)</f>
        <v>#NAME?</v>
      </c>
      <c r="H381" s="1" t="e">
        <f t="array" aca="1" ref="H381" ca="1">_xludf.XLOOKUP(A381,'2025(RAND)'!C:C,'2025(RAND)'!D:D)</f>
        <v>#NAME?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 t="s">
        <v>3254</v>
      </c>
      <c r="B382" s="1" t="e">
        <f t="array" aca="1" ref="B382" ca="1">_xludf.XLOOKUP(A382,'2025(RAND)'!H:H,'2025(RAND)'!I:I)</f>
        <v>#NAME?</v>
      </c>
      <c r="C382" s="1" t="e">
        <f t="array" aca="1" ref="C382" ca="1">_xludf.XLOOKUP(A382,'2025(RAND)'!R:R,'2025(RAND)'!S:S)</f>
        <v>#NAME?</v>
      </c>
      <c r="D382" s="1" t="e">
        <f t="array" aca="1" ref="D382" ca="1">_xludf.XLOOKUP(A382,'2025(RAND)'!W:W,'2025(RAND)'!X:X)</f>
        <v>#NAME?</v>
      </c>
      <c r="E382" s="1" t="e">
        <f t="array" aca="1" ref="E382" ca="1">_xludf.XLOOKUP(A382,'2025(RAND)'!AB:AB,'2025(RAND)'!AC:AC)</f>
        <v>#NAME?</v>
      </c>
      <c r="F382" s="1" t="e">
        <f t="array" aca="1" ref="F382" ca="1">_xludf.XLOOKUP(A382,'2025(RAND)'!AG:AG,'2025(RAND)'!AH:AH)</f>
        <v>#NAME?</v>
      </c>
      <c r="G382" s="1" t="e">
        <f t="array" aca="1" ref="G382" ca="1">_xludf.XLOOKUP(A382,'2025(RAND)'!M:M,'2025(RAND)'!N:N)</f>
        <v>#NAME?</v>
      </c>
      <c r="H382" s="1" t="e">
        <f t="array" aca="1" ref="H382" ca="1">_xludf.XLOOKUP(A382,'2025(RAND)'!C:C,'2025(RAND)'!D:D)</f>
        <v>#NAME?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 t="s">
        <v>3255</v>
      </c>
      <c r="B383" s="1" t="e">
        <f t="array" aca="1" ref="B383" ca="1">_xludf.XLOOKUP(A383,'2025(RAND)'!H:H,'2025(RAND)'!I:I)</f>
        <v>#NAME?</v>
      </c>
      <c r="C383" s="1" t="e">
        <f t="array" aca="1" ref="C383" ca="1">_xludf.XLOOKUP(A383,'2025(RAND)'!R:R,'2025(RAND)'!S:S)</f>
        <v>#NAME?</v>
      </c>
      <c r="D383" s="1" t="e">
        <f t="array" aca="1" ref="D383" ca="1">_xludf.XLOOKUP(A383,'2025(RAND)'!W:W,'2025(RAND)'!X:X)</f>
        <v>#NAME?</v>
      </c>
      <c r="E383" s="1" t="e">
        <f t="array" aca="1" ref="E383" ca="1">_xludf.XLOOKUP(A383,'2025(RAND)'!AB:AB,'2025(RAND)'!AC:AC)</f>
        <v>#NAME?</v>
      </c>
      <c r="F383" s="1" t="e">
        <f t="array" aca="1" ref="F383" ca="1">_xludf.XLOOKUP(A383,'2025(RAND)'!AG:AG,'2025(RAND)'!AH:AH)</f>
        <v>#NAME?</v>
      </c>
      <c r="G383" s="1" t="e">
        <f t="array" aca="1" ref="G383" ca="1">_xludf.XLOOKUP(A383,'2025(RAND)'!M:M,'2025(RAND)'!N:N)</f>
        <v>#NAME?</v>
      </c>
      <c r="H383" s="1" t="e">
        <f t="array" aca="1" ref="H383" ca="1">_xludf.XLOOKUP(A383,'2025(RAND)'!C:C,'2025(RAND)'!D:D)</f>
        <v>#NAME?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 t="s">
        <v>3256</v>
      </c>
      <c r="B384" s="1" t="e">
        <f t="array" aca="1" ref="B384" ca="1">_xludf.XLOOKUP(A384,'2025(RAND)'!H:H,'2025(RAND)'!I:I)</f>
        <v>#NAME?</v>
      </c>
      <c r="C384" s="1" t="e">
        <f t="array" aca="1" ref="C384" ca="1">_xludf.XLOOKUP(A384,'2025(RAND)'!R:R,'2025(RAND)'!S:S)</f>
        <v>#NAME?</v>
      </c>
      <c r="D384" s="1" t="e">
        <f t="array" aca="1" ref="D384" ca="1">_xludf.XLOOKUP(A384,'2025(RAND)'!W:W,'2025(RAND)'!X:X)</f>
        <v>#NAME?</v>
      </c>
      <c r="E384" s="1" t="e">
        <f t="array" aca="1" ref="E384" ca="1">_xludf.XLOOKUP(A384,'2025(RAND)'!AB:AB,'2025(RAND)'!AC:AC)</f>
        <v>#NAME?</v>
      </c>
      <c r="F384" s="1" t="e">
        <f t="array" aca="1" ref="F384" ca="1">_xludf.XLOOKUP(A384,'2025(RAND)'!AG:AG,'2025(RAND)'!AH:AH)</f>
        <v>#NAME?</v>
      </c>
      <c r="G384" s="1" t="e">
        <f t="array" aca="1" ref="G384" ca="1">_xludf.XLOOKUP(A384,'2025(RAND)'!M:M,'2025(RAND)'!N:N)</f>
        <v>#NAME?</v>
      </c>
      <c r="H384" s="1" t="e">
        <f t="array" aca="1" ref="H384" ca="1">_xludf.XLOOKUP(A384,'2025(RAND)'!C:C,'2025(RAND)'!D:D)</f>
        <v>#NAME?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 t="s">
        <v>3257</v>
      </c>
      <c r="B385" s="1" t="e">
        <f t="array" aca="1" ref="B385" ca="1">_xludf.XLOOKUP(A385,'2025(RAND)'!H:H,'2025(RAND)'!I:I)</f>
        <v>#NAME?</v>
      </c>
      <c r="C385" s="1" t="e">
        <f t="array" aca="1" ref="C385" ca="1">_xludf.XLOOKUP(A385,'2025(RAND)'!R:R,'2025(RAND)'!S:S)</f>
        <v>#NAME?</v>
      </c>
      <c r="D385" s="1" t="e">
        <f t="array" aca="1" ref="D385" ca="1">_xludf.XLOOKUP(A385,'2025(RAND)'!W:W,'2025(RAND)'!X:X)</f>
        <v>#NAME?</v>
      </c>
      <c r="E385" s="1" t="e">
        <f t="array" aca="1" ref="E385" ca="1">_xludf.XLOOKUP(A385,'2025(RAND)'!AB:AB,'2025(RAND)'!AC:AC)</f>
        <v>#NAME?</v>
      </c>
      <c r="F385" s="1" t="e">
        <f t="array" aca="1" ref="F385" ca="1">_xludf.XLOOKUP(A385,'2025(RAND)'!AG:AG,'2025(RAND)'!AH:AH)</f>
        <v>#NAME?</v>
      </c>
      <c r="G385" s="1" t="e">
        <f t="array" aca="1" ref="G385" ca="1">_xludf.XLOOKUP(A385,'2025(RAND)'!M:M,'2025(RAND)'!N:N)</f>
        <v>#NAME?</v>
      </c>
      <c r="H385" s="1" t="e">
        <f t="array" aca="1" ref="H385" ca="1">_xludf.XLOOKUP(A385,'2025(RAND)'!C:C,'2025(RAND)'!D:D)</f>
        <v>#NAME?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 t="s">
        <v>3258</v>
      </c>
      <c r="B386" s="1" t="e">
        <f t="array" aca="1" ref="B386" ca="1">_xludf.XLOOKUP(A386,'2025(RAND)'!H:H,'2025(RAND)'!I:I)</f>
        <v>#NAME?</v>
      </c>
      <c r="C386" s="1" t="e">
        <f t="array" aca="1" ref="C386" ca="1">_xludf.XLOOKUP(A386,'2025(RAND)'!R:R,'2025(RAND)'!S:S)</f>
        <v>#NAME?</v>
      </c>
      <c r="D386" s="1" t="e">
        <f t="array" aca="1" ref="D386" ca="1">_xludf.XLOOKUP(A386,'2025(RAND)'!W:W,'2025(RAND)'!X:X)</f>
        <v>#NAME?</v>
      </c>
      <c r="E386" s="1" t="e">
        <f t="array" aca="1" ref="E386" ca="1">_xludf.XLOOKUP(A386,'2025(RAND)'!AB:AB,'2025(RAND)'!AC:AC)</f>
        <v>#NAME?</v>
      </c>
      <c r="F386" s="1" t="e">
        <f t="array" aca="1" ref="F386" ca="1">_xludf.XLOOKUP(A386,'2025(RAND)'!AG:AG,'2025(RAND)'!AH:AH)</f>
        <v>#NAME?</v>
      </c>
      <c r="G386" s="1" t="e">
        <f t="array" aca="1" ref="G386" ca="1">_xludf.XLOOKUP(A386,'2025(RAND)'!M:M,'2025(RAND)'!N:N)</f>
        <v>#NAME?</v>
      </c>
      <c r="H386" s="1" t="e">
        <f t="array" aca="1" ref="H386" ca="1">_xludf.XLOOKUP(A386,'2025(RAND)'!C:C,'2025(RAND)'!D:D)</f>
        <v>#NAME?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 t="s">
        <v>3259</v>
      </c>
      <c r="B387" s="1" t="e">
        <f t="array" aca="1" ref="B387" ca="1">_xludf.XLOOKUP(A387,'2025(RAND)'!H:H,'2025(RAND)'!I:I)</f>
        <v>#NAME?</v>
      </c>
      <c r="C387" s="1" t="e">
        <f t="array" aca="1" ref="C387" ca="1">_xludf.XLOOKUP(A387,'2025(RAND)'!R:R,'2025(RAND)'!S:S)</f>
        <v>#NAME?</v>
      </c>
      <c r="D387" s="1" t="e">
        <f t="array" aca="1" ref="D387" ca="1">_xludf.XLOOKUP(A387,'2025(RAND)'!W:W,'2025(RAND)'!X:X)</f>
        <v>#NAME?</v>
      </c>
      <c r="E387" s="1" t="e">
        <f t="array" aca="1" ref="E387" ca="1">_xludf.XLOOKUP(A387,'2025(RAND)'!AB:AB,'2025(RAND)'!AC:AC)</f>
        <v>#NAME?</v>
      </c>
      <c r="F387" s="1" t="e">
        <f t="array" aca="1" ref="F387" ca="1">_xludf.XLOOKUP(A387,'2025(RAND)'!AG:AG,'2025(RAND)'!AH:AH)</f>
        <v>#NAME?</v>
      </c>
      <c r="G387" s="1" t="e">
        <f t="array" aca="1" ref="G387" ca="1">_xludf.XLOOKUP(A387,'2025(RAND)'!M:M,'2025(RAND)'!N:N)</f>
        <v>#NAME?</v>
      </c>
      <c r="H387" s="1" t="e">
        <f t="array" aca="1" ref="H387" ca="1">_xludf.XLOOKUP(A387,'2025(RAND)'!C:C,'2025(RAND)'!D:D)</f>
        <v>#NAME?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 t="s">
        <v>3260</v>
      </c>
      <c r="B388" s="1" t="e">
        <f t="array" aca="1" ref="B388" ca="1">_xludf.XLOOKUP(A388,'2025(RAND)'!H:H,'2025(RAND)'!I:I)</f>
        <v>#NAME?</v>
      </c>
      <c r="C388" s="1" t="e">
        <f t="array" aca="1" ref="C388" ca="1">_xludf.XLOOKUP(A388,'2025(RAND)'!R:R,'2025(RAND)'!S:S)</f>
        <v>#NAME?</v>
      </c>
      <c r="D388" s="1" t="e">
        <f t="array" aca="1" ref="D388" ca="1">_xludf.XLOOKUP(A388,'2025(RAND)'!W:W,'2025(RAND)'!X:X)</f>
        <v>#NAME?</v>
      </c>
      <c r="E388" s="1" t="e">
        <f t="array" aca="1" ref="E388" ca="1">_xludf.XLOOKUP(A388,'2025(RAND)'!AB:AB,'2025(RAND)'!AC:AC)</f>
        <v>#NAME?</v>
      </c>
      <c r="F388" s="1" t="e">
        <f t="array" aca="1" ref="F388" ca="1">_xludf.XLOOKUP(A388,'2025(RAND)'!AG:AG,'2025(RAND)'!AH:AH)</f>
        <v>#NAME?</v>
      </c>
      <c r="G388" s="1" t="e">
        <f t="array" aca="1" ref="G388" ca="1">_xludf.XLOOKUP(A388,'2025(RAND)'!M:M,'2025(RAND)'!N:N)</f>
        <v>#NAME?</v>
      </c>
      <c r="H388" s="1" t="e">
        <f t="array" aca="1" ref="H388" ca="1">_xludf.XLOOKUP(A388,'2025(RAND)'!C:C,'2025(RAND)'!D:D)</f>
        <v>#NAME?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 t="s">
        <v>3261</v>
      </c>
      <c r="B389" s="1" t="e">
        <f t="array" aca="1" ref="B389" ca="1">_xludf.XLOOKUP(A389,'2025(RAND)'!H:H,'2025(RAND)'!I:I)</f>
        <v>#NAME?</v>
      </c>
      <c r="C389" s="1" t="e">
        <f t="array" aca="1" ref="C389" ca="1">_xludf.XLOOKUP(A389,'2025(RAND)'!R:R,'2025(RAND)'!S:S)</f>
        <v>#NAME?</v>
      </c>
      <c r="D389" s="1" t="e">
        <f t="array" aca="1" ref="D389" ca="1">_xludf.XLOOKUP(A389,'2025(RAND)'!W:W,'2025(RAND)'!X:X)</f>
        <v>#NAME?</v>
      </c>
      <c r="E389" s="1" t="e">
        <f t="array" aca="1" ref="E389" ca="1">_xludf.XLOOKUP(A389,'2025(RAND)'!AB:AB,'2025(RAND)'!AC:AC)</f>
        <v>#NAME?</v>
      </c>
      <c r="F389" s="1" t="e">
        <f t="array" aca="1" ref="F389" ca="1">_xludf.XLOOKUP(A389,'2025(RAND)'!AG:AG,'2025(RAND)'!AH:AH)</f>
        <v>#NAME?</v>
      </c>
      <c r="G389" s="1" t="e">
        <f t="array" aca="1" ref="G389" ca="1">_xludf.XLOOKUP(A389,'2025(RAND)'!M:M,'2025(RAND)'!N:N)</f>
        <v>#NAME?</v>
      </c>
      <c r="H389" s="1" t="e">
        <f t="array" aca="1" ref="H389" ca="1">_xludf.XLOOKUP(A389,'2025(RAND)'!C:C,'2025(RAND)'!D:D)</f>
        <v>#NAME?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 t="s">
        <v>3262</v>
      </c>
      <c r="B390" s="1" t="e">
        <f t="array" aca="1" ref="B390" ca="1">_xludf.XLOOKUP(A390,'2025(RAND)'!H:H,'2025(RAND)'!I:I)</f>
        <v>#NAME?</v>
      </c>
      <c r="C390" s="1" t="e">
        <f t="array" aca="1" ref="C390" ca="1">_xludf.XLOOKUP(A390,'2025(RAND)'!R:R,'2025(RAND)'!S:S)</f>
        <v>#NAME?</v>
      </c>
      <c r="D390" s="1" t="e">
        <f t="array" aca="1" ref="D390" ca="1">_xludf.XLOOKUP(A390,'2025(RAND)'!W:W,'2025(RAND)'!X:X)</f>
        <v>#NAME?</v>
      </c>
      <c r="E390" s="1" t="e">
        <f t="array" aca="1" ref="E390" ca="1">_xludf.XLOOKUP(A390,'2025(RAND)'!AB:AB,'2025(RAND)'!AC:AC)</f>
        <v>#NAME?</v>
      </c>
      <c r="F390" s="1" t="e">
        <f t="array" aca="1" ref="F390" ca="1">_xludf.XLOOKUP(A390,'2025(RAND)'!AG:AG,'2025(RAND)'!AH:AH)</f>
        <v>#NAME?</v>
      </c>
      <c r="G390" s="1" t="e">
        <f t="array" aca="1" ref="G390" ca="1">_xludf.XLOOKUP(A390,'2025(RAND)'!M:M,'2025(RAND)'!N:N)</f>
        <v>#NAME?</v>
      </c>
      <c r="H390" s="1" t="e">
        <f t="array" aca="1" ref="H390" ca="1">_xludf.XLOOKUP(A390,'2025(RAND)'!C:C,'2025(RAND)'!D:D)</f>
        <v>#NAME?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 t="s">
        <v>3263</v>
      </c>
      <c r="B391" s="1" t="e">
        <f t="array" aca="1" ref="B391" ca="1">_xludf.XLOOKUP(A391,'2025(RAND)'!H:H,'2025(RAND)'!I:I)</f>
        <v>#NAME?</v>
      </c>
      <c r="C391" s="1" t="e">
        <f t="array" aca="1" ref="C391" ca="1">_xludf.XLOOKUP(A391,'2025(RAND)'!R:R,'2025(RAND)'!S:S)</f>
        <v>#NAME?</v>
      </c>
      <c r="D391" s="1" t="e">
        <f t="array" aca="1" ref="D391" ca="1">_xludf.XLOOKUP(A391,'2025(RAND)'!W:W,'2025(RAND)'!X:X)</f>
        <v>#NAME?</v>
      </c>
      <c r="E391" s="1" t="e">
        <f t="array" aca="1" ref="E391" ca="1">_xludf.XLOOKUP(A391,'2025(RAND)'!AB:AB,'2025(RAND)'!AC:AC)</f>
        <v>#NAME?</v>
      </c>
      <c r="F391" s="1" t="e">
        <f t="array" aca="1" ref="F391" ca="1">_xludf.XLOOKUP(A391,'2025(RAND)'!AG:AG,'2025(RAND)'!AH:AH)</f>
        <v>#NAME?</v>
      </c>
      <c r="G391" s="1" t="e">
        <f t="array" aca="1" ref="G391" ca="1">_xludf.XLOOKUP(A391,'2025(RAND)'!M:M,'2025(RAND)'!N:N)</f>
        <v>#NAME?</v>
      </c>
      <c r="H391" s="1" t="e">
        <f t="array" aca="1" ref="H391" ca="1">_xludf.XLOOKUP(A391,'2025(RAND)'!C:C,'2025(RAND)'!D:D)</f>
        <v>#NAME?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 t="s">
        <v>3264</v>
      </c>
      <c r="B392" s="1" t="e">
        <f t="array" aca="1" ref="B392" ca="1">_xludf.XLOOKUP(A392,'2025(RAND)'!H:H,'2025(RAND)'!I:I)</f>
        <v>#NAME?</v>
      </c>
      <c r="C392" s="1" t="e">
        <f t="array" aca="1" ref="C392" ca="1">_xludf.XLOOKUP(A392,'2025(RAND)'!R:R,'2025(RAND)'!S:S)</f>
        <v>#NAME?</v>
      </c>
      <c r="D392" s="1" t="e">
        <f t="array" aca="1" ref="D392" ca="1">_xludf.XLOOKUP(A392,'2025(RAND)'!W:W,'2025(RAND)'!X:X)</f>
        <v>#NAME?</v>
      </c>
      <c r="E392" s="1" t="e">
        <f t="array" aca="1" ref="E392" ca="1">_xludf.XLOOKUP(A392,'2025(RAND)'!AB:AB,'2025(RAND)'!AC:AC)</f>
        <v>#NAME?</v>
      </c>
      <c r="F392" s="1" t="e">
        <f t="array" aca="1" ref="F392" ca="1">_xludf.XLOOKUP(A392,'2025(RAND)'!AG:AG,'2025(RAND)'!AH:AH)</f>
        <v>#NAME?</v>
      </c>
      <c r="G392" s="9" t="e">
        <f t="array" aca="1" ref="G392" ca="1">_xludf.XLOOKUP(A392,'2025(RAND)'!M:M,'2025(RAND)'!N:N)</f>
        <v>#NAME?</v>
      </c>
      <c r="H392" s="1" t="e">
        <f t="array" aca="1" ref="H392" ca="1">_xludf.XLOOKUP(A392,'2025(RAND)'!C:C,'2025(RAND)'!D:D)</f>
        <v>#NAME?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 t="s">
        <v>3265</v>
      </c>
      <c r="B393" s="1" t="e">
        <f t="array" aca="1" ref="B393" ca="1">_xludf.XLOOKUP(A393,'2025(RAND)'!H:H,'2025(RAND)'!I:I)</f>
        <v>#NAME?</v>
      </c>
      <c r="C393" s="1" t="e">
        <f t="array" aca="1" ref="C393" ca="1">_xludf.XLOOKUP(A393,'2025(RAND)'!R:R,'2025(RAND)'!S:S)</f>
        <v>#NAME?</v>
      </c>
      <c r="D393" s="1" t="e">
        <f t="array" aca="1" ref="D393" ca="1">_xludf.XLOOKUP(A393,'2025(RAND)'!W:W,'2025(RAND)'!X:X)</f>
        <v>#NAME?</v>
      </c>
      <c r="E393" s="1" t="e">
        <f t="array" aca="1" ref="E393" ca="1">_xludf.XLOOKUP(A393,'2025(RAND)'!AB:AB,'2025(RAND)'!AC:AC)</f>
        <v>#NAME?</v>
      </c>
      <c r="F393" s="1" t="e">
        <f t="array" aca="1" ref="F393" ca="1">_xludf.XLOOKUP(A393,'2025(RAND)'!AG:AG,'2025(RAND)'!AH:AH)</f>
        <v>#NAME?</v>
      </c>
      <c r="G393" s="1" t="e">
        <f t="array" aca="1" ref="G393" ca="1">_xludf.XLOOKUP(A393,'2025(RAND)'!M:M,'2025(RAND)'!N:N)</f>
        <v>#NAME?</v>
      </c>
      <c r="H393" s="1" t="e">
        <f t="array" aca="1" ref="H393" ca="1">_xludf.XLOOKUP(A393,'2025(RAND)'!C:C,'2025(RAND)'!D:D)</f>
        <v>#NAME?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 t="s">
        <v>3266</v>
      </c>
      <c r="B394" s="1" t="e">
        <f t="array" aca="1" ref="B394" ca="1">_xludf.XLOOKUP(A394,'2025(RAND)'!H:H,'2025(RAND)'!I:I)</f>
        <v>#NAME?</v>
      </c>
      <c r="C394" s="1" t="e">
        <f t="array" aca="1" ref="C394" ca="1">_xludf.XLOOKUP(A394,'2025(RAND)'!R:R,'2025(RAND)'!S:S)</f>
        <v>#NAME?</v>
      </c>
      <c r="D394" s="1" t="e">
        <f t="array" aca="1" ref="D394" ca="1">_xludf.XLOOKUP(A394,'2025(RAND)'!W:W,'2025(RAND)'!X:X)</f>
        <v>#NAME?</v>
      </c>
      <c r="E394" s="1" t="e">
        <f t="array" aca="1" ref="E394" ca="1">_xludf.XLOOKUP(A394,'2025(RAND)'!AB:AB,'2025(RAND)'!AC:AC)</f>
        <v>#NAME?</v>
      </c>
      <c r="F394" s="1" t="e">
        <f t="array" aca="1" ref="F394" ca="1">_xludf.XLOOKUP(A394,'2025(RAND)'!AG:AG,'2025(RAND)'!AH:AH)</f>
        <v>#NAME?</v>
      </c>
      <c r="G394" s="1" t="e">
        <f t="array" aca="1" ref="G394" ca="1">_xludf.XLOOKUP(A394,'2025(RAND)'!M:M,'2025(RAND)'!N:N)</f>
        <v>#NAME?</v>
      </c>
      <c r="H394" s="1" t="e">
        <f t="array" aca="1" ref="H394" ca="1">_xludf.XLOOKUP(A394,'2025(RAND)'!C:C,'2025(RAND)'!D:D)</f>
        <v>#NAME?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 t="s">
        <v>3267</v>
      </c>
      <c r="B395" s="1" t="e">
        <f t="array" aca="1" ref="B395" ca="1">_xludf.XLOOKUP(A395,'2025(RAND)'!H:H,'2025(RAND)'!I:I)</f>
        <v>#NAME?</v>
      </c>
      <c r="C395" s="1" t="e">
        <f t="array" aca="1" ref="C395" ca="1">_xludf.XLOOKUP(A395,'2025(RAND)'!R:R,'2025(RAND)'!S:S)</f>
        <v>#NAME?</v>
      </c>
      <c r="D395" s="1" t="e">
        <f t="array" aca="1" ref="D395" ca="1">_xludf.XLOOKUP(A395,'2025(RAND)'!W:W,'2025(RAND)'!X:X)</f>
        <v>#NAME?</v>
      </c>
      <c r="E395" s="1" t="e">
        <f t="array" aca="1" ref="E395" ca="1">_xludf.XLOOKUP(A395,'2025(RAND)'!AB:AB,'2025(RAND)'!AC:AC)</f>
        <v>#NAME?</v>
      </c>
      <c r="F395" s="1" t="e">
        <f t="array" aca="1" ref="F395" ca="1">_xludf.XLOOKUP(A395,'2025(RAND)'!AG:AG,'2025(RAND)'!AH:AH)</f>
        <v>#NAME?</v>
      </c>
      <c r="G395" s="1" t="e">
        <f t="array" aca="1" ref="G395" ca="1">_xludf.XLOOKUP(A395,'2025(RAND)'!M:M,'2025(RAND)'!N:N)</f>
        <v>#NAME?</v>
      </c>
      <c r="H395" s="1" t="e">
        <f t="array" aca="1" ref="H395" ca="1">_xludf.XLOOKUP(A395,'2025(RAND)'!C:C,'2025(RAND)'!D:D)</f>
        <v>#NAME?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 t="s">
        <v>3268</v>
      </c>
      <c r="B396" s="1" t="e">
        <f t="array" aca="1" ref="B396" ca="1">_xludf.XLOOKUP(A396,'2025(RAND)'!H:H,'2025(RAND)'!I:I)</f>
        <v>#NAME?</v>
      </c>
      <c r="C396" s="1" t="e">
        <f t="array" aca="1" ref="C396" ca="1">_xludf.XLOOKUP(A396,'2025(RAND)'!R:R,'2025(RAND)'!S:S)</f>
        <v>#NAME?</v>
      </c>
      <c r="D396" s="1" t="e">
        <f t="array" aca="1" ref="D396" ca="1">_xludf.XLOOKUP(A396,'2025(RAND)'!W:W,'2025(RAND)'!X:X)</f>
        <v>#NAME?</v>
      </c>
      <c r="E396" s="1" t="e">
        <f t="array" aca="1" ref="E396" ca="1">_xludf.XLOOKUP(A396,'2025(RAND)'!AB:AB,'2025(RAND)'!AC:AC)</f>
        <v>#NAME?</v>
      </c>
      <c r="F396" s="1" t="e">
        <f t="array" aca="1" ref="F396" ca="1">_xludf.XLOOKUP(A396,'2025(RAND)'!AG:AG,'2025(RAND)'!AH:AH)</f>
        <v>#NAME?</v>
      </c>
      <c r="G396" s="1" t="e">
        <f t="array" aca="1" ref="G396" ca="1">_xludf.XLOOKUP(A396,'2025(RAND)'!M:M,'2025(RAND)'!N:N)</f>
        <v>#NAME?</v>
      </c>
      <c r="H396" s="1" t="e">
        <f t="array" aca="1" ref="H396" ca="1">_xludf.XLOOKUP(A396,'2025(RAND)'!C:C,'2025(RAND)'!D:D)</f>
        <v>#NAME?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 t="s">
        <v>3269</v>
      </c>
      <c r="B397" s="1" t="e">
        <f t="array" aca="1" ref="B397" ca="1">_xludf.XLOOKUP(A397,'2025(RAND)'!H:H,'2025(RAND)'!I:I)</f>
        <v>#NAME?</v>
      </c>
      <c r="C397" s="1" t="e">
        <f t="array" aca="1" ref="C397" ca="1">_xludf.XLOOKUP(A397,'2025(RAND)'!R:R,'2025(RAND)'!S:S)</f>
        <v>#NAME?</v>
      </c>
      <c r="D397" s="1" t="e">
        <f t="array" aca="1" ref="D397" ca="1">_xludf.XLOOKUP(A397,'2025(RAND)'!W:W,'2025(RAND)'!X:X)</f>
        <v>#NAME?</v>
      </c>
      <c r="E397" s="1" t="e">
        <f t="array" aca="1" ref="E397" ca="1">_xludf.XLOOKUP(A397,'2025(RAND)'!AB:AB,'2025(RAND)'!AC:AC)</f>
        <v>#NAME?</v>
      </c>
      <c r="F397" s="1" t="e">
        <f t="array" aca="1" ref="F397" ca="1">_xludf.XLOOKUP(A397,'2025(RAND)'!AG:AG,'2025(RAND)'!AH:AH)</f>
        <v>#NAME?</v>
      </c>
      <c r="G397" s="1" t="e">
        <f t="array" aca="1" ref="G397" ca="1">_xludf.XLOOKUP(A397,'2025(RAND)'!M:M,'2025(RAND)'!N:N)</f>
        <v>#NAME?</v>
      </c>
      <c r="H397" s="1" t="e">
        <f t="array" aca="1" ref="H397" ca="1">_xludf.XLOOKUP(A397,'2025(RAND)'!C:C,'2025(RAND)'!D:D)</f>
        <v>#NAME?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 t="s">
        <v>3270</v>
      </c>
      <c r="B398" s="1" t="e">
        <f t="array" aca="1" ref="B398" ca="1">_xludf.XLOOKUP(A398,'2025(RAND)'!H:H,'2025(RAND)'!I:I)</f>
        <v>#NAME?</v>
      </c>
      <c r="C398" s="1" t="e">
        <f t="array" aca="1" ref="C398" ca="1">_xludf.XLOOKUP(A398,'2025(RAND)'!R:R,'2025(RAND)'!S:S)</f>
        <v>#NAME?</v>
      </c>
      <c r="D398" s="1" t="e">
        <f t="array" aca="1" ref="D398" ca="1">_xludf.XLOOKUP(A398,'2025(RAND)'!W:W,'2025(RAND)'!X:X)</f>
        <v>#NAME?</v>
      </c>
      <c r="E398" s="1" t="e">
        <f t="array" aca="1" ref="E398" ca="1">_xludf.XLOOKUP(A398,'2025(RAND)'!AB:AB,'2025(RAND)'!AC:AC)</f>
        <v>#NAME?</v>
      </c>
      <c r="F398" s="1" t="e">
        <f t="array" aca="1" ref="F398" ca="1">_xludf.XLOOKUP(A398,'2025(RAND)'!AG:AG,'2025(RAND)'!AH:AH)</f>
        <v>#NAME?</v>
      </c>
      <c r="G398" s="1" t="e">
        <f t="array" aca="1" ref="G398" ca="1">_xludf.XLOOKUP(A398,'2025(RAND)'!M:M,'2025(RAND)'!N:N)</f>
        <v>#NAME?</v>
      </c>
      <c r="H398" s="1" t="e">
        <f t="array" aca="1" ref="H398" ca="1">_xludf.XLOOKUP(A398,'2025(RAND)'!C:C,'2025(RAND)'!D:D)</f>
        <v>#NAME?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 t="s">
        <v>3271</v>
      </c>
      <c r="B399" s="1" t="e">
        <f t="array" aca="1" ref="B399" ca="1">_xludf.XLOOKUP(A399,'2025(RAND)'!H:H,'2025(RAND)'!I:I)</f>
        <v>#NAME?</v>
      </c>
      <c r="C399" s="1" t="e">
        <f t="array" aca="1" ref="C399" ca="1">_xludf.XLOOKUP(A399,'2025(RAND)'!R:R,'2025(RAND)'!S:S)</f>
        <v>#NAME?</v>
      </c>
      <c r="D399" s="1" t="e">
        <f t="array" aca="1" ref="D399" ca="1">_xludf.XLOOKUP(A399,'2025(RAND)'!W:W,'2025(RAND)'!X:X)</f>
        <v>#NAME?</v>
      </c>
      <c r="E399" s="1" t="e">
        <f t="array" aca="1" ref="E399" ca="1">_xludf.XLOOKUP(A399,'2025(RAND)'!AB:AB,'2025(RAND)'!AC:AC)</f>
        <v>#NAME?</v>
      </c>
      <c r="F399" s="1" t="e">
        <f t="array" aca="1" ref="F399" ca="1">_xludf.XLOOKUP(A399,'2025(RAND)'!AG:AG,'2025(RAND)'!AH:AH)</f>
        <v>#NAME?</v>
      </c>
      <c r="G399" s="9" t="e">
        <f t="array" aca="1" ref="G399" ca="1">_xludf.XLOOKUP(A399,'2025(RAND)'!M:M,'2025(RAND)'!N:N)</f>
        <v>#NAME?</v>
      </c>
      <c r="H399" s="1" t="e">
        <f t="array" aca="1" ref="H399" ca="1">_xludf.XLOOKUP(A399,'2025(RAND)'!C:C,'2025(RAND)'!D:D)</f>
        <v>#NAME?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 t="s">
        <v>3272</v>
      </c>
      <c r="B400" s="1" t="e">
        <f t="array" aca="1" ref="B400" ca="1">_xludf.XLOOKUP(A400,'2025(RAND)'!H:H,'2025(RAND)'!I:I)</f>
        <v>#NAME?</v>
      </c>
      <c r="C400" s="1" t="e">
        <f t="array" aca="1" ref="C400" ca="1">_xludf.XLOOKUP(A400,'2025(RAND)'!R:R,'2025(RAND)'!S:S)</f>
        <v>#NAME?</v>
      </c>
      <c r="D400" s="1" t="e">
        <f t="array" aca="1" ref="D400" ca="1">_xludf.XLOOKUP(A400,'2025(RAND)'!W:W,'2025(RAND)'!X:X)</f>
        <v>#NAME?</v>
      </c>
      <c r="E400" s="1" t="e">
        <f t="array" aca="1" ref="E400" ca="1">_xludf.XLOOKUP(A400,'2025(RAND)'!AB:AB,'2025(RAND)'!AC:AC)</f>
        <v>#NAME?</v>
      </c>
      <c r="F400" s="1" t="e">
        <f t="array" aca="1" ref="F400" ca="1">_xludf.XLOOKUP(A400,'2025(RAND)'!AG:AG,'2025(RAND)'!AH:AH)</f>
        <v>#NAME?</v>
      </c>
      <c r="G400" s="1" t="e">
        <f t="array" aca="1" ref="G400" ca="1">_xludf.XLOOKUP(A400,'2025(RAND)'!M:M,'2025(RAND)'!N:N)</f>
        <v>#NAME?</v>
      </c>
      <c r="H400" s="1" t="e">
        <f t="array" aca="1" ref="H400" ca="1">_xludf.XLOOKUP(A400,'2025(RAND)'!C:C,'2025(RAND)'!D:D)</f>
        <v>#NAME?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 t="s">
        <v>3273</v>
      </c>
      <c r="B401" s="1" t="e">
        <f t="array" aca="1" ref="B401" ca="1">_xludf.XLOOKUP(A401,'2025(RAND)'!H:H,'2025(RAND)'!I:I)</f>
        <v>#NAME?</v>
      </c>
      <c r="C401" s="1" t="e">
        <f t="array" aca="1" ref="C401" ca="1">_xludf.XLOOKUP(A401,'2025(RAND)'!R:R,'2025(RAND)'!S:S)</f>
        <v>#NAME?</v>
      </c>
      <c r="D401" s="1" t="e">
        <f t="array" aca="1" ref="D401" ca="1">_xludf.XLOOKUP(A401,'2025(RAND)'!W:W,'2025(RAND)'!X:X)</f>
        <v>#NAME?</v>
      </c>
      <c r="E401" s="1" t="e">
        <f t="array" aca="1" ref="E401" ca="1">_xludf.XLOOKUP(A401,'2025(RAND)'!AB:AB,'2025(RAND)'!AC:AC)</f>
        <v>#NAME?</v>
      </c>
      <c r="F401" s="1" t="e">
        <f t="array" aca="1" ref="F401" ca="1">_xludf.XLOOKUP(A401,'2025(RAND)'!AG:AG,'2025(RAND)'!AH:AH)</f>
        <v>#NAME?</v>
      </c>
      <c r="G401" s="9" t="e">
        <f t="array" aca="1" ref="G401" ca="1">_xludf.XLOOKUP(A401,'2025(RAND)'!M:M,'2025(RAND)'!N:N)</f>
        <v>#NAME?</v>
      </c>
      <c r="H401" s="1" t="e">
        <f t="array" aca="1" ref="H401" ca="1">_xludf.XLOOKUP(A401,'2025(RAND)'!C:C,'2025(RAND)'!D:D)</f>
        <v>#NAME?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 t="s">
        <v>3274</v>
      </c>
      <c r="B402" s="1" t="e">
        <f t="array" aca="1" ref="B402" ca="1">_xludf.XLOOKUP(A402,'2025(RAND)'!H:H,'2025(RAND)'!I:I)</f>
        <v>#NAME?</v>
      </c>
      <c r="C402" s="1" t="e">
        <f t="array" aca="1" ref="C402" ca="1">_xludf.XLOOKUP(A402,'2025(RAND)'!R:R,'2025(RAND)'!S:S)</f>
        <v>#NAME?</v>
      </c>
      <c r="D402" s="1" t="e">
        <f t="array" aca="1" ref="D402" ca="1">_xludf.XLOOKUP(A402,'2025(RAND)'!W:W,'2025(RAND)'!X:X)</f>
        <v>#NAME?</v>
      </c>
      <c r="E402" s="1" t="e">
        <f t="array" aca="1" ref="E402" ca="1">_xludf.XLOOKUP(A402,'2025(RAND)'!AB:AB,'2025(RAND)'!AC:AC)</f>
        <v>#NAME?</v>
      </c>
      <c r="F402" s="1" t="e">
        <f t="array" aca="1" ref="F402" ca="1">_xludf.XLOOKUP(A402,'2025(RAND)'!AG:AG,'2025(RAND)'!AH:AH)</f>
        <v>#NAME?</v>
      </c>
      <c r="G402" s="1" t="e">
        <f t="array" aca="1" ref="G402" ca="1">_xludf.XLOOKUP(A402,'2025(RAND)'!M:M,'2025(RAND)'!N:N)</f>
        <v>#NAME?</v>
      </c>
      <c r="H402" s="1" t="e">
        <f t="array" aca="1" ref="H402" ca="1">_xludf.XLOOKUP(A402,'2025(RAND)'!C:C,'2025(RAND)'!D:D)</f>
        <v>#NAME?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 t="s">
        <v>3275</v>
      </c>
      <c r="B403" s="1" t="e">
        <f t="array" aca="1" ref="B403" ca="1">_xludf.XLOOKUP(A403,'2025(RAND)'!H:H,'2025(RAND)'!I:I)</f>
        <v>#NAME?</v>
      </c>
      <c r="C403" s="1" t="e">
        <f t="array" aca="1" ref="C403" ca="1">_xludf.XLOOKUP(A403,'2025(RAND)'!R:R,'2025(RAND)'!S:S)</f>
        <v>#NAME?</v>
      </c>
      <c r="D403" s="1" t="e">
        <f t="array" aca="1" ref="D403" ca="1">_xludf.XLOOKUP(A403,'2025(RAND)'!W:W,'2025(RAND)'!X:X)</f>
        <v>#NAME?</v>
      </c>
      <c r="E403" s="1" t="e">
        <f t="array" aca="1" ref="E403" ca="1">_xludf.XLOOKUP(A403,'2025(RAND)'!AB:AB,'2025(RAND)'!AC:AC)</f>
        <v>#NAME?</v>
      </c>
      <c r="F403" s="1" t="e">
        <f t="array" aca="1" ref="F403" ca="1">_xludf.XLOOKUP(A403,'2025(RAND)'!AG:AG,'2025(RAND)'!AH:AH)</f>
        <v>#NAME?</v>
      </c>
      <c r="G403" s="1" t="e">
        <f t="array" aca="1" ref="G403" ca="1">_xludf.XLOOKUP(A403,'2025(RAND)'!M:M,'2025(RAND)'!N:N)</f>
        <v>#NAME?</v>
      </c>
      <c r="H403" s="1" t="e">
        <f t="array" aca="1" ref="H403" ca="1">_xludf.XLOOKUP(A403,'2025(RAND)'!C:C,'2025(RAND)'!D:D)</f>
        <v>#NAME?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 t="s">
        <v>3276</v>
      </c>
      <c r="B404" s="1" t="e">
        <f t="array" aca="1" ref="B404" ca="1">_xludf.XLOOKUP(A404,'2025(RAND)'!H:H,'2025(RAND)'!I:I)</f>
        <v>#NAME?</v>
      </c>
      <c r="C404" s="1" t="e">
        <f t="array" aca="1" ref="C404" ca="1">_xludf.XLOOKUP(A404,'2025(RAND)'!R:R,'2025(RAND)'!S:S)</f>
        <v>#NAME?</v>
      </c>
      <c r="D404" s="1" t="e">
        <f t="array" aca="1" ref="D404" ca="1">_xludf.XLOOKUP(A404,'2025(RAND)'!W:W,'2025(RAND)'!X:X)</f>
        <v>#NAME?</v>
      </c>
      <c r="E404" s="1" t="e">
        <f t="array" aca="1" ref="E404" ca="1">_xludf.XLOOKUP(A404,'2025(RAND)'!AB:AB,'2025(RAND)'!AC:AC)</f>
        <v>#NAME?</v>
      </c>
      <c r="F404" s="1" t="e">
        <f t="array" aca="1" ref="F404" ca="1">_xludf.XLOOKUP(A404,'2025(RAND)'!AG:AG,'2025(RAND)'!AH:AH)</f>
        <v>#NAME?</v>
      </c>
      <c r="G404" s="1" t="e">
        <f t="array" aca="1" ref="G404" ca="1">_xludf.XLOOKUP(A404,'2025(RAND)'!M:M,'2025(RAND)'!N:N)</f>
        <v>#NAME?</v>
      </c>
      <c r="H404" s="1" t="e">
        <f t="array" aca="1" ref="H404" ca="1">_xludf.XLOOKUP(A404,'2025(RAND)'!C:C,'2025(RAND)'!D:D)</f>
        <v>#NAME?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 t="s">
        <v>3277</v>
      </c>
      <c r="B405" s="1" t="e">
        <f t="array" aca="1" ref="B405" ca="1">_xludf.XLOOKUP(A405,'2025(RAND)'!H:H,'2025(RAND)'!I:I)</f>
        <v>#NAME?</v>
      </c>
      <c r="C405" s="1" t="e">
        <f t="array" aca="1" ref="C405" ca="1">_xludf.XLOOKUP(A405,'2025(RAND)'!R:R,'2025(RAND)'!S:S)</f>
        <v>#NAME?</v>
      </c>
      <c r="D405" s="1" t="e">
        <f t="array" aca="1" ref="D405" ca="1">_xludf.XLOOKUP(A405,'2025(RAND)'!W:W,'2025(RAND)'!X:X)</f>
        <v>#NAME?</v>
      </c>
      <c r="E405" s="1" t="e">
        <f t="array" aca="1" ref="E405" ca="1">_xludf.XLOOKUP(A405,'2025(RAND)'!AB:AB,'2025(RAND)'!AC:AC)</f>
        <v>#NAME?</v>
      </c>
      <c r="F405" s="1" t="e">
        <f t="array" aca="1" ref="F405" ca="1">_xludf.XLOOKUP(A405,'2025(RAND)'!AG:AG,'2025(RAND)'!AH:AH)</f>
        <v>#NAME?</v>
      </c>
      <c r="G405" s="9" t="e">
        <f t="array" aca="1" ref="G405" ca="1">_xludf.XLOOKUP(A405,'2025(RAND)'!M:M,'2025(RAND)'!N:N)</f>
        <v>#NAME?</v>
      </c>
      <c r="H405" s="1" t="e">
        <f t="array" aca="1" ref="H405" ca="1">_xludf.XLOOKUP(A405,'2025(RAND)'!C:C,'2025(RAND)'!D:D)</f>
        <v>#NAME?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 t="s">
        <v>3278</v>
      </c>
      <c r="B406" s="1" t="e">
        <f t="array" aca="1" ref="B406" ca="1">_xludf.XLOOKUP(A406,'2025(RAND)'!H:H,'2025(RAND)'!I:I)</f>
        <v>#NAME?</v>
      </c>
      <c r="C406" s="1" t="e">
        <f t="array" aca="1" ref="C406" ca="1">_xludf.XLOOKUP(A406,'2025(RAND)'!R:R,'2025(RAND)'!S:S)</f>
        <v>#NAME?</v>
      </c>
      <c r="D406" s="1" t="e">
        <f t="array" aca="1" ref="D406" ca="1">_xludf.XLOOKUP(A406,'2025(RAND)'!W:W,'2025(RAND)'!X:X)</f>
        <v>#NAME?</v>
      </c>
      <c r="E406" s="1" t="e">
        <f t="array" aca="1" ref="E406" ca="1">_xludf.XLOOKUP(A406,'2025(RAND)'!AB:AB,'2025(RAND)'!AC:AC)</f>
        <v>#NAME?</v>
      </c>
      <c r="F406" s="1" t="e">
        <f t="array" aca="1" ref="F406" ca="1">_xludf.XLOOKUP(A406,'2025(RAND)'!AG:AG,'2025(RAND)'!AH:AH)</f>
        <v>#NAME?</v>
      </c>
      <c r="G406" s="9" t="e">
        <f t="array" aca="1" ref="G406" ca="1">_xludf.XLOOKUP(A406,'2025(RAND)'!M:M,'2025(RAND)'!N:N)</f>
        <v>#NAME?</v>
      </c>
      <c r="H406" s="1" t="e">
        <f t="array" aca="1" ref="H406" ca="1">_xludf.XLOOKUP(A406,'2025(RAND)'!C:C,'2025(RAND)'!D:D)</f>
        <v>#NAME?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 t="s">
        <v>3279</v>
      </c>
      <c r="B407" s="1" t="e">
        <f t="array" aca="1" ref="B407" ca="1">_xludf.XLOOKUP(A407,'2025(RAND)'!H:H,'2025(RAND)'!I:I)</f>
        <v>#NAME?</v>
      </c>
      <c r="C407" s="1" t="e">
        <f t="array" aca="1" ref="C407" ca="1">_xludf.XLOOKUP(A407,'2025(RAND)'!R:R,'2025(RAND)'!S:S)</f>
        <v>#NAME?</v>
      </c>
      <c r="D407" s="1" t="e">
        <f t="array" aca="1" ref="D407" ca="1">_xludf.XLOOKUP(A407,'2025(RAND)'!W:W,'2025(RAND)'!X:X)</f>
        <v>#NAME?</v>
      </c>
      <c r="E407" s="1" t="e">
        <f t="array" aca="1" ref="E407" ca="1">_xludf.XLOOKUP(A407,'2025(RAND)'!AB:AB,'2025(RAND)'!AC:AC)</f>
        <v>#NAME?</v>
      </c>
      <c r="F407" s="1" t="e">
        <f t="array" aca="1" ref="F407" ca="1">_xludf.XLOOKUP(A407,'2025(RAND)'!AG:AG,'2025(RAND)'!AH:AH)</f>
        <v>#NAME?</v>
      </c>
      <c r="G407" s="1" t="e">
        <f t="array" aca="1" ref="G407" ca="1">_xludf.XLOOKUP(A407,'2025(RAND)'!M:M,'2025(RAND)'!N:N)</f>
        <v>#NAME?</v>
      </c>
      <c r="H407" s="1" t="e">
        <f t="array" aca="1" ref="H407" ca="1">_xludf.XLOOKUP(A407,'2025(RAND)'!C:C,'2025(RAND)'!D:D)</f>
        <v>#NAME?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 t="s">
        <v>3280</v>
      </c>
      <c r="B408" s="1" t="e">
        <f t="array" aca="1" ref="B408" ca="1">_xludf.XLOOKUP(A408,'2025(RAND)'!H:H,'2025(RAND)'!I:I)</f>
        <v>#NAME?</v>
      </c>
      <c r="C408" s="1" t="e">
        <f t="array" aca="1" ref="C408" ca="1">_xludf.XLOOKUP(A408,'2025(RAND)'!R:R,'2025(RAND)'!S:S)</f>
        <v>#NAME?</v>
      </c>
      <c r="D408" s="1" t="e">
        <f t="array" aca="1" ref="D408" ca="1">_xludf.XLOOKUP(A408,'2025(RAND)'!W:W,'2025(RAND)'!X:X)</f>
        <v>#NAME?</v>
      </c>
      <c r="E408" s="1" t="e">
        <f t="array" aca="1" ref="E408" ca="1">_xludf.XLOOKUP(A408,'2025(RAND)'!AB:AB,'2025(RAND)'!AC:AC)</f>
        <v>#NAME?</v>
      </c>
      <c r="F408" s="1" t="e">
        <f t="array" aca="1" ref="F408" ca="1">_xludf.XLOOKUP(A408,'2025(RAND)'!AG:AG,'2025(RAND)'!AH:AH)</f>
        <v>#NAME?</v>
      </c>
      <c r="G408" s="1" t="e">
        <f t="array" aca="1" ref="G408" ca="1">_xludf.XLOOKUP(A408,'2025(RAND)'!M:M,'2025(RAND)'!N:N)</f>
        <v>#NAME?</v>
      </c>
      <c r="H408" s="1" t="e">
        <f t="array" aca="1" ref="H408" ca="1">_xludf.XLOOKUP(A408,'2025(RAND)'!C:C,'2025(RAND)'!D:D)</f>
        <v>#NAME?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 t="s">
        <v>3281</v>
      </c>
      <c r="B409" s="1" t="e">
        <f t="array" aca="1" ref="B409" ca="1">_xludf.XLOOKUP(A409,'2025(RAND)'!H:H,'2025(RAND)'!I:I)</f>
        <v>#NAME?</v>
      </c>
      <c r="C409" s="1" t="e">
        <f t="array" aca="1" ref="C409" ca="1">_xludf.XLOOKUP(A409,'2025(RAND)'!R:R,'2025(RAND)'!S:S)</f>
        <v>#NAME?</v>
      </c>
      <c r="D409" s="1" t="e">
        <f t="array" aca="1" ref="D409" ca="1">_xludf.XLOOKUP(A409,'2025(RAND)'!W:W,'2025(RAND)'!X:X)</f>
        <v>#NAME?</v>
      </c>
      <c r="E409" s="1" t="e">
        <f t="array" aca="1" ref="E409" ca="1">_xludf.XLOOKUP(A409,'2025(RAND)'!AB:AB,'2025(RAND)'!AC:AC)</f>
        <v>#NAME?</v>
      </c>
      <c r="F409" s="1" t="e">
        <f t="array" aca="1" ref="F409" ca="1">_xludf.XLOOKUP(A409,'2025(RAND)'!AG:AG,'2025(RAND)'!AH:AH)</f>
        <v>#NAME?</v>
      </c>
      <c r="G409" s="9" t="e">
        <f t="array" aca="1" ref="G409" ca="1">_xludf.XLOOKUP(A409,'2025(RAND)'!M:M,'2025(RAND)'!N:N)</f>
        <v>#NAME?</v>
      </c>
      <c r="H409" s="1" t="e">
        <f t="array" aca="1" ref="H409" ca="1">_xludf.XLOOKUP(A409,'2025(RAND)'!C:C,'2025(RAND)'!D:D)</f>
        <v>#NAME?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 t="s">
        <v>3282</v>
      </c>
      <c r="B410" s="1" t="e">
        <f t="array" aca="1" ref="B410" ca="1">_xludf.XLOOKUP(A410,'2025(RAND)'!H:H,'2025(RAND)'!I:I)</f>
        <v>#NAME?</v>
      </c>
      <c r="C410" s="1" t="e">
        <f t="array" aca="1" ref="C410" ca="1">_xludf.XLOOKUP(A410,'2025(RAND)'!R:R,'2025(RAND)'!S:S)</f>
        <v>#NAME?</v>
      </c>
      <c r="D410" s="1" t="e">
        <f t="array" aca="1" ref="D410" ca="1">_xludf.XLOOKUP(A410,'2025(RAND)'!W:W,'2025(RAND)'!X:X)</f>
        <v>#NAME?</v>
      </c>
      <c r="E410" s="1" t="e">
        <f t="array" aca="1" ref="E410" ca="1">_xludf.XLOOKUP(A410,'2025(RAND)'!AB:AB,'2025(RAND)'!AC:AC)</f>
        <v>#NAME?</v>
      </c>
      <c r="F410" s="1" t="e">
        <f t="array" aca="1" ref="F410" ca="1">_xludf.XLOOKUP(A410,'2025(RAND)'!AG:AG,'2025(RAND)'!AH:AH)</f>
        <v>#NAME?</v>
      </c>
      <c r="G410" s="1" t="e">
        <f t="array" aca="1" ref="G410" ca="1">_xludf.XLOOKUP(A410,'2025(RAND)'!M:M,'2025(RAND)'!N:N)</f>
        <v>#NAME?</v>
      </c>
      <c r="H410" s="1" t="e">
        <f t="array" aca="1" ref="H410" ca="1">_xludf.XLOOKUP(A410,'2025(RAND)'!C:C,'2025(RAND)'!D:D)</f>
        <v>#NAME?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 t="s">
        <v>3283</v>
      </c>
      <c r="B411" s="1" t="e">
        <f t="array" aca="1" ref="B411" ca="1">_xludf.XLOOKUP(A411,'2025(RAND)'!H:H,'2025(RAND)'!I:I)</f>
        <v>#NAME?</v>
      </c>
      <c r="C411" s="1" t="e">
        <f t="array" aca="1" ref="C411" ca="1">_xludf.XLOOKUP(A411,'2025(RAND)'!R:R,'2025(RAND)'!S:S)</f>
        <v>#NAME?</v>
      </c>
      <c r="D411" s="1" t="e">
        <f t="array" aca="1" ref="D411" ca="1">_xludf.XLOOKUP(A411,'2025(RAND)'!W:W,'2025(RAND)'!X:X)</f>
        <v>#NAME?</v>
      </c>
      <c r="E411" s="1" t="e">
        <f t="array" aca="1" ref="E411" ca="1">_xludf.XLOOKUP(A411,'2025(RAND)'!AB:AB,'2025(RAND)'!AC:AC)</f>
        <v>#NAME?</v>
      </c>
      <c r="F411" s="1" t="e">
        <f t="array" aca="1" ref="F411" ca="1">_xludf.XLOOKUP(A411,'2025(RAND)'!AG:AG,'2025(RAND)'!AH:AH)</f>
        <v>#NAME?</v>
      </c>
      <c r="G411" s="1" t="e">
        <f t="array" aca="1" ref="G411" ca="1">_xludf.XLOOKUP(A411,'2025(RAND)'!M:M,'2025(RAND)'!N:N)</f>
        <v>#NAME?</v>
      </c>
      <c r="H411" s="1" t="e">
        <f t="array" aca="1" ref="H411" ca="1">_xludf.XLOOKUP(A411,'2025(RAND)'!C:C,'2025(RAND)'!D:D)</f>
        <v>#NAME?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 t="s">
        <v>3284</v>
      </c>
      <c r="B412" s="1" t="e">
        <f t="array" aca="1" ref="B412" ca="1">_xludf.XLOOKUP(A412,'2025(RAND)'!H:H,'2025(RAND)'!I:I)</f>
        <v>#NAME?</v>
      </c>
      <c r="C412" s="1" t="e">
        <f t="array" aca="1" ref="C412" ca="1">_xludf.XLOOKUP(A412,'2025(RAND)'!R:R,'2025(RAND)'!S:S)</f>
        <v>#NAME?</v>
      </c>
      <c r="D412" s="1" t="e">
        <f t="array" aca="1" ref="D412" ca="1">_xludf.XLOOKUP(A412,'2025(RAND)'!W:W,'2025(RAND)'!X:X)</f>
        <v>#NAME?</v>
      </c>
      <c r="E412" s="1" t="e">
        <f t="array" aca="1" ref="E412" ca="1">_xludf.XLOOKUP(A412,'2025(RAND)'!AB:AB,'2025(RAND)'!AC:AC)</f>
        <v>#NAME?</v>
      </c>
      <c r="F412" s="1" t="e">
        <f t="array" aca="1" ref="F412" ca="1">_xludf.XLOOKUP(A412,'2025(RAND)'!AG:AG,'2025(RAND)'!AH:AH)</f>
        <v>#NAME?</v>
      </c>
      <c r="G412" s="1" t="e">
        <f t="array" aca="1" ref="G412" ca="1">_xludf.XLOOKUP(A412,'2025(RAND)'!M:M,'2025(RAND)'!N:N)</f>
        <v>#NAME?</v>
      </c>
      <c r="H412" s="1" t="e">
        <f t="array" aca="1" ref="H412" ca="1">_xludf.XLOOKUP(A412,'2025(RAND)'!C:C,'2025(RAND)'!D:D)</f>
        <v>#NAME?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 t="s">
        <v>3285</v>
      </c>
      <c r="B413" s="1" t="e">
        <f t="array" aca="1" ref="B413" ca="1">_xludf.XLOOKUP(A413,'2025(RAND)'!H:H,'2025(RAND)'!I:I)</f>
        <v>#NAME?</v>
      </c>
      <c r="C413" s="1" t="e">
        <f t="array" aca="1" ref="C413" ca="1">_xludf.XLOOKUP(A413,'2025(RAND)'!R:R,'2025(RAND)'!S:S)</f>
        <v>#NAME?</v>
      </c>
      <c r="D413" s="1" t="e">
        <f t="array" aca="1" ref="D413" ca="1">_xludf.XLOOKUP(A413,'2025(RAND)'!W:W,'2025(RAND)'!X:X)</f>
        <v>#NAME?</v>
      </c>
      <c r="E413" s="1" t="e">
        <f t="array" aca="1" ref="E413" ca="1">_xludf.XLOOKUP(A413,'2025(RAND)'!AB:AB,'2025(RAND)'!AC:AC)</f>
        <v>#NAME?</v>
      </c>
      <c r="F413" s="1" t="e">
        <f t="array" aca="1" ref="F413" ca="1">_xludf.XLOOKUP(A413,'2025(RAND)'!AG:AG,'2025(RAND)'!AH:AH)</f>
        <v>#NAME?</v>
      </c>
      <c r="G413" s="1" t="e">
        <f t="array" aca="1" ref="G413" ca="1">_xludf.XLOOKUP(A413,'2025(RAND)'!M:M,'2025(RAND)'!N:N)</f>
        <v>#NAME?</v>
      </c>
      <c r="H413" s="1" t="e">
        <f t="array" aca="1" ref="H413" ca="1">_xludf.XLOOKUP(A413,'2025(RAND)'!C:C,'2025(RAND)'!D:D)</f>
        <v>#NAME?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 t="s">
        <v>3286</v>
      </c>
      <c r="B414" s="1" t="e">
        <f t="array" aca="1" ref="B414" ca="1">_xludf.XLOOKUP(A414,'2025(RAND)'!H:H,'2025(RAND)'!I:I)</f>
        <v>#NAME?</v>
      </c>
      <c r="C414" s="1" t="e">
        <f t="array" aca="1" ref="C414" ca="1">_xludf.XLOOKUP(A414,'2025(RAND)'!R:R,'2025(RAND)'!S:S)</f>
        <v>#NAME?</v>
      </c>
      <c r="D414" s="1" t="e">
        <f t="array" aca="1" ref="D414" ca="1">_xludf.XLOOKUP(A414,'2025(RAND)'!W:W,'2025(RAND)'!X:X)</f>
        <v>#NAME?</v>
      </c>
      <c r="E414" s="1" t="e">
        <f t="array" aca="1" ref="E414" ca="1">_xludf.XLOOKUP(A414,'2025(RAND)'!AB:AB,'2025(RAND)'!AC:AC)</f>
        <v>#NAME?</v>
      </c>
      <c r="F414" s="1" t="e">
        <f t="array" aca="1" ref="F414" ca="1">_xludf.XLOOKUP(A414,'2025(RAND)'!AG:AG,'2025(RAND)'!AH:AH)</f>
        <v>#NAME?</v>
      </c>
      <c r="G414" s="1" t="e">
        <f t="array" aca="1" ref="G414" ca="1">_xludf.XLOOKUP(A414,'2025(RAND)'!M:M,'2025(RAND)'!N:N)</f>
        <v>#NAME?</v>
      </c>
      <c r="H414" s="1" t="e">
        <f t="array" aca="1" ref="H414" ca="1">_xludf.XLOOKUP(A414,'2025(RAND)'!C:C,'2025(RAND)'!D:D)</f>
        <v>#NAME?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 t="s">
        <v>3287</v>
      </c>
      <c r="B415" s="1" t="e">
        <f t="array" aca="1" ref="B415" ca="1">_xludf.XLOOKUP(A415,'2025(RAND)'!H:H,'2025(RAND)'!I:I)</f>
        <v>#NAME?</v>
      </c>
      <c r="C415" s="1" t="e">
        <f t="array" aca="1" ref="C415" ca="1">_xludf.XLOOKUP(A415,'2025(RAND)'!R:R,'2025(RAND)'!S:S)</f>
        <v>#NAME?</v>
      </c>
      <c r="D415" s="1" t="e">
        <f t="array" aca="1" ref="D415" ca="1">_xludf.XLOOKUP(A415,'2025(RAND)'!W:W,'2025(RAND)'!X:X)</f>
        <v>#NAME?</v>
      </c>
      <c r="E415" s="1" t="e">
        <f t="array" aca="1" ref="E415" ca="1">_xludf.XLOOKUP(A415,'2025(RAND)'!AB:AB,'2025(RAND)'!AC:AC)</f>
        <v>#NAME?</v>
      </c>
      <c r="F415" s="1" t="e">
        <f t="array" aca="1" ref="F415" ca="1">_xludf.XLOOKUP(A415,'2025(RAND)'!AG:AG,'2025(RAND)'!AH:AH)</f>
        <v>#NAME?</v>
      </c>
      <c r="G415" s="9" t="e">
        <f t="array" aca="1" ref="G415" ca="1">_xludf.XLOOKUP(A415,'2025(RAND)'!M:M,'2025(RAND)'!N:N)</f>
        <v>#NAME?</v>
      </c>
      <c r="H415" s="1" t="e">
        <f t="array" aca="1" ref="H415" ca="1">_xludf.XLOOKUP(A415,'2025(RAND)'!C:C,'2025(RAND)'!D:D)</f>
        <v>#NAME?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 t="s">
        <v>3288</v>
      </c>
      <c r="B416" s="1" t="e">
        <f t="array" aca="1" ref="B416" ca="1">_xludf.XLOOKUP(A416,'2025(RAND)'!H:H,'2025(RAND)'!I:I)</f>
        <v>#NAME?</v>
      </c>
      <c r="C416" s="1" t="e">
        <f t="array" aca="1" ref="C416" ca="1">_xludf.XLOOKUP(A416,'2025(RAND)'!R:R,'2025(RAND)'!S:S)</f>
        <v>#NAME?</v>
      </c>
      <c r="D416" s="1" t="e">
        <f t="array" aca="1" ref="D416" ca="1">_xludf.XLOOKUP(A416,'2025(RAND)'!W:W,'2025(RAND)'!X:X)</f>
        <v>#NAME?</v>
      </c>
      <c r="E416" s="1" t="e">
        <f t="array" aca="1" ref="E416" ca="1">_xludf.XLOOKUP(A416,'2025(RAND)'!AB:AB,'2025(RAND)'!AC:AC)</f>
        <v>#NAME?</v>
      </c>
      <c r="F416" s="1" t="e">
        <f t="array" aca="1" ref="F416" ca="1">_xludf.XLOOKUP(A416,'2025(RAND)'!AG:AG,'2025(RAND)'!AH:AH)</f>
        <v>#NAME?</v>
      </c>
      <c r="G416" s="1" t="e">
        <f t="array" aca="1" ref="G416" ca="1">_xludf.XLOOKUP(A416,'2025(RAND)'!M:M,'2025(RAND)'!N:N)</f>
        <v>#NAME?</v>
      </c>
      <c r="H416" s="1" t="e">
        <f t="array" aca="1" ref="H416" ca="1">_xludf.XLOOKUP(A416,'2025(RAND)'!C:C,'2025(RAND)'!D:D)</f>
        <v>#NAME?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 t="s">
        <v>3289</v>
      </c>
      <c r="B417" s="1" t="e">
        <f t="array" aca="1" ref="B417" ca="1">_xludf.XLOOKUP(A417,'2025(RAND)'!H:H,'2025(RAND)'!I:I)</f>
        <v>#NAME?</v>
      </c>
      <c r="C417" s="1" t="e">
        <f t="array" aca="1" ref="C417" ca="1">_xludf.XLOOKUP(A417,'2025(RAND)'!R:R,'2025(RAND)'!S:S)</f>
        <v>#NAME?</v>
      </c>
      <c r="D417" s="1" t="e">
        <f t="array" aca="1" ref="D417" ca="1">_xludf.XLOOKUP(A417,'2025(RAND)'!W:W,'2025(RAND)'!X:X)</f>
        <v>#NAME?</v>
      </c>
      <c r="E417" s="1" t="e">
        <f t="array" aca="1" ref="E417" ca="1">_xludf.XLOOKUP(A417,'2025(RAND)'!AB:AB,'2025(RAND)'!AC:AC)</f>
        <v>#NAME?</v>
      </c>
      <c r="F417" s="1" t="e">
        <f t="array" aca="1" ref="F417" ca="1">_xludf.XLOOKUP(A417,'2025(RAND)'!AG:AG,'2025(RAND)'!AH:AH)</f>
        <v>#NAME?</v>
      </c>
      <c r="G417" s="1" t="e">
        <f t="array" aca="1" ref="G417" ca="1">_xludf.XLOOKUP(A417,'2025(RAND)'!M:M,'2025(RAND)'!N:N)</f>
        <v>#NAME?</v>
      </c>
      <c r="H417" s="1" t="e">
        <f t="array" aca="1" ref="H417" ca="1">_xludf.XLOOKUP(A417,'2025(RAND)'!C:C,'2025(RAND)'!D:D)</f>
        <v>#NAME?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 t="s">
        <v>3290</v>
      </c>
      <c r="B418" s="1" t="e">
        <f t="array" aca="1" ref="B418" ca="1">_xludf.XLOOKUP(A418,'2025(RAND)'!H:H,'2025(RAND)'!I:I)</f>
        <v>#NAME?</v>
      </c>
      <c r="C418" s="1" t="e">
        <f t="array" aca="1" ref="C418" ca="1">_xludf.XLOOKUP(A418,'2025(RAND)'!R:R,'2025(RAND)'!S:S)</f>
        <v>#NAME?</v>
      </c>
      <c r="D418" s="1" t="e">
        <f t="array" aca="1" ref="D418" ca="1">_xludf.XLOOKUP(A418,'2025(RAND)'!W:W,'2025(RAND)'!X:X)</f>
        <v>#NAME?</v>
      </c>
      <c r="E418" s="1" t="e">
        <f t="array" aca="1" ref="E418" ca="1">_xludf.XLOOKUP(A418,'2025(RAND)'!AB:AB,'2025(RAND)'!AC:AC)</f>
        <v>#NAME?</v>
      </c>
      <c r="F418" s="1" t="e">
        <f t="array" aca="1" ref="F418" ca="1">_xludf.XLOOKUP(A418,'2025(RAND)'!AG:AG,'2025(RAND)'!AH:AH)</f>
        <v>#NAME?</v>
      </c>
      <c r="G418" s="1" t="e">
        <f t="array" aca="1" ref="G418" ca="1">_xludf.XLOOKUP(A418,'2025(RAND)'!M:M,'2025(RAND)'!N:N)</f>
        <v>#NAME?</v>
      </c>
      <c r="H418" s="1" t="e">
        <f t="array" aca="1" ref="H418" ca="1">_xludf.XLOOKUP(A418,'2025(RAND)'!C:C,'2025(RAND)'!D:D)</f>
        <v>#NAME?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 t="s">
        <v>3291</v>
      </c>
      <c r="B419" s="1" t="e">
        <f t="array" aca="1" ref="B419" ca="1">_xludf.XLOOKUP(A419,'2025(RAND)'!H:H,'2025(RAND)'!I:I)</f>
        <v>#NAME?</v>
      </c>
      <c r="C419" s="1" t="e">
        <f t="array" aca="1" ref="C419" ca="1">_xludf.XLOOKUP(A419,'2025(RAND)'!R:R,'2025(RAND)'!S:S)</f>
        <v>#NAME?</v>
      </c>
      <c r="D419" s="1" t="e">
        <f t="array" aca="1" ref="D419" ca="1">_xludf.XLOOKUP(A419,'2025(RAND)'!W:W,'2025(RAND)'!X:X)</f>
        <v>#NAME?</v>
      </c>
      <c r="E419" s="1" t="e">
        <f t="array" aca="1" ref="E419" ca="1">_xludf.XLOOKUP(A419,'2025(RAND)'!AB:AB,'2025(RAND)'!AC:AC)</f>
        <v>#NAME?</v>
      </c>
      <c r="F419" s="1" t="e">
        <f t="array" aca="1" ref="F419" ca="1">_xludf.XLOOKUP(A419,'2025(RAND)'!AG:AG,'2025(RAND)'!AH:AH)</f>
        <v>#NAME?</v>
      </c>
      <c r="G419" s="9" t="e">
        <f t="array" aca="1" ref="G419" ca="1">_xludf.XLOOKUP(A419,'2025(RAND)'!M:M,'2025(RAND)'!N:N)</f>
        <v>#NAME?</v>
      </c>
      <c r="H419" s="1" t="e">
        <f t="array" aca="1" ref="H419" ca="1">_xludf.XLOOKUP(A419,'2025(RAND)'!C:C,'2025(RAND)'!D:D)</f>
        <v>#NAME?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 t="s">
        <v>3292</v>
      </c>
      <c r="B420" s="1" t="e">
        <f t="array" aca="1" ref="B420" ca="1">_xludf.XLOOKUP(A420,'2025(RAND)'!H:H,'2025(RAND)'!I:I)</f>
        <v>#NAME?</v>
      </c>
      <c r="C420" s="1" t="e">
        <f t="array" aca="1" ref="C420" ca="1">_xludf.XLOOKUP(A420,'2025(RAND)'!R:R,'2025(RAND)'!S:S)</f>
        <v>#NAME?</v>
      </c>
      <c r="D420" s="1" t="e">
        <f t="array" aca="1" ref="D420" ca="1">_xludf.XLOOKUP(A420,'2025(RAND)'!W:W,'2025(RAND)'!X:X)</f>
        <v>#NAME?</v>
      </c>
      <c r="E420" s="1" t="e">
        <f t="array" aca="1" ref="E420" ca="1">_xludf.XLOOKUP(A420,'2025(RAND)'!AB:AB,'2025(RAND)'!AC:AC)</f>
        <v>#NAME?</v>
      </c>
      <c r="F420" s="1" t="e">
        <f t="array" aca="1" ref="F420" ca="1">_xludf.XLOOKUP(A420,'2025(RAND)'!AG:AG,'2025(RAND)'!AH:AH)</f>
        <v>#NAME?</v>
      </c>
      <c r="G420" s="9" t="e">
        <f t="array" aca="1" ref="G420" ca="1">_xludf.XLOOKUP(A420,'2025(RAND)'!M:M,'2025(RAND)'!N:N)</f>
        <v>#NAME?</v>
      </c>
      <c r="H420" s="1" t="e">
        <f t="array" aca="1" ref="H420" ca="1">_xludf.XLOOKUP(A420,'2025(RAND)'!C:C,'2025(RAND)'!D:D)</f>
        <v>#NAME?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 t="s">
        <v>3293</v>
      </c>
      <c r="B421" s="1" t="e">
        <f t="array" aca="1" ref="B421" ca="1">_xludf.XLOOKUP(A421,'2025(RAND)'!H:H,'2025(RAND)'!I:I)</f>
        <v>#NAME?</v>
      </c>
      <c r="C421" s="1" t="e">
        <f t="array" aca="1" ref="C421" ca="1">_xludf.XLOOKUP(A421,'2025(RAND)'!R:R,'2025(RAND)'!S:S)</f>
        <v>#NAME?</v>
      </c>
      <c r="D421" s="1" t="e">
        <f t="array" aca="1" ref="D421" ca="1">_xludf.XLOOKUP(A421,'2025(RAND)'!W:W,'2025(RAND)'!X:X)</f>
        <v>#NAME?</v>
      </c>
      <c r="E421" s="1" t="e">
        <f t="array" aca="1" ref="E421" ca="1">_xludf.XLOOKUP(A421,'2025(RAND)'!AB:AB,'2025(RAND)'!AC:AC)</f>
        <v>#NAME?</v>
      </c>
      <c r="F421" s="1" t="e">
        <f t="array" aca="1" ref="F421" ca="1">_xludf.XLOOKUP(A421,'2025(RAND)'!AG:AG,'2025(RAND)'!AH:AH)</f>
        <v>#NAME?</v>
      </c>
      <c r="G421" s="1" t="e">
        <f t="array" aca="1" ref="G421" ca="1">_xludf.XLOOKUP(A421,'2025(RAND)'!M:M,'2025(RAND)'!N:N)</f>
        <v>#NAME?</v>
      </c>
      <c r="H421" s="1" t="e">
        <f t="array" aca="1" ref="H421" ca="1">_xludf.XLOOKUP(A421,'2025(RAND)'!C:C,'2025(RAND)'!D:D)</f>
        <v>#NAME?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 t="s">
        <v>3294</v>
      </c>
      <c r="B422" s="1" t="e">
        <f t="array" aca="1" ref="B422" ca="1">_xludf.XLOOKUP(A422,'2025(RAND)'!H:H,'2025(RAND)'!I:I)</f>
        <v>#NAME?</v>
      </c>
      <c r="C422" s="1" t="e">
        <f t="array" aca="1" ref="C422" ca="1">_xludf.XLOOKUP(A422,'2025(RAND)'!R:R,'2025(RAND)'!S:S)</f>
        <v>#NAME?</v>
      </c>
      <c r="D422" s="1" t="e">
        <f t="array" aca="1" ref="D422" ca="1">_xludf.XLOOKUP(A422,'2025(RAND)'!W:W,'2025(RAND)'!X:X)</f>
        <v>#NAME?</v>
      </c>
      <c r="E422" s="1" t="e">
        <f t="array" aca="1" ref="E422" ca="1">_xludf.XLOOKUP(A422,'2025(RAND)'!AB:AB,'2025(RAND)'!AC:AC)</f>
        <v>#NAME?</v>
      </c>
      <c r="F422" s="1" t="e">
        <f t="array" aca="1" ref="F422" ca="1">_xludf.XLOOKUP(A422,'2025(RAND)'!AG:AG,'2025(RAND)'!AH:AH)</f>
        <v>#NAME?</v>
      </c>
      <c r="G422" s="1" t="e">
        <f t="array" aca="1" ref="G422" ca="1">_xludf.XLOOKUP(A422,'2025(RAND)'!M:M,'2025(RAND)'!N:N)</f>
        <v>#NAME?</v>
      </c>
      <c r="H422" s="1" t="e">
        <f t="array" aca="1" ref="H422" ca="1">_xludf.XLOOKUP(A422,'2025(RAND)'!C:C,'2025(RAND)'!D:D)</f>
        <v>#NAME?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 t="s">
        <v>3295</v>
      </c>
      <c r="B423" s="1" t="e">
        <f t="array" aca="1" ref="B423" ca="1">_xludf.XLOOKUP(A423,'2025(RAND)'!H:H,'2025(RAND)'!I:I)</f>
        <v>#NAME?</v>
      </c>
      <c r="C423" s="1" t="e">
        <f t="array" aca="1" ref="C423" ca="1">_xludf.XLOOKUP(A423,'2025(RAND)'!R:R,'2025(RAND)'!S:S)</f>
        <v>#NAME?</v>
      </c>
      <c r="D423" s="1" t="e">
        <f t="array" aca="1" ref="D423" ca="1">_xludf.XLOOKUP(A423,'2025(RAND)'!W:W,'2025(RAND)'!X:X)</f>
        <v>#NAME?</v>
      </c>
      <c r="E423" s="1" t="e">
        <f t="array" aca="1" ref="E423" ca="1">_xludf.XLOOKUP(A423,'2025(RAND)'!AB:AB,'2025(RAND)'!AC:AC)</f>
        <v>#NAME?</v>
      </c>
      <c r="F423" s="1" t="e">
        <f t="array" aca="1" ref="F423" ca="1">_xludf.XLOOKUP(A423,'2025(RAND)'!AG:AG,'2025(RAND)'!AH:AH)</f>
        <v>#NAME?</v>
      </c>
      <c r="G423" s="1" t="e">
        <f t="array" aca="1" ref="G423" ca="1">_xludf.XLOOKUP(A423,'2025(RAND)'!M:M,'2025(RAND)'!N:N)</f>
        <v>#NAME?</v>
      </c>
      <c r="H423" s="1" t="e">
        <f t="array" aca="1" ref="H423" ca="1">_xludf.XLOOKUP(A423,'2025(RAND)'!C:C,'2025(RAND)'!D:D)</f>
        <v>#NAME?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 t="s">
        <v>3296</v>
      </c>
      <c r="B424" s="1" t="e">
        <f t="array" aca="1" ref="B424" ca="1">_xludf.XLOOKUP(A424,'2025(RAND)'!H:H,'2025(RAND)'!I:I)</f>
        <v>#NAME?</v>
      </c>
      <c r="C424" s="1" t="e">
        <f t="array" aca="1" ref="C424" ca="1">_xludf.XLOOKUP(A424,'2025(RAND)'!R:R,'2025(RAND)'!S:S)</f>
        <v>#NAME?</v>
      </c>
      <c r="D424" s="1" t="e">
        <f t="array" aca="1" ref="D424" ca="1">_xludf.XLOOKUP(A424,'2025(RAND)'!W:W,'2025(RAND)'!X:X)</f>
        <v>#NAME?</v>
      </c>
      <c r="E424" s="1" t="e">
        <f t="array" aca="1" ref="E424" ca="1">_xludf.XLOOKUP(A424,'2025(RAND)'!AB:AB,'2025(RAND)'!AC:AC)</f>
        <v>#NAME?</v>
      </c>
      <c r="F424" s="1" t="e">
        <f t="array" aca="1" ref="F424" ca="1">_xludf.XLOOKUP(A424,'2025(RAND)'!AG:AG,'2025(RAND)'!AH:AH)</f>
        <v>#NAME?</v>
      </c>
      <c r="G424" s="1" t="e">
        <f t="array" aca="1" ref="G424" ca="1">_xludf.XLOOKUP(A424,'2025(RAND)'!M:M,'2025(RAND)'!N:N)</f>
        <v>#NAME?</v>
      </c>
      <c r="H424" s="1" t="e">
        <f t="array" aca="1" ref="H424" ca="1">_xludf.XLOOKUP(A424,'2025(RAND)'!C:C,'2025(RAND)'!D:D)</f>
        <v>#NAME?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 t="s">
        <v>3297</v>
      </c>
      <c r="B425" s="1" t="e">
        <f t="array" aca="1" ref="B425" ca="1">_xludf.XLOOKUP(A425,'2025(RAND)'!H:H,'2025(RAND)'!I:I)</f>
        <v>#NAME?</v>
      </c>
      <c r="C425" s="1" t="e">
        <f t="array" aca="1" ref="C425" ca="1">_xludf.XLOOKUP(A425,'2025(RAND)'!R:R,'2025(RAND)'!S:S)</f>
        <v>#NAME?</v>
      </c>
      <c r="D425" s="1" t="e">
        <f t="array" aca="1" ref="D425" ca="1">_xludf.XLOOKUP(A425,'2025(RAND)'!W:W,'2025(RAND)'!X:X)</f>
        <v>#NAME?</v>
      </c>
      <c r="E425" s="1" t="e">
        <f t="array" aca="1" ref="E425" ca="1">_xludf.XLOOKUP(A425,'2025(RAND)'!AB:AB,'2025(RAND)'!AC:AC)</f>
        <v>#NAME?</v>
      </c>
      <c r="F425" s="1" t="e">
        <f t="array" aca="1" ref="F425" ca="1">_xludf.XLOOKUP(A425,'2025(RAND)'!AG:AG,'2025(RAND)'!AH:AH)</f>
        <v>#NAME?</v>
      </c>
      <c r="G425" s="1" t="e">
        <f t="array" aca="1" ref="G425" ca="1">_xludf.XLOOKUP(A425,'2025(RAND)'!M:M,'2025(RAND)'!N:N)</f>
        <v>#NAME?</v>
      </c>
      <c r="H425" s="1" t="e">
        <f t="array" aca="1" ref="H425" ca="1">_xludf.XLOOKUP(A425,'2025(RAND)'!C:C,'2025(RAND)'!D:D)</f>
        <v>#NAME?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 t="s">
        <v>3298</v>
      </c>
      <c r="B426" s="1" t="e">
        <f t="array" aca="1" ref="B426" ca="1">_xludf.XLOOKUP(A426,'2025(RAND)'!H:H,'2025(RAND)'!I:I)</f>
        <v>#NAME?</v>
      </c>
      <c r="C426" s="1" t="e">
        <f t="array" aca="1" ref="C426" ca="1">_xludf.XLOOKUP(A426,'2025(RAND)'!R:R,'2025(RAND)'!S:S)</f>
        <v>#NAME?</v>
      </c>
      <c r="D426" s="1" t="e">
        <f t="array" aca="1" ref="D426" ca="1">_xludf.XLOOKUP(A426,'2025(RAND)'!W:W,'2025(RAND)'!X:X)</f>
        <v>#NAME?</v>
      </c>
      <c r="E426" s="1" t="e">
        <f t="array" aca="1" ref="E426" ca="1">_xludf.XLOOKUP(A426,'2025(RAND)'!AB:AB,'2025(RAND)'!AC:AC)</f>
        <v>#NAME?</v>
      </c>
      <c r="F426" s="1" t="e">
        <f t="array" aca="1" ref="F426" ca="1">_xludf.XLOOKUP(A426,'2025(RAND)'!AG:AG,'2025(RAND)'!AH:AH)</f>
        <v>#NAME?</v>
      </c>
      <c r="G426" s="1" t="e">
        <f t="array" aca="1" ref="G426" ca="1">_xludf.XLOOKUP(A426,'2025(RAND)'!M:M,'2025(RAND)'!N:N)</f>
        <v>#NAME?</v>
      </c>
      <c r="H426" s="1" t="e">
        <f t="array" aca="1" ref="H426" ca="1">_xludf.XLOOKUP(A426,'2025(RAND)'!C:C,'2025(RAND)'!D:D)</f>
        <v>#NAME?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 t="s">
        <v>3299</v>
      </c>
      <c r="B427" s="1" t="e">
        <f t="array" aca="1" ref="B427" ca="1">_xludf.XLOOKUP(A427,'2025(RAND)'!H:H,'2025(RAND)'!I:I)</f>
        <v>#NAME?</v>
      </c>
      <c r="C427" s="1" t="e">
        <f t="array" aca="1" ref="C427" ca="1">_xludf.XLOOKUP(A427,'2025(RAND)'!R:R,'2025(RAND)'!S:S)</f>
        <v>#NAME?</v>
      </c>
      <c r="D427" s="1" t="e">
        <f t="array" aca="1" ref="D427" ca="1">_xludf.XLOOKUP(A427,'2025(RAND)'!W:W,'2025(RAND)'!X:X)</f>
        <v>#NAME?</v>
      </c>
      <c r="E427" s="1" t="e">
        <f t="array" aca="1" ref="E427" ca="1">_xludf.XLOOKUP(A427,'2025(RAND)'!AB:AB,'2025(RAND)'!AC:AC)</f>
        <v>#NAME?</v>
      </c>
      <c r="F427" s="1" t="e">
        <f t="array" aca="1" ref="F427" ca="1">_xludf.XLOOKUP(A427,'2025(RAND)'!AG:AG,'2025(RAND)'!AH:AH)</f>
        <v>#NAME?</v>
      </c>
      <c r="G427" s="9" t="e">
        <f t="array" aca="1" ref="G427" ca="1">_xludf.XLOOKUP(A427,'2025(RAND)'!M:M,'2025(RAND)'!N:N)</f>
        <v>#NAME?</v>
      </c>
      <c r="H427" s="1" t="e">
        <f t="array" aca="1" ref="H427" ca="1">_xludf.XLOOKUP(A427,'2025(RAND)'!C:C,'2025(RAND)'!D:D)</f>
        <v>#NAME?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 t="s">
        <v>3300</v>
      </c>
      <c r="B428" s="1" t="e">
        <f t="array" aca="1" ref="B428" ca="1">_xludf.XLOOKUP(A428,'2025(RAND)'!H:H,'2025(RAND)'!I:I)</f>
        <v>#NAME?</v>
      </c>
      <c r="C428" s="1" t="e">
        <f t="array" aca="1" ref="C428" ca="1">_xludf.XLOOKUP(A428,'2025(RAND)'!R:R,'2025(RAND)'!S:S)</f>
        <v>#NAME?</v>
      </c>
      <c r="D428" s="1" t="e">
        <f t="array" aca="1" ref="D428" ca="1">_xludf.XLOOKUP(A428,'2025(RAND)'!W:W,'2025(RAND)'!X:X)</f>
        <v>#NAME?</v>
      </c>
      <c r="E428" s="1" t="e">
        <f t="array" aca="1" ref="E428" ca="1">_xludf.XLOOKUP(A428,'2025(RAND)'!AB:AB,'2025(RAND)'!AC:AC)</f>
        <v>#NAME?</v>
      </c>
      <c r="F428" s="1" t="e">
        <f t="array" aca="1" ref="F428" ca="1">_xludf.XLOOKUP(A428,'2025(RAND)'!AG:AG,'2025(RAND)'!AH:AH)</f>
        <v>#NAME?</v>
      </c>
      <c r="G428" s="1" t="e">
        <f t="array" aca="1" ref="G428" ca="1">_xludf.XLOOKUP(A428,'2025(RAND)'!M:M,'2025(RAND)'!N:N)</f>
        <v>#NAME?</v>
      </c>
      <c r="H428" s="1" t="e">
        <f t="array" aca="1" ref="H428" ca="1">_xludf.XLOOKUP(A428,'2025(RAND)'!C:C,'2025(RAND)'!D:D)</f>
        <v>#NAME?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 t="s">
        <v>3301</v>
      </c>
      <c r="B429" s="1" t="e">
        <f t="array" aca="1" ref="B429" ca="1">_xludf.XLOOKUP(A429,'2025(RAND)'!H:H,'2025(RAND)'!I:I)</f>
        <v>#NAME?</v>
      </c>
      <c r="C429" s="1" t="e">
        <f t="array" aca="1" ref="C429" ca="1">_xludf.XLOOKUP(A429,'2025(RAND)'!R:R,'2025(RAND)'!S:S)</f>
        <v>#NAME?</v>
      </c>
      <c r="D429" s="1" t="e">
        <f t="array" aca="1" ref="D429" ca="1">_xludf.XLOOKUP(A429,'2025(RAND)'!W:W,'2025(RAND)'!X:X)</f>
        <v>#NAME?</v>
      </c>
      <c r="E429" s="1" t="e">
        <f t="array" aca="1" ref="E429" ca="1">_xludf.XLOOKUP(A429,'2025(RAND)'!AB:AB,'2025(RAND)'!AC:AC)</f>
        <v>#NAME?</v>
      </c>
      <c r="F429" s="1" t="e">
        <f t="array" aca="1" ref="F429" ca="1">_xludf.XLOOKUP(A429,'2025(RAND)'!AG:AG,'2025(RAND)'!AH:AH)</f>
        <v>#NAME?</v>
      </c>
      <c r="G429" s="1" t="e">
        <f t="array" aca="1" ref="G429" ca="1">_xludf.XLOOKUP(A429,'2025(RAND)'!M:M,'2025(RAND)'!N:N)</f>
        <v>#NAME?</v>
      </c>
      <c r="H429" s="1" t="e">
        <f t="array" aca="1" ref="H429" ca="1">_xludf.XLOOKUP(A429,'2025(RAND)'!C:C,'2025(RAND)'!D:D)</f>
        <v>#NAME?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 t="s">
        <v>3302</v>
      </c>
      <c r="B430" s="1" t="e">
        <f t="array" aca="1" ref="B430" ca="1">_xludf.XLOOKUP(A430,'2025(RAND)'!H:H,'2025(RAND)'!I:I)</f>
        <v>#NAME?</v>
      </c>
      <c r="C430" s="1" t="e">
        <f t="array" aca="1" ref="C430" ca="1">_xludf.XLOOKUP(A430,'2025(RAND)'!R:R,'2025(RAND)'!S:S)</f>
        <v>#NAME?</v>
      </c>
      <c r="D430" s="1" t="e">
        <f t="array" aca="1" ref="D430" ca="1">_xludf.XLOOKUP(A430,'2025(RAND)'!W:W,'2025(RAND)'!X:X)</f>
        <v>#NAME?</v>
      </c>
      <c r="E430" s="1" t="e">
        <f t="array" aca="1" ref="E430" ca="1">_xludf.XLOOKUP(A430,'2025(RAND)'!AB:AB,'2025(RAND)'!AC:AC)</f>
        <v>#NAME?</v>
      </c>
      <c r="F430" s="1" t="e">
        <f t="array" aca="1" ref="F430" ca="1">_xludf.XLOOKUP(A430,'2025(RAND)'!AG:AG,'2025(RAND)'!AH:AH)</f>
        <v>#NAME?</v>
      </c>
      <c r="G430" s="9" t="e">
        <f t="array" aca="1" ref="G430" ca="1">_xludf.XLOOKUP(A430,'2025(RAND)'!M:M,'2025(RAND)'!N:N)</f>
        <v>#NAME?</v>
      </c>
      <c r="H430" s="1" t="e">
        <f t="array" aca="1" ref="H430" ca="1">_xludf.XLOOKUP(A430,'2025(RAND)'!C:C,'2025(RAND)'!D:D)</f>
        <v>#NAME?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 t="s">
        <v>3303</v>
      </c>
      <c r="B431" s="1" t="e">
        <f t="array" aca="1" ref="B431" ca="1">_xludf.XLOOKUP(A431,'2025(RAND)'!H:H,'2025(RAND)'!I:I)</f>
        <v>#NAME?</v>
      </c>
      <c r="C431" s="1" t="e">
        <f t="array" aca="1" ref="C431" ca="1">_xludf.XLOOKUP(A431,'2025(RAND)'!R:R,'2025(RAND)'!S:S)</f>
        <v>#NAME?</v>
      </c>
      <c r="D431" s="1" t="e">
        <f t="array" aca="1" ref="D431" ca="1">_xludf.XLOOKUP(A431,'2025(RAND)'!W:W,'2025(RAND)'!X:X)</f>
        <v>#NAME?</v>
      </c>
      <c r="E431" s="1" t="e">
        <f t="array" aca="1" ref="E431" ca="1">_xludf.XLOOKUP(A431,'2025(RAND)'!AB:AB,'2025(RAND)'!AC:AC)</f>
        <v>#NAME?</v>
      </c>
      <c r="F431" s="1" t="e">
        <f t="array" aca="1" ref="F431" ca="1">_xludf.XLOOKUP(A431,'2025(RAND)'!AG:AG,'2025(RAND)'!AH:AH)</f>
        <v>#NAME?</v>
      </c>
      <c r="G431" s="1" t="e">
        <f t="array" aca="1" ref="G431" ca="1">_xludf.XLOOKUP(A431,'2025(RAND)'!M:M,'2025(RAND)'!N:N)</f>
        <v>#NAME?</v>
      </c>
      <c r="H431" s="1" t="e">
        <f t="array" aca="1" ref="H431" ca="1">_xludf.XLOOKUP(A431,'2025(RAND)'!C:C,'2025(RAND)'!D:D)</f>
        <v>#NAME?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 t="s">
        <v>3304</v>
      </c>
      <c r="B432" s="1" t="e">
        <f t="array" aca="1" ref="B432" ca="1">_xludf.XLOOKUP(A432,'2025(RAND)'!H:H,'2025(RAND)'!I:I)</f>
        <v>#NAME?</v>
      </c>
      <c r="C432" s="1" t="e">
        <f t="array" aca="1" ref="C432" ca="1">_xludf.XLOOKUP(A432,'2025(RAND)'!R:R,'2025(RAND)'!S:S)</f>
        <v>#NAME?</v>
      </c>
      <c r="D432" s="1" t="e">
        <f t="array" aca="1" ref="D432" ca="1">_xludf.XLOOKUP(A432,'2025(RAND)'!W:W,'2025(RAND)'!X:X)</f>
        <v>#NAME?</v>
      </c>
      <c r="E432" s="1" t="e">
        <f t="array" aca="1" ref="E432" ca="1">_xludf.XLOOKUP(A432,'2025(RAND)'!AB:AB,'2025(RAND)'!AC:AC)</f>
        <v>#NAME?</v>
      </c>
      <c r="F432" s="1" t="e">
        <f t="array" aca="1" ref="F432" ca="1">_xludf.XLOOKUP(A432,'2025(RAND)'!AG:AG,'2025(RAND)'!AH:AH)</f>
        <v>#NAME?</v>
      </c>
      <c r="G432" s="1" t="e">
        <f t="array" aca="1" ref="G432" ca="1">_xludf.XLOOKUP(A432,'2025(RAND)'!M:M,'2025(RAND)'!N:N)</f>
        <v>#NAME?</v>
      </c>
      <c r="H432" s="1" t="e">
        <f t="array" aca="1" ref="H432" ca="1">_xludf.XLOOKUP(A432,'2025(RAND)'!C:C,'2025(RAND)'!D:D)</f>
        <v>#NAME?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 t="s">
        <v>3305</v>
      </c>
      <c r="B433" s="1" t="e">
        <f t="array" aca="1" ref="B433" ca="1">_xludf.XLOOKUP(A433,'2025(RAND)'!H:H,'2025(RAND)'!I:I)</f>
        <v>#NAME?</v>
      </c>
      <c r="C433" s="1" t="e">
        <f t="array" aca="1" ref="C433" ca="1">_xludf.XLOOKUP(A433,'2025(RAND)'!R:R,'2025(RAND)'!S:S)</f>
        <v>#NAME?</v>
      </c>
      <c r="D433" s="1" t="e">
        <f t="array" aca="1" ref="D433" ca="1">_xludf.XLOOKUP(A433,'2025(RAND)'!W:W,'2025(RAND)'!X:X)</f>
        <v>#NAME?</v>
      </c>
      <c r="E433" s="1" t="e">
        <f t="array" aca="1" ref="E433" ca="1">_xludf.XLOOKUP(A433,'2025(RAND)'!AB:AB,'2025(RAND)'!AC:AC)</f>
        <v>#NAME?</v>
      </c>
      <c r="F433" s="1" t="e">
        <f t="array" aca="1" ref="F433" ca="1">_xludf.XLOOKUP(A433,'2025(RAND)'!AG:AG,'2025(RAND)'!AH:AH)</f>
        <v>#NAME?</v>
      </c>
      <c r="G433" s="9" t="e">
        <f t="array" aca="1" ref="G433" ca="1">_xludf.XLOOKUP(A433,'2025(RAND)'!M:M,'2025(RAND)'!N:N)</f>
        <v>#NAME?</v>
      </c>
      <c r="H433" s="1" t="e">
        <f t="array" aca="1" ref="H433" ca="1">_xludf.XLOOKUP(A433,'2025(RAND)'!C:C,'2025(RAND)'!D:D)</f>
        <v>#NAME?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 t="s">
        <v>3306</v>
      </c>
      <c r="B434" s="1" t="e">
        <f t="array" aca="1" ref="B434" ca="1">_xludf.XLOOKUP(A434,'2025(RAND)'!H:H,'2025(RAND)'!I:I)</f>
        <v>#NAME?</v>
      </c>
      <c r="C434" s="1" t="e">
        <f t="array" aca="1" ref="C434" ca="1">_xludf.XLOOKUP(A434,'2025(RAND)'!R:R,'2025(RAND)'!S:S)</f>
        <v>#NAME?</v>
      </c>
      <c r="D434" s="1" t="e">
        <f t="array" aca="1" ref="D434" ca="1">_xludf.XLOOKUP(A434,'2025(RAND)'!W:W,'2025(RAND)'!X:X)</f>
        <v>#NAME?</v>
      </c>
      <c r="E434" s="1" t="e">
        <f t="array" aca="1" ref="E434" ca="1">_xludf.XLOOKUP(A434,'2025(RAND)'!AB:AB,'2025(RAND)'!AC:AC)</f>
        <v>#NAME?</v>
      </c>
      <c r="F434" s="1" t="e">
        <f t="array" aca="1" ref="F434" ca="1">_xludf.XLOOKUP(A434,'2025(RAND)'!AG:AG,'2025(RAND)'!AH:AH)</f>
        <v>#NAME?</v>
      </c>
      <c r="G434" s="1" t="e">
        <f t="array" aca="1" ref="G434" ca="1">_xludf.XLOOKUP(A434,'2025(RAND)'!M:M,'2025(RAND)'!N:N)</f>
        <v>#NAME?</v>
      </c>
      <c r="H434" s="1" t="e">
        <f t="array" aca="1" ref="H434" ca="1">_xludf.XLOOKUP(A434,'2025(RAND)'!C:C,'2025(RAND)'!D:D)</f>
        <v>#NAME?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 t="s">
        <v>3307</v>
      </c>
      <c r="B435" s="1" t="e">
        <f t="array" aca="1" ref="B435" ca="1">_xludf.XLOOKUP(A435,'2025(RAND)'!H:H,'2025(RAND)'!I:I)</f>
        <v>#NAME?</v>
      </c>
      <c r="C435" s="1" t="e">
        <f t="array" aca="1" ref="C435" ca="1">_xludf.XLOOKUP(A435,'2025(RAND)'!R:R,'2025(RAND)'!S:S)</f>
        <v>#NAME?</v>
      </c>
      <c r="D435" s="1" t="e">
        <f t="array" aca="1" ref="D435" ca="1">_xludf.XLOOKUP(A435,'2025(RAND)'!W:W,'2025(RAND)'!X:X)</f>
        <v>#NAME?</v>
      </c>
      <c r="E435" s="1" t="e">
        <f t="array" aca="1" ref="E435" ca="1">_xludf.XLOOKUP(A435,'2025(RAND)'!AB:AB,'2025(RAND)'!AC:AC)</f>
        <v>#NAME?</v>
      </c>
      <c r="F435" s="1" t="e">
        <f t="array" aca="1" ref="F435" ca="1">_xludf.XLOOKUP(A435,'2025(RAND)'!AG:AG,'2025(RAND)'!AH:AH)</f>
        <v>#NAME?</v>
      </c>
      <c r="G435" s="1" t="e">
        <f t="array" aca="1" ref="G435" ca="1">_xludf.XLOOKUP(A435,'2025(RAND)'!M:M,'2025(RAND)'!N:N)</f>
        <v>#NAME?</v>
      </c>
      <c r="H435" s="1" t="e">
        <f t="array" aca="1" ref="H435" ca="1">_xludf.XLOOKUP(A435,'2025(RAND)'!C:C,'2025(RAND)'!D:D)</f>
        <v>#NAME?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 t="s">
        <v>3308</v>
      </c>
      <c r="B436" s="1" t="e">
        <f t="array" aca="1" ref="B436" ca="1">_xludf.XLOOKUP(A436,'2025(RAND)'!H:H,'2025(RAND)'!I:I)</f>
        <v>#NAME?</v>
      </c>
      <c r="C436" s="1" t="e">
        <f t="array" aca="1" ref="C436" ca="1">_xludf.XLOOKUP(A436,'2025(RAND)'!R:R,'2025(RAND)'!S:S)</f>
        <v>#NAME?</v>
      </c>
      <c r="D436" s="1" t="e">
        <f t="array" aca="1" ref="D436" ca="1">_xludf.XLOOKUP(A436,'2025(RAND)'!W:W,'2025(RAND)'!X:X)</f>
        <v>#NAME?</v>
      </c>
      <c r="E436" s="1" t="e">
        <f t="array" aca="1" ref="E436" ca="1">_xludf.XLOOKUP(A436,'2025(RAND)'!AB:AB,'2025(RAND)'!AC:AC)</f>
        <v>#NAME?</v>
      </c>
      <c r="F436" s="1" t="e">
        <f t="array" aca="1" ref="F436" ca="1">_xludf.XLOOKUP(A436,'2025(RAND)'!AG:AG,'2025(RAND)'!AH:AH)</f>
        <v>#NAME?</v>
      </c>
      <c r="G436" s="1" t="e">
        <f t="array" aca="1" ref="G436" ca="1">_xludf.XLOOKUP(A436,'2025(RAND)'!M:M,'2025(RAND)'!N:N)</f>
        <v>#NAME?</v>
      </c>
      <c r="H436" s="1" t="e">
        <f t="array" aca="1" ref="H436" ca="1">_xludf.XLOOKUP(A436,'2025(RAND)'!C:C,'2025(RAND)'!D:D)</f>
        <v>#NAME?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 t="s">
        <v>3309</v>
      </c>
      <c r="B437" s="1" t="e">
        <f t="array" aca="1" ref="B437" ca="1">_xludf.XLOOKUP(A437,'2025(RAND)'!H:H,'2025(RAND)'!I:I)</f>
        <v>#NAME?</v>
      </c>
      <c r="C437" s="1" t="e">
        <f t="array" aca="1" ref="C437" ca="1">_xludf.XLOOKUP(A437,'2025(RAND)'!R:R,'2025(RAND)'!S:S)</f>
        <v>#NAME?</v>
      </c>
      <c r="D437" s="1" t="e">
        <f t="array" aca="1" ref="D437" ca="1">_xludf.XLOOKUP(A437,'2025(RAND)'!W:W,'2025(RAND)'!X:X)</f>
        <v>#NAME?</v>
      </c>
      <c r="E437" s="1" t="e">
        <f t="array" aca="1" ref="E437" ca="1">_xludf.XLOOKUP(A437,'2025(RAND)'!AB:AB,'2025(RAND)'!AC:AC)</f>
        <v>#NAME?</v>
      </c>
      <c r="F437" s="1" t="e">
        <f t="array" aca="1" ref="F437" ca="1">_xludf.XLOOKUP(A437,'2025(RAND)'!AG:AG,'2025(RAND)'!AH:AH)</f>
        <v>#NAME?</v>
      </c>
      <c r="G437" s="1" t="e">
        <f t="array" aca="1" ref="G437" ca="1">_xludf.XLOOKUP(A437,'2025(RAND)'!M:M,'2025(RAND)'!N:N)</f>
        <v>#NAME?</v>
      </c>
      <c r="H437" s="1" t="e">
        <f t="array" aca="1" ref="H437" ca="1">_xludf.XLOOKUP(A437,'2025(RAND)'!C:C,'2025(RAND)'!D:D)</f>
        <v>#NAME?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 t="s">
        <v>3310</v>
      </c>
      <c r="B438" s="1" t="e">
        <f t="array" aca="1" ref="B438" ca="1">_xludf.XLOOKUP(A438,'2025(RAND)'!H:H,'2025(RAND)'!I:I)</f>
        <v>#NAME?</v>
      </c>
      <c r="C438" s="1" t="e">
        <f t="array" aca="1" ref="C438" ca="1">_xludf.XLOOKUP(A438,'2025(RAND)'!R:R,'2025(RAND)'!S:S)</f>
        <v>#NAME?</v>
      </c>
      <c r="D438" s="1" t="e">
        <f t="array" aca="1" ref="D438" ca="1">_xludf.XLOOKUP(A438,'2025(RAND)'!W:W,'2025(RAND)'!X:X)</f>
        <v>#NAME?</v>
      </c>
      <c r="E438" s="1" t="e">
        <f t="array" aca="1" ref="E438" ca="1">_xludf.XLOOKUP(A438,'2025(RAND)'!AB:AB,'2025(RAND)'!AC:AC)</f>
        <v>#NAME?</v>
      </c>
      <c r="F438" s="1" t="e">
        <f t="array" aca="1" ref="F438" ca="1">_xludf.XLOOKUP(A438,'2025(RAND)'!AG:AG,'2025(RAND)'!AH:AH)</f>
        <v>#NAME?</v>
      </c>
      <c r="G438" s="1" t="e">
        <f t="array" aca="1" ref="G438" ca="1">_xludf.XLOOKUP(A438,'2025(RAND)'!M:M,'2025(RAND)'!N:N)</f>
        <v>#NAME?</v>
      </c>
      <c r="H438" s="1" t="e">
        <f t="array" aca="1" ref="H438" ca="1">_xludf.XLOOKUP(A438,'2025(RAND)'!C:C,'2025(RAND)'!D:D)</f>
        <v>#NAME?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 t="s">
        <v>3311</v>
      </c>
      <c r="B439" s="1" t="e">
        <f t="array" aca="1" ref="B439" ca="1">_xludf.XLOOKUP(A439,'2025(RAND)'!H:H,'2025(RAND)'!I:I)</f>
        <v>#NAME?</v>
      </c>
      <c r="C439" s="1" t="e">
        <f t="array" aca="1" ref="C439" ca="1">_xludf.XLOOKUP(A439,'2025(RAND)'!R:R,'2025(RAND)'!S:S)</f>
        <v>#NAME?</v>
      </c>
      <c r="D439" s="1" t="e">
        <f t="array" aca="1" ref="D439" ca="1">_xludf.XLOOKUP(A439,'2025(RAND)'!W:W,'2025(RAND)'!X:X)</f>
        <v>#NAME?</v>
      </c>
      <c r="E439" s="1" t="e">
        <f t="array" aca="1" ref="E439" ca="1">_xludf.XLOOKUP(A439,'2025(RAND)'!AB:AB,'2025(RAND)'!AC:AC)</f>
        <v>#NAME?</v>
      </c>
      <c r="F439" s="1" t="e">
        <f t="array" aca="1" ref="F439" ca="1">_xludf.XLOOKUP(A439,'2025(RAND)'!AG:AG,'2025(RAND)'!AH:AH)</f>
        <v>#NAME?</v>
      </c>
      <c r="G439" s="1" t="e">
        <f t="array" aca="1" ref="G439" ca="1">_xludf.XLOOKUP(A439,'2025(RAND)'!M:M,'2025(RAND)'!N:N)</f>
        <v>#NAME?</v>
      </c>
      <c r="H439" s="1" t="e">
        <f t="array" aca="1" ref="H439" ca="1">_xludf.XLOOKUP(A439,'2025(RAND)'!C:C,'2025(RAND)'!D:D)</f>
        <v>#NAME?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 t="s">
        <v>3312</v>
      </c>
      <c r="B440" s="1" t="e">
        <f t="array" aca="1" ref="B440" ca="1">_xludf.XLOOKUP(A440,'2025(RAND)'!H:H,'2025(RAND)'!I:I)</f>
        <v>#NAME?</v>
      </c>
      <c r="C440" s="1" t="e">
        <f t="array" aca="1" ref="C440" ca="1">_xludf.XLOOKUP(A440,'2025(RAND)'!R:R,'2025(RAND)'!S:S)</f>
        <v>#NAME?</v>
      </c>
      <c r="D440" s="1" t="e">
        <f t="array" aca="1" ref="D440" ca="1">_xludf.XLOOKUP(A440,'2025(RAND)'!W:W,'2025(RAND)'!X:X)</f>
        <v>#NAME?</v>
      </c>
      <c r="E440" s="1" t="e">
        <f t="array" aca="1" ref="E440" ca="1">_xludf.XLOOKUP(A440,'2025(RAND)'!AB:AB,'2025(RAND)'!AC:AC)</f>
        <v>#NAME?</v>
      </c>
      <c r="F440" s="1" t="e">
        <f t="array" aca="1" ref="F440" ca="1">_xludf.XLOOKUP(A440,'2025(RAND)'!AG:AG,'2025(RAND)'!AH:AH)</f>
        <v>#NAME?</v>
      </c>
      <c r="G440" s="1" t="e">
        <f t="array" aca="1" ref="G440" ca="1">_xludf.XLOOKUP(A440,'2025(RAND)'!M:M,'2025(RAND)'!N:N)</f>
        <v>#NAME?</v>
      </c>
      <c r="H440" s="1" t="e">
        <f t="array" aca="1" ref="H440" ca="1">_xludf.XLOOKUP(A440,'2025(RAND)'!C:C,'2025(RAND)'!D:D)</f>
        <v>#NAME?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 t="s">
        <v>3313</v>
      </c>
      <c r="B441" s="1" t="e">
        <f t="array" aca="1" ref="B441" ca="1">_xludf.XLOOKUP(A441,'2025(RAND)'!H:H,'2025(RAND)'!I:I)</f>
        <v>#NAME?</v>
      </c>
      <c r="C441" s="1" t="e">
        <f t="array" aca="1" ref="C441" ca="1">_xludf.XLOOKUP(A441,'2025(RAND)'!R:R,'2025(RAND)'!S:S)</f>
        <v>#NAME?</v>
      </c>
      <c r="D441" s="1" t="e">
        <f t="array" aca="1" ref="D441" ca="1">_xludf.XLOOKUP(A441,'2025(RAND)'!W:W,'2025(RAND)'!X:X)</f>
        <v>#NAME?</v>
      </c>
      <c r="E441" s="1" t="e">
        <f t="array" aca="1" ref="E441" ca="1">_xludf.XLOOKUP(A441,'2025(RAND)'!AB:AB,'2025(RAND)'!AC:AC)</f>
        <v>#NAME?</v>
      </c>
      <c r="F441" s="1" t="e">
        <f t="array" aca="1" ref="F441" ca="1">_xludf.XLOOKUP(A441,'2025(RAND)'!AG:AG,'2025(RAND)'!AH:AH)</f>
        <v>#NAME?</v>
      </c>
      <c r="G441" s="1" t="e">
        <f t="array" aca="1" ref="G441" ca="1">_xludf.XLOOKUP(A441,'2025(RAND)'!M:M,'2025(RAND)'!N:N)</f>
        <v>#NAME?</v>
      </c>
      <c r="H441" s="1" t="e">
        <f t="array" aca="1" ref="H441" ca="1">_xludf.XLOOKUP(A441,'2025(RAND)'!C:C,'2025(RAND)'!D:D)</f>
        <v>#NAME?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 t="s">
        <v>3314</v>
      </c>
      <c r="B442" s="1" t="e">
        <f t="array" aca="1" ref="B442" ca="1">_xludf.XLOOKUP(A442,'2025(RAND)'!H:H,'2025(RAND)'!I:I)</f>
        <v>#NAME?</v>
      </c>
      <c r="C442" s="1" t="e">
        <f t="array" aca="1" ref="C442" ca="1">_xludf.XLOOKUP(A442,'2025(RAND)'!R:R,'2025(RAND)'!S:S)</f>
        <v>#NAME?</v>
      </c>
      <c r="D442" s="1" t="e">
        <f t="array" aca="1" ref="D442" ca="1">_xludf.XLOOKUP(A442,'2025(RAND)'!W:W,'2025(RAND)'!X:X)</f>
        <v>#NAME?</v>
      </c>
      <c r="E442" s="1" t="e">
        <f t="array" aca="1" ref="E442" ca="1">_xludf.XLOOKUP(A442,'2025(RAND)'!AB:AB,'2025(RAND)'!AC:AC)</f>
        <v>#NAME?</v>
      </c>
      <c r="F442" s="1" t="e">
        <f t="array" aca="1" ref="F442" ca="1">_xludf.XLOOKUP(A442,'2025(RAND)'!AG:AG,'2025(RAND)'!AH:AH)</f>
        <v>#NAME?</v>
      </c>
      <c r="G442" s="1" t="e">
        <f t="array" aca="1" ref="G442" ca="1">_xludf.XLOOKUP(A442,'2025(RAND)'!M:M,'2025(RAND)'!N:N)</f>
        <v>#NAME?</v>
      </c>
      <c r="H442" s="1" t="e">
        <f t="array" aca="1" ref="H442" ca="1">_xludf.XLOOKUP(A442,'2025(RAND)'!C:C,'2025(RAND)'!D:D)</f>
        <v>#NAME?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 t="s">
        <v>3315</v>
      </c>
      <c r="B443" s="1" t="e">
        <f t="array" aca="1" ref="B443" ca="1">_xludf.XLOOKUP(A443,'2025(RAND)'!H:H,'2025(RAND)'!I:I)</f>
        <v>#NAME?</v>
      </c>
      <c r="C443" s="1" t="e">
        <f t="array" aca="1" ref="C443" ca="1">_xludf.XLOOKUP(A443,'2025(RAND)'!R:R,'2025(RAND)'!S:S)</f>
        <v>#NAME?</v>
      </c>
      <c r="D443" s="1" t="e">
        <f t="array" aca="1" ref="D443" ca="1">_xludf.XLOOKUP(A443,'2025(RAND)'!W:W,'2025(RAND)'!X:X)</f>
        <v>#NAME?</v>
      </c>
      <c r="E443" s="1" t="e">
        <f t="array" aca="1" ref="E443" ca="1">_xludf.XLOOKUP(A443,'2025(RAND)'!AB:AB,'2025(RAND)'!AC:AC)</f>
        <v>#NAME?</v>
      </c>
      <c r="F443" s="1" t="e">
        <f t="array" aca="1" ref="F443" ca="1">_xludf.XLOOKUP(A443,'2025(RAND)'!AG:AG,'2025(RAND)'!AH:AH)</f>
        <v>#NAME?</v>
      </c>
      <c r="G443" s="1" t="e">
        <f t="array" aca="1" ref="G443" ca="1">_xludf.XLOOKUP(A443,'2025(RAND)'!M:M,'2025(RAND)'!N:N)</f>
        <v>#NAME?</v>
      </c>
      <c r="H443" s="1" t="e">
        <f t="array" aca="1" ref="H443" ca="1">_xludf.XLOOKUP(A443,'2025(RAND)'!C:C,'2025(RAND)'!D:D)</f>
        <v>#NAME?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 t="s">
        <v>3316</v>
      </c>
      <c r="B444" s="1" t="e">
        <f t="array" aca="1" ref="B444" ca="1">_xludf.XLOOKUP(A444,'2025(RAND)'!H:H,'2025(RAND)'!I:I)</f>
        <v>#NAME?</v>
      </c>
      <c r="C444" s="1" t="e">
        <f t="array" aca="1" ref="C444" ca="1">_xludf.XLOOKUP(A444,'2025(RAND)'!R:R,'2025(RAND)'!S:S)</f>
        <v>#NAME?</v>
      </c>
      <c r="D444" s="1" t="e">
        <f t="array" aca="1" ref="D444" ca="1">_xludf.XLOOKUP(A444,'2025(RAND)'!W:W,'2025(RAND)'!X:X)</f>
        <v>#NAME?</v>
      </c>
      <c r="E444" s="1" t="e">
        <f t="array" aca="1" ref="E444" ca="1">_xludf.XLOOKUP(A444,'2025(RAND)'!AB:AB,'2025(RAND)'!AC:AC)</f>
        <v>#NAME?</v>
      </c>
      <c r="F444" s="1" t="e">
        <f t="array" aca="1" ref="F444" ca="1">_xludf.XLOOKUP(A444,'2025(RAND)'!AG:AG,'2025(RAND)'!AH:AH)</f>
        <v>#NAME?</v>
      </c>
      <c r="G444" s="1" t="e">
        <f t="array" aca="1" ref="G444" ca="1">_xludf.XLOOKUP(A444,'2025(RAND)'!M:M,'2025(RAND)'!N:N)</f>
        <v>#NAME?</v>
      </c>
      <c r="H444" s="1" t="e">
        <f t="array" aca="1" ref="H444" ca="1">_xludf.XLOOKUP(A444,'2025(RAND)'!C:C,'2025(RAND)'!D:D)</f>
        <v>#NAME?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 t="s">
        <v>3317</v>
      </c>
      <c r="B445" s="1" t="e">
        <f t="array" aca="1" ref="B445" ca="1">_xludf.XLOOKUP(A445,'2025(RAND)'!H:H,'2025(RAND)'!I:I)</f>
        <v>#NAME?</v>
      </c>
      <c r="C445" s="1" t="e">
        <f t="array" aca="1" ref="C445" ca="1">_xludf.XLOOKUP(A445,'2025(RAND)'!R:R,'2025(RAND)'!S:S)</f>
        <v>#NAME?</v>
      </c>
      <c r="D445" s="1" t="e">
        <f t="array" aca="1" ref="D445" ca="1">_xludf.XLOOKUP(A445,'2025(RAND)'!W:W,'2025(RAND)'!X:X)</f>
        <v>#NAME?</v>
      </c>
      <c r="E445" s="1" t="e">
        <f t="array" aca="1" ref="E445" ca="1">_xludf.XLOOKUP(A445,'2025(RAND)'!AB:AB,'2025(RAND)'!AC:AC)</f>
        <v>#NAME?</v>
      </c>
      <c r="F445" s="1" t="e">
        <f t="array" aca="1" ref="F445" ca="1">_xludf.XLOOKUP(A445,'2025(RAND)'!AG:AG,'2025(RAND)'!AH:AH)</f>
        <v>#NAME?</v>
      </c>
      <c r="G445" s="9" t="e">
        <f t="array" aca="1" ref="G445" ca="1">_xludf.XLOOKUP(A445,'2025(RAND)'!M:M,'2025(RAND)'!N:N)</f>
        <v>#NAME?</v>
      </c>
      <c r="H445" s="1" t="e">
        <f t="array" aca="1" ref="H445" ca="1">_xludf.XLOOKUP(A445,'2025(RAND)'!C:C,'2025(RAND)'!D:D)</f>
        <v>#NAME?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 t="s">
        <v>3318</v>
      </c>
      <c r="B446" s="1" t="e">
        <f t="array" aca="1" ref="B446" ca="1">_xludf.XLOOKUP(A446,'2025(RAND)'!H:H,'2025(RAND)'!I:I)</f>
        <v>#NAME?</v>
      </c>
      <c r="C446" s="1" t="e">
        <f t="array" aca="1" ref="C446" ca="1">_xludf.XLOOKUP(A446,'2025(RAND)'!R:R,'2025(RAND)'!S:S)</f>
        <v>#NAME?</v>
      </c>
      <c r="D446" s="1" t="e">
        <f t="array" aca="1" ref="D446" ca="1">_xludf.XLOOKUP(A446,'2025(RAND)'!W:W,'2025(RAND)'!X:X)</f>
        <v>#NAME?</v>
      </c>
      <c r="E446" s="1" t="e">
        <f t="array" aca="1" ref="E446" ca="1">_xludf.XLOOKUP(A446,'2025(RAND)'!AB:AB,'2025(RAND)'!AC:AC)</f>
        <v>#NAME?</v>
      </c>
      <c r="F446" s="1" t="e">
        <f t="array" aca="1" ref="F446" ca="1">_xludf.XLOOKUP(A446,'2025(RAND)'!AG:AG,'2025(RAND)'!AH:AH)</f>
        <v>#NAME?</v>
      </c>
      <c r="G446" s="1" t="e">
        <f t="array" aca="1" ref="G446" ca="1">_xludf.XLOOKUP(A446,'2025(RAND)'!M:M,'2025(RAND)'!N:N)</f>
        <v>#NAME?</v>
      </c>
      <c r="H446" s="1" t="e">
        <f t="array" aca="1" ref="H446" ca="1">_xludf.XLOOKUP(A446,'2025(RAND)'!C:C,'2025(RAND)'!D:D)</f>
        <v>#NAME?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 t="s">
        <v>3319</v>
      </c>
      <c r="B447" s="1" t="e">
        <f t="array" aca="1" ref="B447" ca="1">_xludf.XLOOKUP(A447,'2025(RAND)'!H:H,'2025(RAND)'!I:I)</f>
        <v>#NAME?</v>
      </c>
      <c r="C447" s="1" t="e">
        <f t="array" aca="1" ref="C447" ca="1">_xludf.XLOOKUP(A447,'2025(RAND)'!R:R,'2025(RAND)'!S:S)</f>
        <v>#NAME?</v>
      </c>
      <c r="D447" s="1" t="e">
        <f t="array" aca="1" ref="D447" ca="1">_xludf.XLOOKUP(A447,'2025(RAND)'!W:W,'2025(RAND)'!X:X)</f>
        <v>#NAME?</v>
      </c>
      <c r="E447" s="1" t="e">
        <f t="array" aca="1" ref="E447" ca="1">_xludf.XLOOKUP(A447,'2025(RAND)'!AB:AB,'2025(RAND)'!AC:AC)</f>
        <v>#NAME?</v>
      </c>
      <c r="F447" s="1" t="e">
        <f t="array" aca="1" ref="F447" ca="1">_xludf.XLOOKUP(A447,'2025(RAND)'!AG:AG,'2025(RAND)'!AH:AH)</f>
        <v>#NAME?</v>
      </c>
      <c r="G447" s="1" t="e">
        <f t="array" aca="1" ref="G447" ca="1">_xludf.XLOOKUP(A447,'2025(RAND)'!M:M,'2025(RAND)'!N:N)</f>
        <v>#NAME?</v>
      </c>
      <c r="H447" s="1" t="e">
        <f t="array" aca="1" ref="H447" ca="1">_xludf.XLOOKUP(A447,'2025(RAND)'!C:C,'2025(RAND)'!D:D)</f>
        <v>#NAME?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 t="s">
        <v>3320</v>
      </c>
      <c r="B448" s="1" t="e">
        <f t="array" aca="1" ref="B448" ca="1">_xludf.XLOOKUP(A448,'2025(RAND)'!H:H,'2025(RAND)'!I:I)</f>
        <v>#NAME?</v>
      </c>
      <c r="C448" s="1" t="e">
        <f t="array" aca="1" ref="C448" ca="1">_xludf.XLOOKUP(A448,'2025(RAND)'!R:R,'2025(RAND)'!S:S)</f>
        <v>#NAME?</v>
      </c>
      <c r="D448" s="1" t="e">
        <f t="array" aca="1" ref="D448" ca="1">_xludf.XLOOKUP(A448,'2025(RAND)'!W:W,'2025(RAND)'!X:X)</f>
        <v>#NAME?</v>
      </c>
      <c r="E448" s="1" t="e">
        <f t="array" aca="1" ref="E448" ca="1">_xludf.XLOOKUP(A448,'2025(RAND)'!AB:AB,'2025(RAND)'!AC:AC)</f>
        <v>#NAME?</v>
      </c>
      <c r="F448" s="1" t="e">
        <f t="array" aca="1" ref="F448" ca="1">_xludf.XLOOKUP(A448,'2025(RAND)'!AG:AG,'2025(RAND)'!AH:AH)</f>
        <v>#NAME?</v>
      </c>
      <c r="G448" s="1" t="e">
        <f t="array" aca="1" ref="G448" ca="1">_xludf.XLOOKUP(A448,'2025(RAND)'!M:M,'2025(RAND)'!N:N)</f>
        <v>#NAME?</v>
      </c>
      <c r="H448" s="1" t="e">
        <f t="array" aca="1" ref="H448" ca="1">_xludf.XLOOKUP(A448,'2025(RAND)'!C:C,'2025(RAND)'!D:D)</f>
        <v>#NAME?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 t="s">
        <v>3321</v>
      </c>
      <c r="B449" s="1" t="e">
        <f t="array" aca="1" ref="B449" ca="1">_xludf.XLOOKUP(A449,'2025(RAND)'!H:H,'2025(RAND)'!I:I)</f>
        <v>#NAME?</v>
      </c>
      <c r="C449" s="1" t="e">
        <f t="array" aca="1" ref="C449" ca="1">_xludf.XLOOKUP(A449,'2025(RAND)'!R:R,'2025(RAND)'!S:S)</f>
        <v>#NAME?</v>
      </c>
      <c r="D449" s="1" t="e">
        <f t="array" aca="1" ref="D449" ca="1">_xludf.XLOOKUP(A449,'2025(RAND)'!W:W,'2025(RAND)'!X:X)</f>
        <v>#NAME?</v>
      </c>
      <c r="E449" s="1" t="e">
        <f t="array" aca="1" ref="E449" ca="1">_xludf.XLOOKUP(A449,'2025(RAND)'!AB:AB,'2025(RAND)'!AC:AC)</f>
        <v>#NAME?</v>
      </c>
      <c r="F449" s="1" t="e">
        <f t="array" aca="1" ref="F449" ca="1">_xludf.XLOOKUP(A449,'2025(RAND)'!AG:AG,'2025(RAND)'!AH:AH)</f>
        <v>#NAME?</v>
      </c>
      <c r="G449" s="1" t="e">
        <f t="array" aca="1" ref="G449" ca="1">_xludf.XLOOKUP(A449,'2025(RAND)'!M:M,'2025(RAND)'!N:N)</f>
        <v>#NAME?</v>
      </c>
      <c r="H449" s="1" t="e">
        <f t="array" aca="1" ref="H449" ca="1">_xludf.XLOOKUP(A449,'2025(RAND)'!C:C,'2025(RAND)'!D:D)</f>
        <v>#NAME?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 t="s">
        <v>3322</v>
      </c>
      <c r="B450" s="1" t="e">
        <f t="array" aca="1" ref="B450" ca="1">_xludf.XLOOKUP(A450,'2025(RAND)'!H:H,'2025(RAND)'!I:I)</f>
        <v>#NAME?</v>
      </c>
      <c r="C450" s="1" t="e">
        <f t="array" aca="1" ref="C450" ca="1">_xludf.XLOOKUP(A450,'2025(RAND)'!R:R,'2025(RAND)'!S:S)</f>
        <v>#NAME?</v>
      </c>
      <c r="D450" s="1" t="e">
        <f t="array" aca="1" ref="D450" ca="1">_xludf.XLOOKUP(A450,'2025(RAND)'!W:W,'2025(RAND)'!X:X)</f>
        <v>#NAME?</v>
      </c>
      <c r="E450" s="1" t="e">
        <f t="array" aca="1" ref="E450" ca="1">_xludf.XLOOKUP(A450,'2025(RAND)'!AB:AB,'2025(RAND)'!AC:AC)</f>
        <v>#NAME?</v>
      </c>
      <c r="F450" s="1" t="e">
        <f t="array" aca="1" ref="F450" ca="1">_xludf.XLOOKUP(A450,'2025(RAND)'!AG:AG,'2025(RAND)'!AH:AH)</f>
        <v>#NAME?</v>
      </c>
      <c r="G450" s="1" t="e">
        <f t="array" aca="1" ref="G450" ca="1">_xludf.XLOOKUP(A450,'2025(RAND)'!M:M,'2025(RAND)'!N:N)</f>
        <v>#NAME?</v>
      </c>
      <c r="H450" s="1" t="e">
        <f t="array" aca="1" ref="H450" ca="1">_xludf.XLOOKUP(A450,'2025(RAND)'!C:C,'2025(RAND)'!D:D)</f>
        <v>#NAME?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 t="s">
        <v>3323</v>
      </c>
      <c r="B451" s="1" t="e">
        <f t="array" aca="1" ref="B451" ca="1">_xludf.XLOOKUP(A451,'2025(RAND)'!H:H,'2025(RAND)'!I:I)</f>
        <v>#NAME?</v>
      </c>
      <c r="C451" s="1" t="e">
        <f t="array" aca="1" ref="C451" ca="1">_xludf.XLOOKUP(A451,'2025(RAND)'!R:R,'2025(RAND)'!S:S)</f>
        <v>#NAME?</v>
      </c>
      <c r="D451" s="1" t="e">
        <f t="array" aca="1" ref="D451" ca="1">_xludf.XLOOKUP(A451,'2025(RAND)'!W:W,'2025(RAND)'!X:X)</f>
        <v>#NAME?</v>
      </c>
      <c r="E451" s="1" t="e">
        <f t="array" aca="1" ref="E451" ca="1">_xludf.XLOOKUP(A451,'2025(RAND)'!AB:AB,'2025(RAND)'!AC:AC)</f>
        <v>#NAME?</v>
      </c>
      <c r="F451" s="1" t="e">
        <f t="array" aca="1" ref="F451" ca="1">_xludf.XLOOKUP(A451,'2025(RAND)'!AG:AG,'2025(RAND)'!AH:AH)</f>
        <v>#NAME?</v>
      </c>
      <c r="G451" s="9" t="e">
        <f t="array" aca="1" ref="G451" ca="1">_xludf.XLOOKUP(A451,'2025(RAND)'!M:M,'2025(RAND)'!N:N)</f>
        <v>#NAME?</v>
      </c>
      <c r="H451" s="1" t="e">
        <f t="array" aca="1" ref="H451" ca="1">_xludf.XLOOKUP(A451,'2025(RAND)'!C:C,'2025(RAND)'!D:D)</f>
        <v>#NAME?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 t="s">
        <v>3324</v>
      </c>
      <c r="B452" s="1" t="e">
        <f t="array" aca="1" ref="B452" ca="1">_xludf.XLOOKUP(A452,'2025(RAND)'!H:H,'2025(RAND)'!I:I)</f>
        <v>#NAME?</v>
      </c>
      <c r="C452" s="1" t="e">
        <f t="array" aca="1" ref="C452" ca="1">_xludf.XLOOKUP(A452,'2025(RAND)'!R:R,'2025(RAND)'!S:S)</f>
        <v>#NAME?</v>
      </c>
      <c r="D452" s="1" t="e">
        <f t="array" aca="1" ref="D452" ca="1">_xludf.XLOOKUP(A452,'2025(RAND)'!W:W,'2025(RAND)'!X:X)</f>
        <v>#NAME?</v>
      </c>
      <c r="E452" s="1" t="e">
        <f t="array" aca="1" ref="E452" ca="1">_xludf.XLOOKUP(A452,'2025(RAND)'!AB:AB,'2025(RAND)'!AC:AC)</f>
        <v>#NAME?</v>
      </c>
      <c r="F452" s="1" t="e">
        <f t="array" aca="1" ref="F452" ca="1">_xludf.XLOOKUP(A452,'2025(RAND)'!AG:AG,'2025(RAND)'!AH:AH)</f>
        <v>#NAME?</v>
      </c>
      <c r="G452" s="1" t="e">
        <f t="array" aca="1" ref="G452" ca="1">_xludf.XLOOKUP(A452,'2025(RAND)'!M:M,'2025(RAND)'!N:N)</f>
        <v>#NAME?</v>
      </c>
      <c r="H452" s="1" t="e">
        <f t="array" aca="1" ref="H452" ca="1">_xludf.XLOOKUP(A452,'2025(RAND)'!C:C,'2025(RAND)'!D:D)</f>
        <v>#NAME?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 t="s">
        <v>3325</v>
      </c>
      <c r="B453" s="1" t="e">
        <f t="array" aca="1" ref="B453" ca="1">_xludf.XLOOKUP(A453,'2025(RAND)'!H:H,'2025(RAND)'!I:I)</f>
        <v>#NAME?</v>
      </c>
      <c r="C453" s="1" t="e">
        <f t="array" aca="1" ref="C453" ca="1">_xludf.XLOOKUP(A453,'2025(RAND)'!R:R,'2025(RAND)'!S:S)</f>
        <v>#NAME?</v>
      </c>
      <c r="D453" s="1" t="e">
        <f t="array" aca="1" ref="D453" ca="1">_xludf.XLOOKUP(A453,'2025(RAND)'!W:W,'2025(RAND)'!X:X)</f>
        <v>#NAME?</v>
      </c>
      <c r="E453" s="1" t="e">
        <f t="array" aca="1" ref="E453" ca="1">_xludf.XLOOKUP(A453,'2025(RAND)'!AB:AB,'2025(RAND)'!AC:AC)</f>
        <v>#NAME?</v>
      </c>
      <c r="F453" s="1" t="e">
        <f t="array" aca="1" ref="F453" ca="1">_xludf.XLOOKUP(A453,'2025(RAND)'!AG:AG,'2025(RAND)'!AH:AH)</f>
        <v>#NAME?</v>
      </c>
      <c r="G453" s="1" t="e">
        <f t="array" aca="1" ref="G453" ca="1">_xludf.XLOOKUP(A453,'2025(RAND)'!M:M,'2025(RAND)'!N:N)</f>
        <v>#NAME?</v>
      </c>
      <c r="H453" s="1" t="e">
        <f t="array" aca="1" ref="H453" ca="1">_xludf.XLOOKUP(A453,'2025(RAND)'!C:C,'2025(RAND)'!D:D)</f>
        <v>#NAME?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 t="s">
        <v>3326</v>
      </c>
      <c r="B454" s="1" t="e">
        <f t="array" aca="1" ref="B454" ca="1">_xludf.XLOOKUP(A454,'2025(RAND)'!H:H,'2025(RAND)'!I:I)</f>
        <v>#NAME?</v>
      </c>
      <c r="C454" s="1" t="e">
        <f t="array" aca="1" ref="C454" ca="1">_xludf.XLOOKUP(A454,'2025(RAND)'!R:R,'2025(RAND)'!S:S)</f>
        <v>#NAME?</v>
      </c>
      <c r="D454" s="1" t="e">
        <f t="array" aca="1" ref="D454" ca="1">_xludf.XLOOKUP(A454,'2025(RAND)'!W:W,'2025(RAND)'!X:X)</f>
        <v>#NAME?</v>
      </c>
      <c r="E454" s="1" t="e">
        <f t="array" aca="1" ref="E454" ca="1">_xludf.XLOOKUP(A454,'2025(RAND)'!AB:AB,'2025(RAND)'!AC:AC)</f>
        <v>#NAME?</v>
      </c>
      <c r="F454" s="1" t="e">
        <f t="array" aca="1" ref="F454" ca="1">_xludf.XLOOKUP(A454,'2025(RAND)'!AG:AG,'2025(RAND)'!AH:AH)</f>
        <v>#NAME?</v>
      </c>
      <c r="G454" s="1" t="e">
        <f t="array" aca="1" ref="G454" ca="1">_xludf.XLOOKUP(A454,'2025(RAND)'!M:M,'2025(RAND)'!N:N)</f>
        <v>#NAME?</v>
      </c>
      <c r="H454" s="1" t="e">
        <f t="array" aca="1" ref="H454" ca="1">_xludf.XLOOKUP(A454,'2025(RAND)'!C:C,'2025(RAND)'!D:D)</f>
        <v>#NAME?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 t="s">
        <v>3327</v>
      </c>
      <c r="B455" s="1" t="e">
        <f t="array" aca="1" ref="B455" ca="1">_xludf.XLOOKUP(A455,'2025(RAND)'!H:H,'2025(RAND)'!I:I)</f>
        <v>#NAME?</v>
      </c>
      <c r="C455" s="1" t="e">
        <f t="array" aca="1" ref="C455" ca="1">_xludf.XLOOKUP(A455,'2025(RAND)'!R:R,'2025(RAND)'!S:S)</f>
        <v>#NAME?</v>
      </c>
      <c r="D455" s="1" t="e">
        <f t="array" aca="1" ref="D455" ca="1">_xludf.XLOOKUP(A455,'2025(RAND)'!W:W,'2025(RAND)'!X:X)</f>
        <v>#NAME?</v>
      </c>
      <c r="E455" s="1" t="e">
        <f t="array" aca="1" ref="E455" ca="1">_xludf.XLOOKUP(A455,'2025(RAND)'!AB:AB,'2025(RAND)'!AC:AC)</f>
        <v>#NAME?</v>
      </c>
      <c r="F455" s="1" t="e">
        <f t="array" aca="1" ref="F455" ca="1">_xludf.XLOOKUP(A455,'2025(RAND)'!AG:AG,'2025(RAND)'!AH:AH)</f>
        <v>#NAME?</v>
      </c>
      <c r="G455" s="1" t="e">
        <f t="array" aca="1" ref="G455" ca="1">_xludf.XLOOKUP(A455,'2025(RAND)'!M:M,'2025(RAND)'!N:N)</f>
        <v>#NAME?</v>
      </c>
      <c r="H455" s="1" t="e">
        <f t="array" aca="1" ref="H455" ca="1">_xludf.XLOOKUP(A455,'2025(RAND)'!C:C,'2025(RAND)'!D:D)</f>
        <v>#NAME?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 t="s">
        <v>3328</v>
      </c>
      <c r="B456" s="1" t="e">
        <f t="array" aca="1" ref="B456" ca="1">_xludf.XLOOKUP(A456,'2025(RAND)'!H:H,'2025(RAND)'!I:I)</f>
        <v>#NAME?</v>
      </c>
      <c r="C456" s="1" t="e">
        <f t="array" aca="1" ref="C456" ca="1">_xludf.XLOOKUP(A456,'2025(RAND)'!R:R,'2025(RAND)'!S:S)</f>
        <v>#NAME?</v>
      </c>
      <c r="D456" s="1" t="e">
        <f t="array" aca="1" ref="D456" ca="1">_xludf.XLOOKUP(A456,'2025(RAND)'!W:W,'2025(RAND)'!X:X)</f>
        <v>#NAME?</v>
      </c>
      <c r="E456" s="1" t="e">
        <f t="array" aca="1" ref="E456" ca="1">_xludf.XLOOKUP(A456,'2025(RAND)'!AB:AB,'2025(RAND)'!AC:AC)</f>
        <v>#NAME?</v>
      </c>
      <c r="F456" s="1" t="e">
        <f t="array" aca="1" ref="F456" ca="1">_xludf.XLOOKUP(A456,'2025(RAND)'!AG:AG,'2025(RAND)'!AH:AH)</f>
        <v>#NAME?</v>
      </c>
      <c r="G456" s="1" t="e">
        <f t="array" aca="1" ref="G456" ca="1">_xludf.XLOOKUP(A456,'2025(RAND)'!M:M,'2025(RAND)'!N:N)</f>
        <v>#NAME?</v>
      </c>
      <c r="H456" s="1" t="e">
        <f t="array" aca="1" ref="H456" ca="1">_xludf.XLOOKUP(A456,'2025(RAND)'!C:C,'2025(RAND)'!D:D)</f>
        <v>#NAME?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 t="s">
        <v>3329</v>
      </c>
      <c r="B457" s="1" t="e">
        <f t="array" aca="1" ref="B457" ca="1">_xludf.XLOOKUP(A457,'2025(RAND)'!H:H,'2025(RAND)'!I:I)</f>
        <v>#NAME?</v>
      </c>
      <c r="C457" s="1" t="e">
        <f t="array" aca="1" ref="C457" ca="1">_xludf.XLOOKUP(A457,'2025(RAND)'!R:R,'2025(RAND)'!S:S)</f>
        <v>#NAME?</v>
      </c>
      <c r="D457" s="1" t="e">
        <f t="array" aca="1" ref="D457" ca="1">_xludf.XLOOKUP(A457,'2025(RAND)'!W:W,'2025(RAND)'!X:X)</f>
        <v>#NAME?</v>
      </c>
      <c r="E457" s="1" t="e">
        <f t="array" aca="1" ref="E457" ca="1">_xludf.XLOOKUP(A457,'2025(RAND)'!AB:AB,'2025(RAND)'!AC:AC)</f>
        <v>#NAME?</v>
      </c>
      <c r="F457" s="1" t="e">
        <f t="array" aca="1" ref="F457" ca="1">_xludf.XLOOKUP(A457,'2025(RAND)'!AG:AG,'2025(RAND)'!AH:AH)</f>
        <v>#NAME?</v>
      </c>
      <c r="G457" s="1" t="e">
        <f t="array" aca="1" ref="G457" ca="1">_xludf.XLOOKUP(A457,'2025(RAND)'!M:M,'2025(RAND)'!N:N)</f>
        <v>#NAME?</v>
      </c>
      <c r="H457" s="1" t="e">
        <f t="array" aca="1" ref="H457" ca="1">_xludf.XLOOKUP(A457,'2025(RAND)'!C:C,'2025(RAND)'!D:D)</f>
        <v>#NAME?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 t="s">
        <v>3330</v>
      </c>
      <c r="B458" s="1" t="e">
        <f t="array" aca="1" ref="B458" ca="1">_xludf.XLOOKUP(A458,'2025(RAND)'!H:H,'2025(RAND)'!I:I)</f>
        <v>#NAME?</v>
      </c>
      <c r="C458" s="1" t="e">
        <f t="array" aca="1" ref="C458" ca="1">_xludf.XLOOKUP(A458,'2025(RAND)'!R:R,'2025(RAND)'!S:S)</f>
        <v>#NAME?</v>
      </c>
      <c r="D458" s="1" t="e">
        <f t="array" aca="1" ref="D458" ca="1">_xludf.XLOOKUP(A458,'2025(RAND)'!W:W,'2025(RAND)'!X:X)</f>
        <v>#NAME?</v>
      </c>
      <c r="E458" s="1" t="e">
        <f t="array" aca="1" ref="E458" ca="1">_xludf.XLOOKUP(A458,'2025(RAND)'!AB:AB,'2025(RAND)'!AC:AC)</f>
        <v>#NAME?</v>
      </c>
      <c r="F458" s="1" t="e">
        <f t="array" aca="1" ref="F458" ca="1">_xludf.XLOOKUP(A458,'2025(RAND)'!AG:AG,'2025(RAND)'!AH:AH)</f>
        <v>#NAME?</v>
      </c>
      <c r="G458" s="1" t="e">
        <f t="array" aca="1" ref="G458" ca="1">_xludf.XLOOKUP(A458,'2025(RAND)'!M:M,'2025(RAND)'!N:N)</f>
        <v>#NAME?</v>
      </c>
      <c r="H458" s="1" t="e">
        <f t="array" aca="1" ref="H458" ca="1">_xludf.XLOOKUP(A458,'2025(RAND)'!C:C,'2025(RAND)'!D:D)</f>
        <v>#NAME?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 t="s">
        <v>3331</v>
      </c>
      <c r="B459" s="1" t="e">
        <f t="array" aca="1" ref="B459" ca="1">_xludf.XLOOKUP(A459,'2025(RAND)'!H:H,'2025(RAND)'!I:I)</f>
        <v>#NAME?</v>
      </c>
      <c r="C459" s="1" t="e">
        <f t="array" aca="1" ref="C459" ca="1">_xludf.XLOOKUP(A459,'2025(RAND)'!R:R,'2025(RAND)'!S:S)</f>
        <v>#NAME?</v>
      </c>
      <c r="D459" s="1" t="e">
        <f t="array" aca="1" ref="D459" ca="1">_xludf.XLOOKUP(A459,'2025(RAND)'!W:W,'2025(RAND)'!X:X)</f>
        <v>#NAME?</v>
      </c>
      <c r="E459" s="1" t="e">
        <f t="array" aca="1" ref="E459" ca="1">_xludf.XLOOKUP(A459,'2025(RAND)'!AB:AB,'2025(RAND)'!AC:AC)</f>
        <v>#NAME?</v>
      </c>
      <c r="F459" s="1" t="e">
        <f t="array" aca="1" ref="F459" ca="1">_xludf.XLOOKUP(A459,'2025(RAND)'!AG:AG,'2025(RAND)'!AH:AH)</f>
        <v>#NAME?</v>
      </c>
      <c r="G459" s="1" t="e">
        <f t="array" aca="1" ref="G459" ca="1">_xludf.XLOOKUP(A459,'2025(RAND)'!M:M,'2025(RAND)'!N:N)</f>
        <v>#NAME?</v>
      </c>
      <c r="H459" s="1" t="e">
        <f t="array" aca="1" ref="H459" ca="1">_xludf.XLOOKUP(A459,'2025(RAND)'!C:C,'2025(RAND)'!D:D)</f>
        <v>#NAME?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 t="s">
        <v>3332</v>
      </c>
      <c r="B460" s="1" t="e">
        <f t="array" aca="1" ref="B460" ca="1">_xludf.XLOOKUP(A460,'2025(RAND)'!H:H,'2025(RAND)'!I:I)</f>
        <v>#NAME?</v>
      </c>
      <c r="C460" s="1" t="e">
        <f t="array" aca="1" ref="C460" ca="1">_xludf.XLOOKUP(A460,'2025(RAND)'!R:R,'2025(RAND)'!S:S)</f>
        <v>#NAME?</v>
      </c>
      <c r="D460" s="1" t="e">
        <f t="array" aca="1" ref="D460" ca="1">_xludf.XLOOKUP(A460,'2025(RAND)'!W:W,'2025(RAND)'!X:X)</f>
        <v>#NAME?</v>
      </c>
      <c r="E460" s="1" t="e">
        <f t="array" aca="1" ref="E460" ca="1">_xludf.XLOOKUP(A460,'2025(RAND)'!AB:AB,'2025(RAND)'!AC:AC)</f>
        <v>#NAME?</v>
      </c>
      <c r="F460" s="1" t="e">
        <f t="array" aca="1" ref="F460" ca="1">_xludf.XLOOKUP(A460,'2025(RAND)'!AG:AG,'2025(RAND)'!AH:AH)</f>
        <v>#NAME?</v>
      </c>
      <c r="G460" s="1" t="e">
        <f t="array" aca="1" ref="G460" ca="1">_xludf.XLOOKUP(A460,'2025(RAND)'!M:M,'2025(RAND)'!N:N)</f>
        <v>#NAME?</v>
      </c>
      <c r="H460" s="1" t="e">
        <f t="array" aca="1" ref="H460" ca="1">_xludf.XLOOKUP(A460,'2025(RAND)'!C:C,'2025(RAND)'!D:D)</f>
        <v>#NAME?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 t="s">
        <v>3333</v>
      </c>
      <c r="B461" s="1" t="e">
        <f t="array" aca="1" ref="B461" ca="1">_xludf.XLOOKUP(A461,'2025(RAND)'!H:H,'2025(RAND)'!I:I)</f>
        <v>#NAME?</v>
      </c>
      <c r="C461" s="1" t="e">
        <f t="array" aca="1" ref="C461" ca="1">_xludf.XLOOKUP(A461,'2025(RAND)'!R:R,'2025(RAND)'!S:S)</f>
        <v>#NAME?</v>
      </c>
      <c r="D461" s="1" t="e">
        <f t="array" aca="1" ref="D461" ca="1">_xludf.XLOOKUP(A461,'2025(RAND)'!W:W,'2025(RAND)'!X:X)</f>
        <v>#NAME?</v>
      </c>
      <c r="E461" s="1" t="e">
        <f t="array" aca="1" ref="E461" ca="1">_xludf.XLOOKUP(A461,'2025(RAND)'!AB:AB,'2025(RAND)'!AC:AC)</f>
        <v>#NAME?</v>
      </c>
      <c r="F461" s="1" t="e">
        <f t="array" aca="1" ref="F461" ca="1">_xludf.XLOOKUP(A461,'2025(RAND)'!AG:AG,'2025(RAND)'!AH:AH)</f>
        <v>#NAME?</v>
      </c>
      <c r="G461" s="1" t="e">
        <f t="array" aca="1" ref="G461" ca="1">_xludf.XLOOKUP(A461,'2025(RAND)'!M:M,'2025(RAND)'!N:N)</f>
        <v>#NAME?</v>
      </c>
      <c r="H461" s="1" t="e">
        <f t="array" aca="1" ref="H461" ca="1">_xludf.XLOOKUP(A461,'2025(RAND)'!C:C,'2025(RAND)'!D:D)</f>
        <v>#NAME?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 t="s">
        <v>3334</v>
      </c>
      <c r="B462" s="1" t="e">
        <f t="array" aca="1" ref="B462" ca="1">_xludf.XLOOKUP(A462,'2025(RAND)'!H:H,'2025(RAND)'!I:I)</f>
        <v>#NAME?</v>
      </c>
      <c r="C462" s="1" t="e">
        <f t="array" aca="1" ref="C462" ca="1">_xludf.XLOOKUP(A462,'2025(RAND)'!R:R,'2025(RAND)'!S:S)</f>
        <v>#NAME?</v>
      </c>
      <c r="D462" s="1" t="e">
        <f t="array" aca="1" ref="D462" ca="1">_xludf.XLOOKUP(A462,'2025(RAND)'!W:W,'2025(RAND)'!X:X)</f>
        <v>#NAME?</v>
      </c>
      <c r="E462" s="1" t="e">
        <f t="array" aca="1" ref="E462" ca="1">_xludf.XLOOKUP(A462,'2025(RAND)'!AB:AB,'2025(RAND)'!AC:AC)</f>
        <v>#NAME?</v>
      </c>
      <c r="F462" s="1" t="e">
        <f t="array" aca="1" ref="F462" ca="1">_xludf.XLOOKUP(A462,'2025(RAND)'!AG:AG,'2025(RAND)'!AH:AH)</f>
        <v>#NAME?</v>
      </c>
      <c r="G462" s="1" t="e">
        <f t="array" aca="1" ref="G462" ca="1">_xludf.XLOOKUP(A462,'2025(RAND)'!M:M,'2025(RAND)'!N:N)</f>
        <v>#NAME?</v>
      </c>
      <c r="H462" s="1" t="e">
        <f t="array" aca="1" ref="H462" ca="1">_xludf.XLOOKUP(A462,'2025(RAND)'!C:C,'2025(RAND)'!D:D)</f>
        <v>#NAME?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 t="s">
        <v>3335</v>
      </c>
      <c r="B463" s="1" t="e">
        <f t="array" aca="1" ref="B463" ca="1">_xludf.XLOOKUP(A463,'2025(RAND)'!H:H,'2025(RAND)'!I:I)</f>
        <v>#NAME?</v>
      </c>
      <c r="C463" s="1" t="e">
        <f t="array" aca="1" ref="C463" ca="1">_xludf.XLOOKUP(A463,'2025(RAND)'!R:R,'2025(RAND)'!S:S)</f>
        <v>#NAME?</v>
      </c>
      <c r="D463" s="1" t="e">
        <f t="array" aca="1" ref="D463" ca="1">_xludf.XLOOKUP(A463,'2025(RAND)'!W:W,'2025(RAND)'!X:X)</f>
        <v>#NAME?</v>
      </c>
      <c r="E463" s="1" t="e">
        <f t="array" aca="1" ref="E463" ca="1">_xludf.XLOOKUP(A463,'2025(RAND)'!AB:AB,'2025(RAND)'!AC:AC)</f>
        <v>#NAME?</v>
      </c>
      <c r="F463" s="1" t="e">
        <f t="array" aca="1" ref="F463" ca="1">_xludf.XLOOKUP(A463,'2025(RAND)'!AG:AG,'2025(RAND)'!AH:AH)</f>
        <v>#NAME?</v>
      </c>
      <c r="G463" s="1" t="e">
        <f t="array" aca="1" ref="G463" ca="1">_xludf.XLOOKUP(A463,'2025(RAND)'!M:M,'2025(RAND)'!N:N)</f>
        <v>#NAME?</v>
      </c>
      <c r="H463" s="1" t="e">
        <f t="array" aca="1" ref="H463" ca="1">_xludf.XLOOKUP(A463,'2025(RAND)'!C:C,'2025(RAND)'!D:D)</f>
        <v>#NAME?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 t="s">
        <v>3336</v>
      </c>
      <c r="B464" s="1" t="e">
        <f t="array" aca="1" ref="B464" ca="1">_xludf.XLOOKUP(A464,'2025(RAND)'!H:H,'2025(RAND)'!I:I)</f>
        <v>#NAME?</v>
      </c>
      <c r="C464" s="1" t="e">
        <f t="array" aca="1" ref="C464" ca="1">_xludf.XLOOKUP(A464,'2025(RAND)'!R:R,'2025(RAND)'!S:S)</f>
        <v>#NAME?</v>
      </c>
      <c r="D464" s="1" t="e">
        <f t="array" aca="1" ref="D464" ca="1">_xludf.XLOOKUP(A464,'2025(RAND)'!W:W,'2025(RAND)'!X:X)</f>
        <v>#NAME?</v>
      </c>
      <c r="E464" s="1" t="e">
        <f t="array" aca="1" ref="E464" ca="1">_xludf.XLOOKUP(A464,'2025(RAND)'!AB:AB,'2025(RAND)'!AC:AC)</f>
        <v>#NAME?</v>
      </c>
      <c r="F464" s="1" t="e">
        <f t="array" aca="1" ref="F464" ca="1">_xludf.XLOOKUP(A464,'2025(RAND)'!AG:AG,'2025(RAND)'!AH:AH)</f>
        <v>#NAME?</v>
      </c>
      <c r="G464" s="1" t="e">
        <f t="array" aca="1" ref="G464" ca="1">_xludf.XLOOKUP(A464,'2025(RAND)'!M:M,'2025(RAND)'!N:N)</f>
        <v>#NAME?</v>
      </c>
      <c r="H464" s="1" t="e">
        <f t="array" aca="1" ref="H464" ca="1">_xludf.XLOOKUP(A464,'2025(RAND)'!C:C,'2025(RAND)'!D:D)</f>
        <v>#NAME?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 t="s">
        <v>3337</v>
      </c>
      <c r="B465" s="1" t="e">
        <f t="array" aca="1" ref="B465" ca="1">_xludf.XLOOKUP(A465,'2025(RAND)'!H:H,'2025(RAND)'!I:I)</f>
        <v>#NAME?</v>
      </c>
      <c r="C465" s="1" t="e">
        <f t="array" aca="1" ref="C465" ca="1">_xludf.XLOOKUP(A465,'2025(RAND)'!R:R,'2025(RAND)'!S:S)</f>
        <v>#NAME?</v>
      </c>
      <c r="D465" s="1" t="e">
        <f t="array" aca="1" ref="D465" ca="1">_xludf.XLOOKUP(A465,'2025(RAND)'!W:W,'2025(RAND)'!X:X)</f>
        <v>#NAME?</v>
      </c>
      <c r="E465" s="1" t="e">
        <f t="array" aca="1" ref="E465" ca="1">_xludf.XLOOKUP(A465,'2025(RAND)'!AB:AB,'2025(RAND)'!AC:AC)</f>
        <v>#NAME?</v>
      </c>
      <c r="F465" s="1" t="e">
        <f t="array" aca="1" ref="F465" ca="1">_xludf.XLOOKUP(A465,'2025(RAND)'!AG:AG,'2025(RAND)'!AH:AH)</f>
        <v>#NAME?</v>
      </c>
      <c r="G465" s="1" t="e">
        <f t="array" aca="1" ref="G465" ca="1">_xludf.XLOOKUP(A465,'2025(RAND)'!M:M,'2025(RAND)'!N:N)</f>
        <v>#NAME?</v>
      </c>
      <c r="H465" s="1" t="e">
        <f t="array" aca="1" ref="H465" ca="1">_xludf.XLOOKUP(A465,'2025(RAND)'!C:C,'2025(RAND)'!D:D)</f>
        <v>#NAME?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 t="s">
        <v>3338</v>
      </c>
      <c r="B466" s="1" t="e">
        <f t="array" aca="1" ref="B466" ca="1">_xludf.XLOOKUP(A466,'2025(RAND)'!H:H,'2025(RAND)'!I:I)</f>
        <v>#NAME?</v>
      </c>
      <c r="C466" s="1" t="e">
        <f t="array" aca="1" ref="C466" ca="1">_xludf.XLOOKUP(A466,'2025(RAND)'!R:R,'2025(RAND)'!S:S)</f>
        <v>#NAME?</v>
      </c>
      <c r="D466" s="1" t="e">
        <f t="array" aca="1" ref="D466" ca="1">_xludf.XLOOKUP(A466,'2025(RAND)'!W:W,'2025(RAND)'!X:X)</f>
        <v>#NAME?</v>
      </c>
      <c r="E466" s="1" t="e">
        <f t="array" aca="1" ref="E466" ca="1">_xludf.XLOOKUP(A466,'2025(RAND)'!AB:AB,'2025(RAND)'!AC:AC)</f>
        <v>#NAME?</v>
      </c>
      <c r="F466" s="1" t="e">
        <f t="array" aca="1" ref="F466" ca="1">_xludf.XLOOKUP(A466,'2025(RAND)'!AG:AG,'2025(RAND)'!AH:AH)</f>
        <v>#NAME?</v>
      </c>
      <c r="G466" s="1" t="e">
        <f t="array" aca="1" ref="G466" ca="1">_xludf.XLOOKUP(A466,'2025(RAND)'!M:M,'2025(RAND)'!N:N)</f>
        <v>#NAME?</v>
      </c>
      <c r="H466" s="1" t="e">
        <f t="array" aca="1" ref="H466" ca="1">_xludf.XLOOKUP(A466,'2025(RAND)'!C:C,'2025(RAND)'!D:D)</f>
        <v>#NAME?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 t="s">
        <v>3339</v>
      </c>
      <c r="B467" s="1" t="e">
        <f t="array" aca="1" ref="B467" ca="1">_xludf.XLOOKUP(A467,'2025(RAND)'!H:H,'2025(RAND)'!I:I)</f>
        <v>#NAME?</v>
      </c>
      <c r="C467" s="1" t="e">
        <f t="array" aca="1" ref="C467" ca="1">_xludf.XLOOKUP(A467,'2025(RAND)'!R:R,'2025(RAND)'!S:S)</f>
        <v>#NAME?</v>
      </c>
      <c r="D467" s="1" t="e">
        <f t="array" aca="1" ref="D467" ca="1">_xludf.XLOOKUP(A467,'2025(RAND)'!W:W,'2025(RAND)'!X:X)</f>
        <v>#NAME?</v>
      </c>
      <c r="E467" s="1" t="e">
        <f t="array" aca="1" ref="E467" ca="1">_xludf.XLOOKUP(A467,'2025(RAND)'!AB:AB,'2025(RAND)'!AC:AC)</f>
        <v>#NAME?</v>
      </c>
      <c r="F467" s="1" t="e">
        <f t="array" aca="1" ref="F467" ca="1">_xludf.XLOOKUP(A467,'2025(RAND)'!AG:AG,'2025(RAND)'!AH:AH)</f>
        <v>#NAME?</v>
      </c>
      <c r="G467" s="1" t="e">
        <f t="array" aca="1" ref="G467" ca="1">_xludf.XLOOKUP(A467,'2025(RAND)'!M:M,'2025(RAND)'!N:N)</f>
        <v>#NAME?</v>
      </c>
      <c r="H467" s="1" t="e">
        <f t="array" aca="1" ref="H467" ca="1">_xludf.XLOOKUP(A467,'2025(RAND)'!C:C,'2025(RAND)'!D:D)</f>
        <v>#NAME?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 t="s">
        <v>3340</v>
      </c>
      <c r="B468" s="1" t="e">
        <f t="array" aca="1" ref="B468" ca="1">_xludf.XLOOKUP(A468,'2025(RAND)'!H:H,'2025(RAND)'!I:I)</f>
        <v>#NAME?</v>
      </c>
      <c r="C468" s="1" t="e">
        <f t="array" aca="1" ref="C468" ca="1">_xludf.XLOOKUP(A468,'2025(RAND)'!R:R,'2025(RAND)'!S:S)</f>
        <v>#NAME?</v>
      </c>
      <c r="D468" s="1" t="e">
        <f t="array" aca="1" ref="D468" ca="1">_xludf.XLOOKUP(A468,'2025(RAND)'!W:W,'2025(RAND)'!X:X)</f>
        <v>#NAME?</v>
      </c>
      <c r="E468" s="1" t="e">
        <f t="array" aca="1" ref="E468" ca="1">_xludf.XLOOKUP(A468,'2025(RAND)'!AB:AB,'2025(RAND)'!AC:AC)</f>
        <v>#NAME?</v>
      </c>
      <c r="F468" s="1" t="e">
        <f t="array" aca="1" ref="F468" ca="1">_xludf.XLOOKUP(A468,'2025(RAND)'!AG:AG,'2025(RAND)'!AH:AH)</f>
        <v>#NAME?</v>
      </c>
      <c r="G468" s="1" t="e">
        <f t="array" aca="1" ref="G468" ca="1">_xludf.XLOOKUP(A468,'2025(RAND)'!M:M,'2025(RAND)'!N:N)</f>
        <v>#NAME?</v>
      </c>
      <c r="H468" s="1" t="e">
        <f t="array" aca="1" ref="H468" ca="1">_xludf.XLOOKUP(A468,'2025(RAND)'!C:C,'2025(RAND)'!D:D)</f>
        <v>#NAME?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 t="s">
        <v>3341</v>
      </c>
      <c r="B469" s="1" t="e">
        <f t="array" aca="1" ref="B469" ca="1">_xludf.XLOOKUP(A469,'2025(RAND)'!H:H,'2025(RAND)'!I:I)</f>
        <v>#NAME?</v>
      </c>
      <c r="C469" s="1" t="e">
        <f t="array" aca="1" ref="C469" ca="1">_xludf.XLOOKUP(A469,'2025(RAND)'!R:R,'2025(RAND)'!S:S)</f>
        <v>#NAME?</v>
      </c>
      <c r="D469" s="1" t="e">
        <f t="array" aca="1" ref="D469" ca="1">_xludf.XLOOKUP(A469,'2025(RAND)'!W:W,'2025(RAND)'!X:X)</f>
        <v>#NAME?</v>
      </c>
      <c r="E469" s="1" t="e">
        <f t="array" aca="1" ref="E469" ca="1">_xludf.XLOOKUP(A469,'2025(RAND)'!AB:AB,'2025(RAND)'!AC:AC)</f>
        <v>#NAME?</v>
      </c>
      <c r="F469" s="1" t="e">
        <f t="array" aca="1" ref="F469" ca="1">_xludf.XLOOKUP(A469,'2025(RAND)'!AG:AG,'2025(RAND)'!AH:AH)</f>
        <v>#NAME?</v>
      </c>
      <c r="G469" s="1" t="e">
        <f t="array" aca="1" ref="G469" ca="1">_xludf.XLOOKUP(A469,'2025(RAND)'!M:M,'2025(RAND)'!N:N)</f>
        <v>#NAME?</v>
      </c>
      <c r="H469" s="1" t="e">
        <f t="array" aca="1" ref="H469" ca="1">_xludf.XLOOKUP(A469,'2025(RAND)'!C:C,'2025(RAND)'!D:D)</f>
        <v>#NAME?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 t="s">
        <v>3342</v>
      </c>
      <c r="B470" s="1" t="e">
        <f t="array" aca="1" ref="B470" ca="1">_xludf.XLOOKUP(A470,'2025(RAND)'!H:H,'2025(RAND)'!I:I)</f>
        <v>#NAME?</v>
      </c>
      <c r="C470" s="1" t="e">
        <f t="array" aca="1" ref="C470" ca="1">_xludf.XLOOKUP(A470,'2025(RAND)'!R:R,'2025(RAND)'!S:S)</f>
        <v>#NAME?</v>
      </c>
      <c r="D470" s="1" t="e">
        <f t="array" aca="1" ref="D470" ca="1">_xludf.XLOOKUP(A470,'2025(RAND)'!W:W,'2025(RAND)'!X:X)</f>
        <v>#NAME?</v>
      </c>
      <c r="E470" s="1" t="e">
        <f t="array" aca="1" ref="E470" ca="1">_xludf.XLOOKUP(A470,'2025(RAND)'!AB:AB,'2025(RAND)'!AC:AC)</f>
        <v>#NAME?</v>
      </c>
      <c r="F470" s="1" t="e">
        <f t="array" aca="1" ref="F470" ca="1">_xludf.XLOOKUP(A470,'2025(RAND)'!AG:AG,'2025(RAND)'!AH:AH)</f>
        <v>#NAME?</v>
      </c>
      <c r="G470" s="1" t="e">
        <f t="array" aca="1" ref="G470" ca="1">_xludf.XLOOKUP(A470,'2025(RAND)'!M:M,'2025(RAND)'!N:N)</f>
        <v>#NAME?</v>
      </c>
      <c r="H470" s="1" t="e">
        <f t="array" aca="1" ref="H470" ca="1">_xludf.XLOOKUP(A470,'2025(RAND)'!C:C,'2025(RAND)'!D:D)</f>
        <v>#NAME?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 t="s">
        <v>3343</v>
      </c>
      <c r="B471" s="1" t="e">
        <f t="array" aca="1" ref="B471" ca="1">_xludf.XLOOKUP(A471,'2025(RAND)'!H:H,'2025(RAND)'!I:I)</f>
        <v>#NAME?</v>
      </c>
      <c r="C471" s="1" t="e">
        <f t="array" aca="1" ref="C471" ca="1">_xludf.XLOOKUP(A471,'2025(RAND)'!R:R,'2025(RAND)'!S:S)</f>
        <v>#NAME?</v>
      </c>
      <c r="D471" s="1" t="e">
        <f t="array" aca="1" ref="D471" ca="1">_xludf.XLOOKUP(A471,'2025(RAND)'!W:W,'2025(RAND)'!X:X)</f>
        <v>#NAME?</v>
      </c>
      <c r="E471" s="1" t="e">
        <f t="array" aca="1" ref="E471" ca="1">_xludf.XLOOKUP(A471,'2025(RAND)'!AB:AB,'2025(RAND)'!AC:AC)</f>
        <v>#NAME?</v>
      </c>
      <c r="F471" s="1" t="e">
        <f t="array" aca="1" ref="F471" ca="1">_xludf.XLOOKUP(A471,'2025(RAND)'!AG:AG,'2025(RAND)'!AH:AH)</f>
        <v>#NAME?</v>
      </c>
      <c r="G471" s="9" t="e">
        <f t="array" aca="1" ref="G471" ca="1">_xludf.XLOOKUP(A471,'2025(RAND)'!M:M,'2025(RAND)'!N:N)</f>
        <v>#NAME?</v>
      </c>
      <c r="H471" s="1" t="e">
        <f t="array" aca="1" ref="H471" ca="1">_xludf.XLOOKUP(A471,'2025(RAND)'!C:C,'2025(RAND)'!D:D)</f>
        <v>#NAME?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 t="s">
        <v>3344</v>
      </c>
      <c r="B472" s="1" t="e">
        <f t="array" aca="1" ref="B472" ca="1">_xludf.XLOOKUP(A472,'2025(RAND)'!H:H,'2025(RAND)'!I:I)</f>
        <v>#NAME?</v>
      </c>
      <c r="C472" s="1" t="e">
        <f t="array" aca="1" ref="C472" ca="1">_xludf.XLOOKUP(A472,'2025(RAND)'!R:R,'2025(RAND)'!S:S)</f>
        <v>#NAME?</v>
      </c>
      <c r="D472" s="1" t="e">
        <f t="array" aca="1" ref="D472" ca="1">_xludf.XLOOKUP(A472,'2025(RAND)'!W:W,'2025(RAND)'!X:X)</f>
        <v>#NAME?</v>
      </c>
      <c r="E472" s="1" t="e">
        <f t="array" aca="1" ref="E472" ca="1">_xludf.XLOOKUP(A472,'2025(RAND)'!AB:AB,'2025(RAND)'!AC:AC)</f>
        <v>#NAME?</v>
      </c>
      <c r="F472" s="1" t="e">
        <f t="array" aca="1" ref="F472" ca="1">_xludf.XLOOKUP(A472,'2025(RAND)'!AG:AG,'2025(RAND)'!AH:AH)</f>
        <v>#NAME?</v>
      </c>
      <c r="G472" s="1" t="e">
        <f t="array" aca="1" ref="G472" ca="1">_xludf.XLOOKUP(A472,'2025(RAND)'!M:M,'2025(RAND)'!N:N)</f>
        <v>#NAME?</v>
      </c>
      <c r="H472" s="1" t="e">
        <f t="array" aca="1" ref="H472" ca="1">_xludf.XLOOKUP(A472,'2025(RAND)'!C:C,'2025(RAND)'!D:D)</f>
        <v>#NAME?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 t="s">
        <v>3345</v>
      </c>
      <c r="B473" s="1" t="e">
        <f t="array" aca="1" ref="B473" ca="1">_xludf.XLOOKUP(A473,'2025(RAND)'!H:H,'2025(RAND)'!I:I)</f>
        <v>#NAME?</v>
      </c>
      <c r="C473" s="1" t="e">
        <f t="array" aca="1" ref="C473" ca="1">_xludf.XLOOKUP(A473,'2025(RAND)'!R:R,'2025(RAND)'!S:S)</f>
        <v>#NAME?</v>
      </c>
      <c r="D473" s="1" t="e">
        <f t="array" aca="1" ref="D473" ca="1">_xludf.XLOOKUP(A473,'2025(RAND)'!W:W,'2025(RAND)'!X:X)</f>
        <v>#NAME?</v>
      </c>
      <c r="E473" s="1" t="e">
        <f t="array" aca="1" ref="E473" ca="1">_xludf.XLOOKUP(A473,'2025(RAND)'!AB:AB,'2025(RAND)'!AC:AC)</f>
        <v>#NAME?</v>
      </c>
      <c r="F473" s="1" t="e">
        <f t="array" aca="1" ref="F473" ca="1">_xludf.XLOOKUP(A473,'2025(RAND)'!AG:AG,'2025(RAND)'!AH:AH)</f>
        <v>#NAME?</v>
      </c>
      <c r="G473" s="1" t="e">
        <f t="array" aca="1" ref="G473" ca="1">_xludf.XLOOKUP(A473,'2025(RAND)'!M:M,'2025(RAND)'!N:N)</f>
        <v>#NAME?</v>
      </c>
      <c r="H473" s="1" t="e">
        <f t="array" aca="1" ref="H473" ca="1">_xludf.XLOOKUP(A473,'2025(RAND)'!C:C,'2025(RAND)'!D:D)</f>
        <v>#NAME?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 t="s">
        <v>3346</v>
      </c>
      <c r="B474" s="1" t="e">
        <f t="array" aca="1" ref="B474" ca="1">_xludf.XLOOKUP(A474,'2025(RAND)'!H:H,'2025(RAND)'!I:I)</f>
        <v>#NAME?</v>
      </c>
      <c r="C474" s="1" t="e">
        <f t="array" aca="1" ref="C474" ca="1">_xludf.XLOOKUP(A474,'2025(RAND)'!R:R,'2025(RAND)'!S:S)</f>
        <v>#NAME?</v>
      </c>
      <c r="D474" s="1" t="e">
        <f t="array" aca="1" ref="D474" ca="1">_xludf.XLOOKUP(A474,'2025(RAND)'!W:W,'2025(RAND)'!X:X)</f>
        <v>#NAME?</v>
      </c>
      <c r="E474" s="1" t="e">
        <f t="array" aca="1" ref="E474" ca="1">_xludf.XLOOKUP(A474,'2025(RAND)'!AB:AB,'2025(RAND)'!AC:AC)</f>
        <v>#NAME?</v>
      </c>
      <c r="F474" s="1" t="e">
        <f t="array" aca="1" ref="F474" ca="1">_xludf.XLOOKUP(A474,'2025(RAND)'!AG:AG,'2025(RAND)'!AH:AH)</f>
        <v>#NAME?</v>
      </c>
      <c r="G474" s="1" t="e">
        <f t="array" aca="1" ref="G474" ca="1">_xludf.XLOOKUP(A474,'2025(RAND)'!M:M,'2025(RAND)'!N:N)</f>
        <v>#NAME?</v>
      </c>
      <c r="H474" s="1" t="e">
        <f t="array" aca="1" ref="H474" ca="1">_xludf.XLOOKUP(A474,'2025(RAND)'!C:C,'2025(RAND)'!D:D)</f>
        <v>#NAME?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 t="s">
        <v>3347</v>
      </c>
      <c r="B475" s="1" t="e">
        <f t="array" aca="1" ref="B475" ca="1">_xludf.XLOOKUP(A475,'2025(RAND)'!H:H,'2025(RAND)'!I:I)</f>
        <v>#NAME?</v>
      </c>
      <c r="C475" s="1" t="e">
        <f t="array" aca="1" ref="C475" ca="1">_xludf.XLOOKUP(A475,'2025(RAND)'!R:R,'2025(RAND)'!S:S)</f>
        <v>#NAME?</v>
      </c>
      <c r="D475" s="1" t="e">
        <f t="array" aca="1" ref="D475" ca="1">_xludf.XLOOKUP(A475,'2025(RAND)'!W:W,'2025(RAND)'!X:X)</f>
        <v>#NAME?</v>
      </c>
      <c r="E475" s="1" t="e">
        <f t="array" aca="1" ref="E475" ca="1">_xludf.XLOOKUP(A475,'2025(RAND)'!AB:AB,'2025(RAND)'!AC:AC)</f>
        <v>#NAME?</v>
      </c>
      <c r="F475" s="1" t="e">
        <f t="array" aca="1" ref="F475" ca="1">_xludf.XLOOKUP(A475,'2025(RAND)'!AG:AG,'2025(RAND)'!AH:AH)</f>
        <v>#NAME?</v>
      </c>
      <c r="G475" s="1" t="e">
        <f t="array" aca="1" ref="G475" ca="1">_xludf.XLOOKUP(A475,'2025(RAND)'!M:M,'2025(RAND)'!N:N)</f>
        <v>#NAME?</v>
      </c>
      <c r="H475" s="1" t="e">
        <f t="array" aca="1" ref="H475" ca="1">_xludf.XLOOKUP(A475,'2025(RAND)'!C:C,'2025(RAND)'!D:D)</f>
        <v>#NAME?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 t="s">
        <v>3348</v>
      </c>
      <c r="B476" s="1" t="e">
        <f t="array" aca="1" ref="B476" ca="1">_xludf.XLOOKUP(A476,'2025(RAND)'!H:H,'2025(RAND)'!I:I)</f>
        <v>#NAME?</v>
      </c>
      <c r="C476" s="1" t="e">
        <f t="array" aca="1" ref="C476" ca="1">_xludf.XLOOKUP(A476,'2025(RAND)'!R:R,'2025(RAND)'!S:S)</f>
        <v>#NAME?</v>
      </c>
      <c r="D476" s="1" t="e">
        <f t="array" aca="1" ref="D476" ca="1">_xludf.XLOOKUP(A476,'2025(RAND)'!W:W,'2025(RAND)'!X:X)</f>
        <v>#NAME?</v>
      </c>
      <c r="E476" s="1" t="e">
        <f t="array" aca="1" ref="E476" ca="1">_xludf.XLOOKUP(A476,'2025(RAND)'!AB:AB,'2025(RAND)'!AC:AC)</f>
        <v>#NAME?</v>
      </c>
      <c r="F476" s="1" t="e">
        <f t="array" aca="1" ref="F476" ca="1">_xludf.XLOOKUP(A476,'2025(RAND)'!AG:AG,'2025(RAND)'!AH:AH)</f>
        <v>#NAME?</v>
      </c>
      <c r="G476" s="1" t="e">
        <f t="array" aca="1" ref="G476" ca="1">_xludf.XLOOKUP(A476,'2025(RAND)'!M:M,'2025(RAND)'!N:N)</f>
        <v>#NAME?</v>
      </c>
      <c r="H476" s="1" t="e">
        <f t="array" aca="1" ref="H476" ca="1">_xludf.XLOOKUP(A476,'2025(RAND)'!C:C,'2025(RAND)'!D:D)</f>
        <v>#NAME?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 t="s">
        <v>3349</v>
      </c>
      <c r="B477" s="1" t="e">
        <f t="array" aca="1" ref="B477" ca="1">_xludf.XLOOKUP(A477,'2025(RAND)'!H:H,'2025(RAND)'!I:I)</f>
        <v>#NAME?</v>
      </c>
      <c r="C477" s="1" t="e">
        <f t="array" aca="1" ref="C477" ca="1">_xludf.XLOOKUP(A477,'2025(RAND)'!R:R,'2025(RAND)'!S:S)</f>
        <v>#NAME?</v>
      </c>
      <c r="D477" s="1" t="e">
        <f t="array" aca="1" ref="D477" ca="1">_xludf.XLOOKUP(A477,'2025(RAND)'!W:W,'2025(RAND)'!X:X)</f>
        <v>#NAME?</v>
      </c>
      <c r="E477" s="1" t="e">
        <f t="array" aca="1" ref="E477" ca="1">_xludf.XLOOKUP(A477,'2025(RAND)'!AB:AB,'2025(RAND)'!AC:AC)</f>
        <v>#NAME?</v>
      </c>
      <c r="F477" s="1" t="e">
        <f t="array" aca="1" ref="F477" ca="1">_xludf.XLOOKUP(A477,'2025(RAND)'!AG:AG,'2025(RAND)'!AH:AH)</f>
        <v>#NAME?</v>
      </c>
      <c r="G477" s="1" t="e">
        <f t="array" aca="1" ref="G477" ca="1">_xludf.XLOOKUP(A477,'2025(RAND)'!M:M,'2025(RAND)'!N:N)</f>
        <v>#NAME?</v>
      </c>
      <c r="H477" s="1" t="e">
        <f t="array" aca="1" ref="H477" ca="1">_xludf.XLOOKUP(A477,'2025(RAND)'!C:C,'2025(RAND)'!D:D)</f>
        <v>#NAME?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 t="s">
        <v>3350</v>
      </c>
      <c r="B478" s="1" t="e">
        <f t="array" aca="1" ref="B478" ca="1">_xludf.XLOOKUP(A478,'2025(RAND)'!H:H,'2025(RAND)'!I:I)</f>
        <v>#NAME?</v>
      </c>
      <c r="C478" s="1" t="e">
        <f t="array" aca="1" ref="C478" ca="1">_xludf.XLOOKUP(A478,'2025(RAND)'!R:R,'2025(RAND)'!S:S)</f>
        <v>#NAME?</v>
      </c>
      <c r="D478" s="1" t="e">
        <f t="array" aca="1" ref="D478" ca="1">_xludf.XLOOKUP(A478,'2025(RAND)'!W:W,'2025(RAND)'!X:X)</f>
        <v>#NAME?</v>
      </c>
      <c r="E478" s="1" t="e">
        <f t="array" aca="1" ref="E478" ca="1">_xludf.XLOOKUP(A478,'2025(RAND)'!AB:AB,'2025(RAND)'!AC:AC)</f>
        <v>#NAME?</v>
      </c>
      <c r="F478" s="1" t="e">
        <f t="array" aca="1" ref="F478" ca="1">_xludf.XLOOKUP(A478,'2025(RAND)'!AG:AG,'2025(RAND)'!AH:AH)</f>
        <v>#NAME?</v>
      </c>
      <c r="G478" s="1" t="e">
        <f t="array" aca="1" ref="G478" ca="1">_xludf.XLOOKUP(A478,'2025(RAND)'!M:M,'2025(RAND)'!N:N)</f>
        <v>#NAME?</v>
      </c>
      <c r="H478" s="1" t="e">
        <f t="array" aca="1" ref="H478" ca="1">_xludf.XLOOKUP(A478,'2025(RAND)'!C:C,'2025(RAND)'!D:D)</f>
        <v>#NAME?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 t="s">
        <v>3351</v>
      </c>
      <c r="B479" s="1" t="e">
        <f t="array" aca="1" ref="B479" ca="1">_xludf.XLOOKUP(A479,'2025(RAND)'!H:H,'2025(RAND)'!I:I)</f>
        <v>#NAME?</v>
      </c>
      <c r="C479" s="1" t="e">
        <f t="array" aca="1" ref="C479" ca="1">_xludf.XLOOKUP(A479,'2025(RAND)'!R:R,'2025(RAND)'!S:S)</f>
        <v>#NAME?</v>
      </c>
      <c r="D479" s="1" t="e">
        <f t="array" aca="1" ref="D479" ca="1">_xludf.XLOOKUP(A479,'2025(RAND)'!W:W,'2025(RAND)'!X:X)</f>
        <v>#NAME?</v>
      </c>
      <c r="E479" s="1" t="e">
        <f t="array" aca="1" ref="E479" ca="1">_xludf.XLOOKUP(A479,'2025(RAND)'!AB:AB,'2025(RAND)'!AC:AC)</f>
        <v>#NAME?</v>
      </c>
      <c r="F479" s="1" t="e">
        <f t="array" aca="1" ref="F479" ca="1">_xludf.XLOOKUP(A479,'2025(RAND)'!AG:AG,'2025(RAND)'!AH:AH)</f>
        <v>#NAME?</v>
      </c>
      <c r="G479" s="9" t="e">
        <f t="array" aca="1" ref="G479" ca="1">_xludf.XLOOKUP(A479,'2025(RAND)'!M:M,'2025(RAND)'!N:N)</f>
        <v>#NAME?</v>
      </c>
      <c r="H479" s="1" t="e">
        <f t="array" aca="1" ref="H479" ca="1">_xludf.XLOOKUP(A479,'2025(RAND)'!C:C,'2025(RAND)'!D:D)</f>
        <v>#NAME?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 t="s">
        <v>3352</v>
      </c>
      <c r="B480" s="1" t="e">
        <f t="array" aca="1" ref="B480" ca="1">_xludf.XLOOKUP(A480,'2025(RAND)'!H:H,'2025(RAND)'!I:I)</f>
        <v>#NAME?</v>
      </c>
      <c r="C480" s="1" t="e">
        <f t="array" aca="1" ref="C480" ca="1">_xludf.XLOOKUP(A480,'2025(RAND)'!R:R,'2025(RAND)'!S:S)</f>
        <v>#NAME?</v>
      </c>
      <c r="D480" s="1" t="e">
        <f t="array" aca="1" ref="D480" ca="1">_xludf.XLOOKUP(A480,'2025(RAND)'!W:W,'2025(RAND)'!X:X)</f>
        <v>#NAME?</v>
      </c>
      <c r="E480" s="1" t="e">
        <f t="array" aca="1" ref="E480" ca="1">_xludf.XLOOKUP(A480,'2025(RAND)'!AB:AB,'2025(RAND)'!AC:AC)</f>
        <v>#NAME?</v>
      </c>
      <c r="F480" s="1" t="e">
        <f t="array" aca="1" ref="F480" ca="1">_xludf.XLOOKUP(A480,'2025(RAND)'!AG:AG,'2025(RAND)'!AH:AH)</f>
        <v>#NAME?</v>
      </c>
      <c r="G480" s="9" t="e">
        <f t="array" aca="1" ref="G480" ca="1">_xludf.XLOOKUP(A480,'2025(RAND)'!M:M,'2025(RAND)'!N:N)</f>
        <v>#NAME?</v>
      </c>
      <c r="H480" s="1" t="e">
        <f t="array" aca="1" ref="H480" ca="1">_xludf.XLOOKUP(A480,'2025(RAND)'!C:C,'2025(RAND)'!D:D)</f>
        <v>#NAME?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 t="s">
        <v>3353</v>
      </c>
      <c r="B481" s="1" t="e">
        <f t="array" aca="1" ref="B481" ca="1">_xludf.XLOOKUP(A481,'2025(RAND)'!H:H,'2025(RAND)'!I:I)</f>
        <v>#NAME?</v>
      </c>
      <c r="C481" s="1" t="e">
        <f t="array" aca="1" ref="C481" ca="1">_xludf.XLOOKUP(A481,'2025(RAND)'!R:R,'2025(RAND)'!S:S)</f>
        <v>#NAME?</v>
      </c>
      <c r="D481" s="1" t="e">
        <f t="array" aca="1" ref="D481" ca="1">_xludf.XLOOKUP(A481,'2025(RAND)'!W:W,'2025(RAND)'!X:X)</f>
        <v>#NAME?</v>
      </c>
      <c r="E481" s="1" t="e">
        <f t="array" aca="1" ref="E481" ca="1">_xludf.XLOOKUP(A481,'2025(RAND)'!AB:AB,'2025(RAND)'!AC:AC)</f>
        <v>#NAME?</v>
      </c>
      <c r="F481" s="1" t="e">
        <f t="array" aca="1" ref="F481" ca="1">_xludf.XLOOKUP(A481,'2025(RAND)'!AG:AG,'2025(RAND)'!AH:AH)</f>
        <v>#NAME?</v>
      </c>
      <c r="G481" s="1" t="e">
        <f t="array" aca="1" ref="G481" ca="1">_xludf.XLOOKUP(A481,'2025(RAND)'!M:M,'2025(RAND)'!N:N)</f>
        <v>#NAME?</v>
      </c>
      <c r="H481" s="1" t="e">
        <f t="array" aca="1" ref="H481" ca="1">_xludf.XLOOKUP(A481,'2025(RAND)'!C:C,'2025(RAND)'!D:D)</f>
        <v>#NAME?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 t="s">
        <v>3354</v>
      </c>
      <c r="B482" s="1" t="e">
        <f t="array" aca="1" ref="B482" ca="1">_xludf.XLOOKUP(A482,'2025(RAND)'!H:H,'2025(RAND)'!I:I)</f>
        <v>#NAME?</v>
      </c>
      <c r="C482" s="1" t="e">
        <f t="array" aca="1" ref="C482" ca="1">_xludf.XLOOKUP(A482,'2025(RAND)'!R:R,'2025(RAND)'!S:S)</f>
        <v>#NAME?</v>
      </c>
      <c r="D482" s="1" t="e">
        <f t="array" aca="1" ref="D482" ca="1">_xludf.XLOOKUP(A482,'2025(RAND)'!W:W,'2025(RAND)'!X:X)</f>
        <v>#NAME?</v>
      </c>
      <c r="E482" s="1" t="e">
        <f t="array" aca="1" ref="E482" ca="1">_xludf.XLOOKUP(A482,'2025(RAND)'!AB:AB,'2025(RAND)'!AC:AC)</f>
        <v>#NAME?</v>
      </c>
      <c r="F482" s="1" t="e">
        <f t="array" aca="1" ref="F482" ca="1">_xludf.XLOOKUP(A482,'2025(RAND)'!AG:AG,'2025(RAND)'!AH:AH)</f>
        <v>#NAME?</v>
      </c>
      <c r="G482" s="1" t="e">
        <f t="array" aca="1" ref="G482" ca="1">_xludf.XLOOKUP(A482,'2025(RAND)'!M:M,'2025(RAND)'!N:N)</f>
        <v>#NAME?</v>
      </c>
      <c r="H482" s="1" t="e">
        <f t="array" aca="1" ref="H482" ca="1">_xludf.XLOOKUP(A482,'2025(RAND)'!C:C,'2025(RAND)'!D:D)</f>
        <v>#NAME?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 t="s">
        <v>3355</v>
      </c>
      <c r="B483" s="1" t="e">
        <f t="array" aca="1" ref="B483" ca="1">_xludf.XLOOKUP(A483,'2025(RAND)'!H:H,'2025(RAND)'!I:I)</f>
        <v>#NAME?</v>
      </c>
      <c r="C483" s="1" t="e">
        <f t="array" aca="1" ref="C483" ca="1">_xludf.XLOOKUP(A483,'2025(RAND)'!R:R,'2025(RAND)'!S:S)</f>
        <v>#NAME?</v>
      </c>
      <c r="D483" s="1" t="e">
        <f t="array" aca="1" ref="D483" ca="1">_xludf.XLOOKUP(A483,'2025(RAND)'!W:W,'2025(RAND)'!X:X)</f>
        <v>#NAME?</v>
      </c>
      <c r="E483" s="1" t="e">
        <f t="array" aca="1" ref="E483" ca="1">_xludf.XLOOKUP(A483,'2025(RAND)'!AB:AB,'2025(RAND)'!AC:AC)</f>
        <v>#NAME?</v>
      </c>
      <c r="F483" s="1" t="e">
        <f t="array" aca="1" ref="F483" ca="1">_xludf.XLOOKUP(A483,'2025(RAND)'!AG:AG,'2025(RAND)'!AH:AH)</f>
        <v>#NAME?</v>
      </c>
      <c r="G483" s="1" t="e">
        <f t="array" aca="1" ref="G483" ca="1">_xludf.XLOOKUP(A483,'2025(RAND)'!M:M,'2025(RAND)'!N:N)</f>
        <v>#NAME?</v>
      </c>
      <c r="H483" s="1" t="e">
        <f t="array" aca="1" ref="H483" ca="1">_xludf.XLOOKUP(A483,'2025(RAND)'!C:C,'2025(RAND)'!D:D)</f>
        <v>#NAME?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 t="s">
        <v>3356</v>
      </c>
      <c r="B484" s="1" t="e">
        <f t="array" aca="1" ref="B484" ca="1">_xludf.XLOOKUP(A484,'2025(RAND)'!H:H,'2025(RAND)'!I:I)</f>
        <v>#NAME?</v>
      </c>
      <c r="C484" s="1" t="e">
        <f t="array" aca="1" ref="C484" ca="1">_xludf.XLOOKUP(A484,'2025(RAND)'!R:R,'2025(RAND)'!S:S)</f>
        <v>#NAME?</v>
      </c>
      <c r="D484" s="1" t="e">
        <f t="array" aca="1" ref="D484" ca="1">_xludf.XLOOKUP(A484,'2025(RAND)'!W:W,'2025(RAND)'!X:X)</f>
        <v>#NAME?</v>
      </c>
      <c r="E484" s="1" t="e">
        <f t="array" aca="1" ref="E484" ca="1">_xludf.XLOOKUP(A484,'2025(RAND)'!AB:AB,'2025(RAND)'!AC:AC)</f>
        <v>#NAME?</v>
      </c>
      <c r="F484" s="1" t="e">
        <f t="array" aca="1" ref="F484" ca="1">_xludf.XLOOKUP(A484,'2025(RAND)'!AG:AG,'2025(RAND)'!AH:AH)</f>
        <v>#NAME?</v>
      </c>
      <c r="G484" s="1" t="e">
        <f t="array" aca="1" ref="G484" ca="1">_xludf.XLOOKUP(A484,'2025(RAND)'!M:M,'2025(RAND)'!N:N)</f>
        <v>#NAME?</v>
      </c>
      <c r="H484" s="1" t="e">
        <f t="array" aca="1" ref="H484" ca="1">_xludf.XLOOKUP(A484,'2025(RAND)'!C:C,'2025(RAND)'!D:D)</f>
        <v>#NAME?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 t="s">
        <v>3357</v>
      </c>
      <c r="B485" s="1" t="e">
        <f t="array" aca="1" ref="B485" ca="1">_xludf.XLOOKUP(A485,'2025(RAND)'!H:H,'2025(RAND)'!I:I)</f>
        <v>#NAME?</v>
      </c>
      <c r="C485" s="1" t="e">
        <f t="array" aca="1" ref="C485" ca="1">_xludf.XLOOKUP(A485,'2025(RAND)'!R:R,'2025(RAND)'!S:S)</f>
        <v>#NAME?</v>
      </c>
      <c r="D485" s="1" t="e">
        <f t="array" aca="1" ref="D485" ca="1">_xludf.XLOOKUP(A485,'2025(RAND)'!W:W,'2025(RAND)'!X:X)</f>
        <v>#NAME?</v>
      </c>
      <c r="E485" s="1" t="e">
        <f t="array" aca="1" ref="E485" ca="1">_xludf.XLOOKUP(A485,'2025(RAND)'!AB:AB,'2025(RAND)'!AC:AC)</f>
        <v>#NAME?</v>
      </c>
      <c r="F485" s="1" t="e">
        <f t="array" aca="1" ref="F485" ca="1">_xludf.XLOOKUP(A485,'2025(RAND)'!AG:AG,'2025(RAND)'!AH:AH)</f>
        <v>#NAME?</v>
      </c>
      <c r="G485" s="1" t="e">
        <f t="array" aca="1" ref="G485" ca="1">_xludf.XLOOKUP(A485,'2025(RAND)'!M:M,'2025(RAND)'!N:N)</f>
        <v>#NAME?</v>
      </c>
      <c r="H485" s="1" t="e">
        <f t="array" aca="1" ref="H485" ca="1">_xludf.XLOOKUP(A485,'2025(RAND)'!C:C,'2025(RAND)'!D:D)</f>
        <v>#NAME?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 t="s">
        <v>3358</v>
      </c>
      <c r="B486" s="1" t="e">
        <f t="array" aca="1" ref="B486" ca="1">_xludf.XLOOKUP(A486,'2025(RAND)'!H:H,'2025(RAND)'!I:I)</f>
        <v>#NAME?</v>
      </c>
      <c r="C486" s="1" t="e">
        <f t="array" aca="1" ref="C486" ca="1">_xludf.XLOOKUP(A486,'2025(RAND)'!R:R,'2025(RAND)'!S:S)</f>
        <v>#NAME?</v>
      </c>
      <c r="D486" s="1" t="e">
        <f t="array" aca="1" ref="D486" ca="1">_xludf.XLOOKUP(A486,'2025(RAND)'!W:W,'2025(RAND)'!X:X)</f>
        <v>#NAME?</v>
      </c>
      <c r="E486" s="1" t="e">
        <f t="array" aca="1" ref="E486" ca="1">_xludf.XLOOKUP(A486,'2025(RAND)'!AB:AB,'2025(RAND)'!AC:AC)</f>
        <v>#NAME?</v>
      </c>
      <c r="F486" s="1" t="e">
        <f t="array" aca="1" ref="F486" ca="1">_xludf.XLOOKUP(A486,'2025(RAND)'!AG:AG,'2025(RAND)'!AH:AH)</f>
        <v>#NAME?</v>
      </c>
      <c r="G486" s="1" t="e">
        <f t="array" aca="1" ref="G486" ca="1">_xludf.XLOOKUP(A486,'2025(RAND)'!M:M,'2025(RAND)'!N:N)</f>
        <v>#NAME?</v>
      </c>
      <c r="H486" s="1" t="e">
        <f t="array" aca="1" ref="H486" ca="1">_xludf.XLOOKUP(A486,'2025(RAND)'!C:C,'2025(RAND)'!D:D)</f>
        <v>#NAME?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 t="s">
        <v>3359</v>
      </c>
      <c r="B487" s="1" t="e">
        <f t="array" aca="1" ref="B487" ca="1">_xludf.XLOOKUP(A487,'2025(RAND)'!H:H,'2025(RAND)'!I:I)</f>
        <v>#NAME?</v>
      </c>
      <c r="C487" s="1" t="e">
        <f t="array" aca="1" ref="C487" ca="1">_xludf.XLOOKUP(A487,'2025(RAND)'!R:R,'2025(RAND)'!S:S)</f>
        <v>#NAME?</v>
      </c>
      <c r="D487" s="1" t="e">
        <f t="array" aca="1" ref="D487" ca="1">_xludf.XLOOKUP(A487,'2025(RAND)'!W:W,'2025(RAND)'!X:X)</f>
        <v>#NAME?</v>
      </c>
      <c r="E487" s="1" t="e">
        <f t="array" aca="1" ref="E487" ca="1">_xludf.XLOOKUP(A487,'2025(RAND)'!AB:AB,'2025(RAND)'!AC:AC)</f>
        <v>#NAME?</v>
      </c>
      <c r="F487" s="1" t="e">
        <f t="array" aca="1" ref="F487" ca="1">_xludf.XLOOKUP(A487,'2025(RAND)'!AG:AG,'2025(RAND)'!AH:AH)</f>
        <v>#NAME?</v>
      </c>
      <c r="G487" s="1" t="e">
        <f t="array" aca="1" ref="G487" ca="1">_xludf.XLOOKUP(A487,'2025(RAND)'!M:M,'2025(RAND)'!N:N)</f>
        <v>#NAME?</v>
      </c>
      <c r="H487" s="1" t="e">
        <f t="array" aca="1" ref="H487" ca="1">_xludf.XLOOKUP(A487,'2025(RAND)'!C:C,'2025(RAND)'!D:D)</f>
        <v>#NAME?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 t="s">
        <v>3360</v>
      </c>
      <c r="B488" s="1" t="e">
        <f t="array" aca="1" ref="B488" ca="1">_xludf.XLOOKUP(A488,'2025(RAND)'!H:H,'2025(RAND)'!I:I)</f>
        <v>#NAME?</v>
      </c>
      <c r="C488" s="1" t="e">
        <f t="array" aca="1" ref="C488" ca="1">_xludf.XLOOKUP(A488,'2025(RAND)'!R:R,'2025(RAND)'!S:S)</f>
        <v>#NAME?</v>
      </c>
      <c r="D488" s="1" t="e">
        <f t="array" aca="1" ref="D488" ca="1">_xludf.XLOOKUP(A488,'2025(RAND)'!W:W,'2025(RAND)'!X:X)</f>
        <v>#NAME?</v>
      </c>
      <c r="E488" s="1" t="e">
        <f t="array" aca="1" ref="E488" ca="1">_xludf.XLOOKUP(A488,'2025(RAND)'!AB:AB,'2025(RAND)'!AC:AC)</f>
        <v>#NAME?</v>
      </c>
      <c r="F488" s="1" t="e">
        <f t="array" aca="1" ref="F488" ca="1">_xludf.XLOOKUP(A488,'2025(RAND)'!AG:AG,'2025(RAND)'!AH:AH)</f>
        <v>#NAME?</v>
      </c>
      <c r="G488" s="1" t="e">
        <f t="array" aca="1" ref="G488" ca="1">_xludf.XLOOKUP(A488,'2025(RAND)'!M:M,'2025(RAND)'!N:N)</f>
        <v>#NAME?</v>
      </c>
      <c r="H488" s="1" t="e">
        <f t="array" aca="1" ref="H488" ca="1">_xludf.XLOOKUP(A488,'2025(RAND)'!C:C,'2025(RAND)'!D:D)</f>
        <v>#NAME?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 t="s">
        <v>3361</v>
      </c>
      <c r="B489" s="1" t="e">
        <f t="array" aca="1" ref="B489" ca="1">_xludf.XLOOKUP(A489,'2025(RAND)'!H:H,'2025(RAND)'!I:I)</f>
        <v>#NAME?</v>
      </c>
      <c r="C489" s="1" t="e">
        <f t="array" aca="1" ref="C489" ca="1">_xludf.XLOOKUP(A489,'2025(RAND)'!R:R,'2025(RAND)'!S:S)</f>
        <v>#NAME?</v>
      </c>
      <c r="D489" s="1" t="e">
        <f t="array" aca="1" ref="D489" ca="1">_xludf.XLOOKUP(A489,'2025(RAND)'!W:W,'2025(RAND)'!X:X)</f>
        <v>#NAME?</v>
      </c>
      <c r="E489" s="1" t="e">
        <f t="array" aca="1" ref="E489" ca="1">_xludf.XLOOKUP(A489,'2025(RAND)'!AB:AB,'2025(RAND)'!AC:AC)</f>
        <v>#NAME?</v>
      </c>
      <c r="F489" s="1" t="e">
        <f t="array" aca="1" ref="F489" ca="1">_xludf.XLOOKUP(A489,'2025(RAND)'!AG:AG,'2025(RAND)'!AH:AH)</f>
        <v>#NAME?</v>
      </c>
      <c r="G489" s="9" t="e">
        <f t="array" aca="1" ref="G489" ca="1">_xludf.XLOOKUP(A489,'2025(RAND)'!M:M,'2025(RAND)'!N:N)</f>
        <v>#NAME?</v>
      </c>
      <c r="H489" s="1" t="e">
        <f t="array" aca="1" ref="H489" ca="1">_xludf.XLOOKUP(A489,'2025(RAND)'!C:C,'2025(RAND)'!D:D)</f>
        <v>#NAME?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 t="s">
        <v>3362</v>
      </c>
      <c r="B490" s="1" t="e">
        <f t="array" aca="1" ref="B490" ca="1">_xludf.XLOOKUP(A490,'2025(RAND)'!H:H,'2025(RAND)'!I:I)</f>
        <v>#NAME?</v>
      </c>
      <c r="C490" s="1" t="e">
        <f t="array" aca="1" ref="C490" ca="1">_xludf.XLOOKUP(A490,'2025(RAND)'!R:R,'2025(RAND)'!S:S)</f>
        <v>#NAME?</v>
      </c>
      <c r="D490" s="1" t="e">
        <f t="array" aca="1" ref="D490" ca="1">_xludf.XLOOKUP(A490,'2025(RAND)'!W:W,'2025(RAND)'!X:X)</f>
        <v>#NAME?</v>
      </c>
      <c r="E490" s="1" t="e">
        <f t="array" aca="1" ref="E490" ca="1">_xludf.XLOOKUP(A490,'2025(RAND)'!AB:AB,'2025(RAND)'!AC:AC)</f>
        <v>#NAME?</v>
      </c>
      <c r="F490" s="1" t="e">
        <f t="array" aca="1" ref="F490" ca="1">_xludf.XLOOKUP(A490,'2025(RAND)'!AG:AG,'2025(RAND)'!AH:AH)</f>
        <v>#NAME?</v>
      </c>
      <c r="G490" s="1" t="e">
        <f t="array" aca="1" ref="G490" ca="1">_xludf.XLOOKUP(A490,'2025(RAND)'!M:M,'2025(RAND)'!N:N)</f>
        <v>#NAME?</v>
      </c>
      <c r="H490" s="1" t="e">
        <f t="array" aca="1" ref="H490" ca="1">_xludf.XLOOKUP(A490,'2025(RAND)'!C:C,'2025(RAND)'!D:D)</f>
        <v>#NAME?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 t="s">
        <v>3363</v>
      </c>
      <c r="B491" s="1" t="e">
        <f t="array" aca="1" ref="B491" ca="1">_xludf.XLOOKUP(A491,'2025(RAND)'!H:H,'2025(RAND)'!I:I)</f>
        <v>#NAME?</v>
      </c>
      <c r="C491" s="1" t="e">
        <f t="array" aca="1" ref="C491" ca="1">_xludf.XLOOKUP(A491,'2025(RAND)'!R:R,'2025(RAND)'!S:S)</f>
        <v>#NAME?</v>
      </c>
      <c r="D491" s="1" t="e">
        <f t="array" aca="1" ref="D491" ca="1">_xludf.XLOOKUP(A491,'2025(RAND)'!W:W,'2025(RAND)'!X:X)</f>
        <v>#NAME?</v>
      </c>
      <c r="E491" s="1" t="e">
        <f t="array" aca="1" ref="E491" ca="1">_xludf.XLOOKUP(A491,'2025(RAND)'!AB:AB,'2025(RAND)'!AC:AC)</f>
        <v>#NAME?</v>
      </c>
      <c r="F491" s="1" t="e">
        <f t="array" aca="1" ref="F491" ca="1">_xludf.XLOOKUP(A491,'2025(RAND)'!AG:AG,'2025(RAND)'!AH:AH)</f>
        <v>#NAME?</v>
      </c>
      <c r="G491" s="1" t="e">
        <f t="array" aca="1" ref="G491" ca="1">_xludf.XLOOKUP(A491,'2025(RAND)'!M:M,'2025(RAND)'!N:N)</f>
        <v>#NAME?</v>
      </c>
      <c r="H491" s="1" t="e">
        <f t="array" aca="1" ref="H491" ca="1">_xludf.XLOOKUP(A491,'2025(RAND)'!C:C,'2025(RAND)'!D:D)</f>
        <v>#NAME?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 t="s">
        <v>3364</v>
      </c>
      <c r="B492" s="1" t="e">
        <f t="array" aca="1" ref="B492" ca="1">_xludf.XLOOKUP(A492,'2025(RAND)'!H:H,'2025(RAND)'!I:I)</f>
        <v>#NAME?</v>
      </c>
      <c r="C492" s="1" t="e">
        <f t="array" aca="1" ref="C492" ca="1">_xludf.XLOOKUP(A492,'2025(RAND)'!R:R,'2025(RAND)'!S:S)</f>
        <v>#NAME?</v>
      </c>
      <c r="D492" s="1" t="e">
        <f t="array" aca="1" ref="D492" ca="1">_xludf.XLOOKUP(A492,'2025(RAND)'!W:W,'2025(RAND)'!X:X)</f>
        <v>#NAME?</v>
      </c>
      <c r="E492" s="1" t="e">
        <f t="array" aca="1" ref="E492" ca="1">_xludf.XLOOKUP(A492,'2025(RAND)'!AB:AB,'2025(RAND)'!AC:AC)</f>
        <v>#NAME?</v>
      </c>
      <c r="F492" s="1" t="e">
        <f t="array" aca="1" ref="F492" ca="1">_xludf.XLOOKUP(A492,'2025(RAND)'!AG:AG,'2025(RAND)'!AH:AH)</f>
        <v>#NAME?</v>
      </c>
      <c r="G492" s="9" t="e">
        <f t="array" aca="1" ref="G492" ca="1">_xludf.XLOOKUP(A492,'2025(RAND)'!M:M,'2025(RAND)'!N:N)</f>
        <v>#NAME?</v>
      </c>
      <c r="H492" s="1" t="e">
        <f t="array" aca="1" ref="H492" ca="1">_xludf.XLOOKUP(A492,'2025(RAND)'!C:C,'2025(RAND)'!D:D)</f>
        <v>#NAME?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 t="s">
        <v>3365</v>
      </c>
      <c r="B493" s="1" t="e">
        <f t="array" aca="1" ref="B493" ca="1">_xludf.XLOOKUP(A493,'2025(RAND)'!H:H,'2025(RAND)'!I:I)</f>
        <v>#NAME?</v>
      </c>
      <c r="C493" s="1" t="e">
        <f t="array" aca="1" ref="C493" ca="1">_xludf.XLOOKUP(A493,'2025(RAND)'!R:R,'2025(RAND)'!S:S)</f>
        <v>#NAME?</v>
      </c>
      <c r="D493" s="1" t="e">
        <f t="array" aca="1" ref="D493" ca="1">_xludf.XLOOKUP(A493,'2025(RAND)'!W:W,'2025(RAND)'!X:X)</f>
        <v>#NAME?</v>
      </c>
      <c r="E493" s="1" t="e">
        <f t="array" aca="1" ref="E493" ca="1">_xludf.XLOOKUP(A493,'2025(RAND)'!AB:AB,'2025(RAND)'!AC:AC)</f>
        <v>#NAME?</v>
      </c>
      <c r="F493" s="1" t="e">
        <f t="array" aca="1" ref="F493" ca="1">_xludf.XLOOKUP(A493,'2025(RAND)'!AG:AG,'2025(RAND)'!AH:AH)</f>
        <v>#NAME?</v>
      </c>
      <c r="G493" s="1" t="e">
        <f t="array" aca="1" ref="G493" ca="1">_xludf.XLOOKUP(A493,'2025(RAND)'!M:M,'2025(RAND)'!N:N)</f>
        <v>#NAME?</v>
      </c>
      <c r="H493" s="1" t="e">
        <f t="array" aca="1" ref="H493" ca="1">_xludf.XLOOKUP(A493,'2025(RAND)'!C:C,'2025(RAND)'!D:D)</f>
        <v>#NAME?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 t="s">
        <v>3366</v>
      </c>
      <c r="B494" s="1" t="e">
        <f t="array" aca="1" ref="B494" ca="1">_xludf.XLOOKUP(A494,'2025(RAND)'!H:H,'2025(RAND)'!I:I)</f>
        <v>#NAME?</v>
      </c>
      <c r="C494" s="1" t="e">
        <f t="array" aca="1" ref="C494" ca="1">_xludf.XLOOKUP(A494,'2025(RAND)'!R:R,'2025(RAND)'!S:S)</f>
        <v>#NAME?</v>
      </c>
      <c r="D494" s="1" t="e">
        <f t="array" aca="1" ref="D494" ca="1">_xludf.XLOOKUP(A494,'2025(RAND)'!W:W,'2025(RAND)'!X:X)</f>
        <v>#NAME?</v>
      </c>
      <c r="E494" s="1" t="e">
        <f t="array" aca="1" ref="E494" ca="1">_xludf.XLOOKUP(A494,'2025(RAND)'!AB:AB,'2025(RAND)'!AC:AC)</f>
        <v>#NAME?</v>
      </c>
      <c r="F494" s="1" t="e">
        <f t="array" aca="1" ref="F494" ca="1">_xludf.XLOOKUP(A494,'2025(RAND)'!AG:AG,'2025(RAND)'!AH:AH)</f>
        <v>#NAME?</v>
      </c>
      <c r="G494" s="1" t="e">
        <f t="array" aca="1" ref="G494" ca="1">_xludf.XLOOKUP(A494,'2025(RAND)'!M:M,'2025(RAND)'!N:N)</f>
        <v>#NAME?</v>
      </c>
      <c r="H494" s="1" t="e">
        <f t="array" aca="1" ref="H494" ca="1">_xludf.XLOOKUP(A494,'2025(RAND)'!C:C,'2025(RAND)'!D:D)</f>
        <v>#NAME?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 t="s">
        <v>3367</v>
      </c>
      <c r="B495" s="1" t="e">
        <f t="array" aca="1" ref="B495" ca="1">_xludf.XLOOKUP(A495,'2025(RAND)'!H:H,'2025(RAND)'!I:I)</f>
        <v>#NAME?</v>
      </c>
      <c r="C495" s="1" t="e">
        <f t="array" aca="1" ref="C495" ca="1">_xludf.XLOOKUP(A495,'2025(RAND)'!R:R,'2025(RAND)'!S:S)</f>
        <v>#NAME?</v>
      </c>
      <c r="D495" s="1" t="e">
        <f t="array" aca="1" ref="D495" ca="1">_xludf.XLOOKUP(A495,'2025(RAND)'!W:W,'2025(RAND)'!X:X)</f>
        <v>#NAME?</v>
      </c>
      <c r="E495" s="1" t="e">
        <f t="array" aca="1" ref="E495" ca="1">_xludf.XLOOKUP(A495,'2025(RAND)'!AB:AB,'2025(RAND)'!AC:AC)</f>
        <v>#NAME?</v>
      </c>
      <c r="F495" s="1" t="e">
        <f t="array" aca="1" ref="F495" ca="1">_xludf.XLOOKUP(A495,'2025(RAND)'!AG:AG,'2025(RAND)'!AH:AH)</f>
        <v>#NAME?</v>
      </c>
      <c r="G495" s="1" t="e">
        <f t="array" aca="1" ref="G495" ca="1">_xludf.XLOOKUP(A495,'2025(RAND)'!M:M,'2025(RAND)'!N:N)</f>
        <v>#NAME?</v>
      </c>
      <c r="H495" s="1" t="e">
        <f t="array" aca="1" ref="H495" ca="1">_xludf.XLOOKUP(A495,'2025(RAND)'!C:C,'2025(RAND)'!D:D)</f>
        <v>#NAME?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 t="s">
        <v>3368</v>
      </c>
      <c r="B496" s="1" t="e">
        <f t="array" aca="1" ref="B496" ca="1">_xludf.XLOOKUP(A496,'2025(RAND)'!H:H,'2025(RAND)'!I:I)</f>
        <v>#NAME?</v>
      </c>
      <c r="C496" s="1" t="e">
        <f t="array" aca="1" ref="C496" ca="1">_xludf.XLOOKUP(A496,'2025(RAND)'!R:R,'2025(RAND)'!S:S)</f>
        <v>#NAME?</v>
      </c>
      <c r="D496" s="1" t="e">
        <f t="array" aca="1" ref="D496" ca="1">_xludf.XLOOKUP(A496,'2025(RAND)'!W:W,'2025(RAND)'!X:X)</f>
        <v>#NAME?</v>
      </c>
      <c r="E496" s="1" t="e">
        <f t="array" aca="1" ref="E496" ca="1">_xludf.XLOOKUP(A496,'2025(RAND)'!AB:AB,'2025(RAND)'!AC:AC)</f>
        <v>#NAME?</v>
      </c>
      <c r="F496" s="1" t="e">
        <f t="array" aca="1" ref="F496" ca="1">_xludf.XLOOKUP(A496,'2025(RAND)'!AG:AG,'2025(RAND)'!AH:AH)</f>
        <v>#NAME?</v>
      </c>
      <c r="G496" s="1" t="e">
        <f t="array" aca="1" ref="G496" ca="1">_xludf.XLOOKUP(A496,'2025(RAND)'!M:M,'2025(RAND)'!N:N)</f>
        <v>#NAME?</v>
      </c>
      <c r="H496" s="1" t="e">
        <f t="array" aca="1" ref="H496" ca="1">_xludf.XLOOKUP(A496,'2025(RAND)'!C:C,'2025(RAND)'!D:D)</f>
        <v>#NAME?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 t="s">
        <v>3369</v>
      </c>
      <c r="B497" s="1" t="e">
        <f t="array" aca="1" ref="B497" ca="1">_xludf.XLOOKUP(A497,'2025(RAND)'!H:H,'2025(RAND)'!I:I)</f>
        <v>#NAME?</v>
      </c>
      <c r="C497" s="1" t="e">
        <f t="array" aca="1" ref="C497" ca="1">_xludf.XLOOKUP(A497,'2025(RAND)'!R:R,'2025(RAND)'!S:S)</f>
        <v>#NAME?</v>
      </c>
      <c r="D497" s="1" t="e">
        <f t="array" aca="1" ref="D497" ca="1">_xludf.XLOOKUP(A497,'2025(RAND)'!W:W,'2025(RAND)'!X:X)</f>
        <v>#NAME?</v>
      </c>
      <c r="E497" s="1" t="e">
        <f t="array" aca="1" ref="E497" ca="1">_xludf.XLOOKUP(A497,'2025(RAND)'!AB:AB,'2025(RAND)'!AC:AC)</f>
        <v>#NAME?</v>
      </c>
      <c r="F497" s="1" t="e">
        <f t="array" aca="1" ref="F497" ca="1">_xludf.XLOOKUP(A497,'2025(RAND)'!AG:AG,'2025(RAND)'!AH:AH)</f>
        <v>#NAME?</v>
      </c>
      <c r="G497" s="1" t="e">
        <f t="array" aca="1" ref="G497" ca="1">_xludf.XLOOKUP(A497,'2025(RAND)'!M:M,'2025(RAND)'!N:N)</f>
        <v>#NAME?</v>
      </c>
      <c r="H497" s="1" t="e">
        <f t="array" aca="1" ref="H497" ca="1">_xludf.XLOOKUP(A497,'2025(RAND)'!C:C,'2025(RAND)'!D:D)</f>
        <v>#NAME?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 t="s">
        <v>3370</v>
      </c>
      <c r="B498" s="1" t="e">
        <f t="array" aca="1" ref="B498" ca="1">_xludf.XLOOKUP(A498,'2025(RAND)'!H:H,'2025(RAND)'!I:I)</f>
        <v>#NAME?</v>
      </c>
      <c r="C498" s="1" t="e">
        <f t="array" aca="1" ref="C498" ca="1">_xludf.XLOOKUP(A498,'2025(RAND)'!R:R,'2025(RAND)'!S:S)</f>
        <v>#NAME?</v>
      </c>
      <c r="D498" s="1" t="e">
        <f t="array" aca="1" ref="D498" ca="1">_xludf.XLOOKUP(A498,'2025(RAND)'!W:W,'2025(RAND)'!X:X)</f>
        <v>#NAME?</v>
      </c>
      <c r="E498" s="1" t="e">
        <f t="array" aca="1" ref="E498" ca="1">_xludf.XLOOKUP(A498,'2025(RAND)'!AB:AB,'2025(RAND)'!AC:AC)</f>
        <v>#NAME?</v>
      </c>
      <c r="F498" s="1" t="e">
        <f t="array" aca="1" ref="F498" ca="1">_xludf.XLOOKUP(A498,'2025(RAND)'!AG:AG,'2025(RAND)'!AH:AH)</f>
        <v>#NAME?</v>
      </c>
      <c r="G498" s="1" t="e">
        <f t="array" aca="1" ref="G498" ca="1">_xludf.XLOOKUP(A498,'2025(RAND)'!M:M,'2025(RAND)'!N:N)</f>
        <v>#NAME?</v>
      </c>
      <c r="H498" s="1" t="e">
        <f t="array" aca="1" ref="H498" ca="1">_xludf.XLOOKUP(A498,'2025(RAND)'!C:C,'2025(RAND)'!D:D)</f>
        <v>#NAME?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 t="s">
        <v>3371</v>
      </c>
      <c r="B499" s="1" t="e">
        <f t="array" aca="1" ref="B499" ca="1">_xludf.XLOOKUP(A499,'2025(RAND)'!H:H,'2025(RAND)'!I:I)</f>
        <v>#NAME?</v>
      </c>
      <c r="C499" s="1" t="e">
        <f t="array" aca="1" ref="C499" ca="1">_xludf.XLOOKUP(A499,'2025(RAND)'!R:R,'2025(RAND)'!S:S)</f>
        <v>#NAME?</v>
      </c>
      <c r="D499" s="1" t="e">
        <f t="array" aca="1" ref="D499" ca="1">_xludf.XLOOKUP(A499,'2025(RAND)'!W:W,'2025(RAND)'!X:X)</f>
        <v>#NAME?</v>
      </c>
      <c r="E499" s="1" t="e">
        <f t="array" aca="1" ref="E499" ca="1">_xludf.XLOOKUP(A499,'2025(RAND)'!AB:AB,'2025(RAND)'!AC:AC)</f>
        <v>#NAME?</v>
      </c>
      <c r="F499" s="1" t="e">
        <f t="array" aca="1" ref="F499" ca="1">_xludf.XLOOKUP(A499,'2025(RAND)'!AG:AG,'2025(RAND)'!AH:AH)</f>
        <v>#NAME?</v>
      </c>
      <c r="G499" s="1" t="e">
        <f t="array" aca="1" ref="G499" ca="1">_xludf.XLOOKUP(A499,'2025(RAND)'!M:M,'2025(RAND)'!N:N)</f>
        <v>#NAME?</v>
      </c>
      <c r="H499" s="1" t="e">
        <f t="array" aca="1" ref="H499" ca="1">_xludf.XLOOKUP(A499,'2025(RAND)'!C:C,'2025(RAND)'!D:D)</f>
        <v>#NAME?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 t="s">
        <v>3372</v>
      </c>
      <c r="B500" s="1" t="e">
        <f t="array" aca="1" ref="B500" ca="1">_xludf.XLOOKUP(A500,'2025(RAND)'!H:H,'2025(RAND)'!I:I)</f>
        <v>#NAME?</v>
      </c>
      <c r="C500" s="1" t="e">
        <f t="array" aca="1" ref="C500" ca="1">_xludf.XLOOKUP(A500,'2025(RAND)'!R:R,'2025(RAND)'!S:S)</f>
        <v>#NAME?</v>
      </c>
      <c r="D500" s="1" t="e">
        <f t="array" aca="1" ref="D500" ca="1">_xludf.XLOOKUP(A500,'2025(RAND)'!W:W,'2025(RAND)'!X:X)</f>
        <v>#NAME?</v>
      </c>
      <c r="E500" s="1" t="e">
        <f t="array" aca="1" ref="E500" ca="1">_xludf.XLOOKUP(A500,'2025(RAND)'!AB:AB,'2025(RAND)'!AC:AC)</f>
        <v>#NAME?</v>
      </c>
      <c r="F500" s="1" t="e">
        <f t="array" aca="1" ref="F500" ca="1">_xludf.XLOOKUP(A500,'2025(RAND)'!AG:AG,'2025(RAND)'!AH:AH)</f>
        <v>#NAME?</v>
      </c>
      <c r="G500" s="9" t="e">
        <f t="array" aca="1" ref="G500" ca="1">_xludf.XLOOKUP(A500,'2025(RAND)'!M:M,'2025(RAND)'!N:N)</f>
        <v>#NAME?</v>
      </c>
      <c r="H500" s="1" t="e">
        <f t="array" aca="1" ref="H500" ca="1">_xludf.XLOOKUP(A500,'2025(RAND)'!C:C,'2025(RAND)'!D:D)</f>
        <v>#NAME?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 t="s">
        <v>3373</v>
      </c>
      <c r="B501" s="1" t="e">
        <f t="array" aca="1" ref="B501" ca="1">_xludf.XLOOKUP(A501,'2025(RAND)'!H:H,'2025(RAND)'!I:I)</f>
        <v>#NAME?</v>
      </c>
      <c r="C501" s="1" t="e">
        <f t="array" aca="1" ref="C501" ca="1">_xludf.XLOOKUP(A501,'2025(RAND)'!R:R,'2025(RAND)'!S:S)</f>
        <v>#NAME?</v>
      </c>
      <c r="D501" s="1" t="e">
        <f t="array" aca="1" ref="D501" ca="1">_xludf.XLOOKUP(A501,'2025(RAND)'!W:W,'2025(RAND)'!X:X)</f>
        <v>#NAME?</v>
      </c>
      <c r="E501" s="1" t="e">
        <f t="array" aca="1" ref="E501" ca="1">_xludf.XLOOKUP(A501,'2025(RAND)'!AB:AB,'2025(RAND)'!AC:AC)</f>
        <v>#NAME?</v>
      </c>
      <c r="F501" s="1" t="e">
        <f t="array" aca="1" ref="F501" ca="1">_xludf.XLOOKUP(A501,'2025(RAND)'!AG:AG,'2025(RAND)'!AH:AH)</f>
        <v>#NAME?</v>
      </c>
      <c r="G501" s="1" t="e">
        <f t="array" aca="1" ref="G501" ca="1">_xludf.XLOOKUP(A501,'2025(RAND)'!M:M,'2025(RAND)'!N:N)</f>
        <v>#NAME?</v>
      </c>
      <c r="H501" s="1" t="e">
        <f t="array" aca="1" ref="H501" ca="1">_xludf.XLOOKUP(A501,'2025(RAND)'!C:C,'2025(RAND)'!D:D)</f>
        <v>#NAME?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 t="s">
        <v>3384</v>
      </c>
      <c r="B502" s="1" t="e">
        <f t="array" aca="1" ref="B502" ca="1">_xludf.XLOOKUP(A502,'2025(RAND)'!H:H,'2025(RAND)'!I:I)</f>
        <v>#NAME?</v>
      </c>
      <c r="C502" s="1" t="e">
        <f t="array" aca="1" ref="C502" ca="1">_xludf.XLOOKUP(A502,'2025(RAND)'!R:R,'2025(RAND)'!S:S)</f>
        <v>#NAME?</v>
      </c>
      <c r="D502" s="1" t="e">
        <f t="array" aca="1" ref="D502" ca="1">_xludf.XLOOKUP(A502,'2025(RAND)'!W:W,'2025(RAND)'!X:X)</f>
        <v>#NAME?</v>
      </c>
      <c r="E502" s="1" t="e">
        <f t="array" aca="1" ref="E502" ca="1">_xludf.XLOOKUP(A502,'2025(RAND)'!AB:AB,'2025(RAND)'!AC:AC)</f>
        <v>#NAME?</v>
      </c>
      <c r="F502" s="1" t="e">
        <f t="array" aca="1" ref="F502" ca="1">_xludf.XLOOKUP(A502,'2025(RAND)'!AG:AG,'2025(RAND)'!AH:AH)</f>
        <v>#NAME?</v>
      </c>
      <c r="G502" s="1" t="e">
        <f t="array" aca="1" ref="G502" ca="1">_xludf.XLOOKUP(A502,'2025(RAND)'!M:M,'2025(RAND)'!N:N)</f>
        <v>#NAME?</v>
      </c>
      <c r="H502" s="1" t="e">
        <f t="array" aca="1" ref="H502" ca="1">_xludf.XLOOKUP(A502,'2025(RAND)'!C:C,'2025(RAND)'!D:D)</f>
        <v>#NAME?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 t="s">
        <v>3385</v>
      </c>
      <c r="B503" s="1" t="e">
        <f t="array" aca="1" ref="B503" ca="1">_xludf.XLOOKUP(A503,'2025(RAND)'!H:H,'2025(RAND)'!I:I)</f>
        <v>#NAME?</v>
      </c>
      <c r="C503" s="1" t="e">
        <f t="array" aca="1" ref="C503" ca="1">_xludf.XLOOKUP(A503,'2025(RAND)'!R:R,'2025(RAND)'!S:S)</f>
        <v>#NAME?</v>
      </c>
      <c r="D503" s="1" t="e">
        <f t="array" aca="1" ref="D503" ca="1">_xludf.XLOOKUP(A503,'2025(RAND)'!W:W,'2025(RAND)'!X:X)</f>
        <v>#NAME?</v>
      </c>
      <c r="E503" s="1" t="e">
        <f t="array" aca="1" ref="E503" ca="1">_xludf.XLOOKUP(A503,'2025(RAND)'!AB:AB,'2025(RAND)'!AC:AC)</f>
        <v>#NAME?</v>
      </c>
      <c r="F503" s="1" t="e">
        <f t="array" aca="1" ref="F503" ca="1">_xludf.XLOOKUP(A503,'2025(RAND)'!AG:AG,'2025(RAND)'!AH:AH)</f>
        <v>#NAME?</v>
      </c>
      <c r="G503" s="1" t="e">
        <f t="array" aca="1" ref="G503" ca="1">_xludf.XLOOKUP(A503,'2025(RAND)'!M:M,'2025(RAND)'!N:N)</f>
        <v>#NAME?</v>
      </c>
      <c r="H503" s="1" t="e">
        <f t="array" aca="1" ref="H503" ca="1">_xludf.XLOOKUP(A503,'2025(RAND)'!C:C,'2025(RAND)'!D:D)</f>
        <v>#NAME?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 t="s">
        <v>3386</v>
      </c>
      <c r="B504" s="1" t="e">
        <f t="array" aca="1" ref="B504" ca="1">_xludf.XLOOKUP(A504,'2025(RAND)'!H:H,'2025(RAND)'!I:I)</f>
        <v>#NAME?</v>
      </c>
      <c r="C504" s="1" t="e">
        <f t="array" aca="1" ref="C504" ca="1">_xludf.XLOOKUP(A504,'2025(RAND)'!R:R,'2025(RAND)'!S:S)</f>
        <v>#NAME?</v>
      </c>
      <c r="D504" s="1" t="e">
        <f t="array" aca="1" ref="D504" ca="1">_xludf.XLOOKUP(A504,'2025(RAND)'!W:W,'2025(RAND)'!X:X)</f>
        <v>#NAME?</v>
      </c>
      <c r="E504" s="1" t="e">
        <f t="array" aca="1" ref="E504" ca="1">_xludf.XLOOKUP(A504,'2025(RAND)'!AB:AB,'2025(RAND)'!AC:AC)</f>
        <v>#NAME?</v>
      </c>
      <c r="F504" s="1" t="e">
        <f t="array" aca="1" ref="F504" ca="1">_xludf.XLOOKUP(A504,'2025(RAND)'!AG:AG,'2025(RAND)'!AH:AH)</f>
        <v>#NAME?</v>
      </c>
      <c r="G504" s="9" t="e">
        <f t="array" aca="1" ref="G504" ca="1">_xludf.XLOOKUP(A504,'2025(RAND)'!M:M,'2025(RAND)'!N:N)</f>
        <v>#NAME?</v>
      </c>
      <c r="H504" s="1" t="e">
        <f t="array" aca="1" ref="H504" ca="1">_xludf.XLOOKUP(A504,'2025(RAND)'!C:C,'2025(RAND)'!D:D)</f>
        <v>#NAME?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 t="s">
        <v>3387</v>
      </c>
      <c r="B505" s="1" t="e">
        <f t="array" aca="1" ref="B505" ca="1">_xludf.XLOOKUP(A505,'2025(RAND)'!H:H,'2025(RAND)'!I:I)</f>
        <v>#NAME?</v>
      </c>
      <c r="C505" s="1" t="e">
        <f t="array" aca="1" ref="C505" ca="1">_xludf.XLOOKUP(A505,'2025(RAND)'!R:R,'2025(RAND)'!S:S)</f>
        <v>#NAME?</v>
      </c>
      <c r="D505" s="1" t="e">
        <f t="array" aca="1" ref="D505" ca="1">_xludf.XLOOKUP(A505,'2025(RAND)'!W:W,'2025(RAND)'!X:X)</f>
        <v>#NAME?</v>
      </c>
      <c r="E505" s="1" t="e">
        <f t="array" aca="1" ref="E505" ca="1">_xludf.XLOOKUP(A505,'2025(RAND)'!AB:AB,'2025(RAND)'!AC:AC)</f>
        <v>#NAME?</v>
      </c>
      <c r="F505" s="1" t="e">
        <f t="array" aca="1" ref="F505" ca="1">_xludf.XLOOKUP(A505,'2025(RAND)'!AG:AG,'2025(RAND)'!AH:AH)</f>
        <v>#NAME?</v>
      </c>
      <c r="G505" s="1" t="e">
        <f t="array" aca="1" ref="G505" ca="1">_xludf.XLOOKUP(A505,'2025(RAND)'!M:M,'2025(RAND)'!N:N)</f>
        <v>#NAME?</v>
      </c>
      <c r="H505" s="1" t="e">
        <f t="array" aca="1" ref="H505" ca="1">_xludf.XLOOKUP(A505,'2025(RAND)'!C:C,'2025(RAND)'!D:D)</f>
        <v>#NAME?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 t="s">
        <v>3388</v>
      </c>
      <c r="B506" s="1" t="e">
        <f t="array" aca="1" ref="B506" ca="1">_xludf.XLOOKUP(A506,'2025(RAND)'!H:H,'2025(RAND)'!I:I)</f>
        <v>#NAME?</v>
      </c>
      <c r="C506" s="1" t="e">
        <f t="array" aca="1" ref="C506" ca="1">_xludf.XLOOKUP(A506,'2025(RAND)'!R:R,'2025(RAND)'!S:S)</f>
        <v>#NAME?</v>
      </c>
      <c r="D506" s="1" t="e">
        <f t="array" aca="1" ref="D506" ca="1">_xludf.XLOOKUP(A506,'2025(RAND)'!W:W,'2025(RAND)'!X:X)</f>
        <v>#NAME?</v>
      </c>
      <c r="E506" s="1" t="e">
        <f t="array" aca="1" ref="E506" ca="1">_xludf.XLOOKUP(A506,'2025(RAND)'!AB:AB,'2025(RAND)'!AC:AC)</f>
        <v>#NAME?</v>
      </c>
      <c r="F506" s="1" t="e">
        <f t="array" aca="1" ref="F506" ca="1">_xludf.XLOOKUP(A506,'2025(RAND)'!AG:AG,'2025(RAND)'!AH:AH)</f>
        <v>#NAME?</v>
      </c>
      <c r="G506" s="1" t="e">
        <f t="array" aca="1" ref="G506" ca="1">_xludf.XLOOKUP(A506,'2025(RAND)'!M:M,'2025(RAND)'!N:N)</f>
        <v>#NAME?</v>
      </c>
      <c r="H506" s="1" t="e">
        <f t="array" aca="1" ref="H506" ca="1">_xludf.XLOOKUP(A506,'2025(RAND)'!C:C,'2025(RAND)'!D:D)</f>
        <v>#NAME?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 t="s">
        <v>3389</v>
      </c>
      <c r="B507" s="1" t="e">
        <f t="array" aca="1" ref="B507" ca="1">_xludf.XLOOKUP(A507,'2025(RAND)'!H:H,'2025(RAND)'!I:I)</f>
        <v>#NAME?</v>
      </c>
      <c r="C507" s="1" t="e">
        <f t="array" aca="1" ref="C507" ca="1">_xludf.XLOOKUP(A507,'2025(RAND)'!R:R,'2025(RAND)'!S:S)</f>
        <v>#NAME?</v>
      </c>
      <c r="D507" s="1" t="e">
        <f t="array" aca="1" ref="D507" ca="1">_xludf.XLOOKUP(A507,'2025(RAND)'!W:W,'2025(RAND)'!X:X)</f>
        <v>#NAME?</v>
      </c>
      <c r="E507" s="1" t="e">
        <f t="array" aca="1" ref="E507" ca="1">_xludf.XLOOKUP(A507,'2025(RAND)'!AB:AB,'2025(RAND)'!AC:AC)</f>
        <v>#NAME?</v>
      </c>
      <c r="F507" s="1" t="e">
        <f t="array" aca="1" ref="F507" ca="1">_xludf.XLOOKUP(A507,'2025(RAND)'!AG:AG,'2025(RAND)'!AH:AH)</f>
        <v>#NAME?</v>
      </c>
      <c r="G507" s="1" t="e">
        <f t="array" aca="1" ref="G507" ca="1">_xludf.XLOOKUP(A507,'2025(RAND)'!M:M,'2025(RAND)'!N:N)</f>
        <v>#NAME?</v>
      </c>
      <c r="H507" s="1" t="e">
        <f t="array" aca="1" ref="H507" ca="1">_xludf.XLOOKUP(A507,'2025(RAND)'!C:C,'2025(RAND)'!D:D)</f>
        <v>#NAME?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 t="s">
        <v>3390</v>
      </c>
      <c r="B508" s="1" t="e">
        <f t="array" aca="1" ref="B508" ca="1">_xludf.XLOOKUP(A508,'2025(RAND)'!H:H,'2025(RAND)'!I:I)</f>
        <v>#NAME?</v>
      </c>
      <c r="C508" s="1" t="e">
        <f t="array" aca="1" ref="C508" ca="1">_xludf.XLOOKUP(A508,'2025(RAND)'!R:R,'2025(RAND)'!S:S)</f>
        <v>#NAME?</v>
      </c>
      <c r="D508" s="1" t="e">
        <f t="array" aca="1" ref="D508" ca="1">_xludf.XLOOKUP(A508,'2025(RAND)'!W:W,'2025(RAND)'!X:X)</f>
        <v>#NAME?</v>
      </c>
      <c r="E508" s="1" t="e">
        <f t="array" aca="1" ref="E508" ca="1">_xludf.XLOOKUP(A508,'2025(RAND)'!AB:AB,'2025(RAND)'!AC:AC)</f>
        <v>#NAME?</v>
      </c>
      <c r="F508" s="1" t="e">
        <f t="array" aca="1" ref="F508" ca="1">_xludf.XLOOKUP(A508,'2025(RAND)'!AG:AG,'2025(RAND)'!AH:AH)</f>
        <v>#NAME?</v>
      </c>
      <c r="G508" s="1" t="e">
        <f t="array" aca="1" ref="G508" ca="1">_xludf.XLOOKUP(A508,'2025(RAND)'!M:M,'2025(RAND)'!N:N)</f>
        <v>#NAME?</v>
      </c>
      <c r="H508" s="1" t="e">
        <f t="array" aca="1" ref="H508" ca="1">_xludf.XLOOKUP(A508,'2025(RAND)'!C:C,'2025(RAND)'!D:D)</f>
        <v>#NAME?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 t="s">
        <v>3391</v>
      </c>
      <c r="B509" s="1" t="e">
        <f t="array" aca="1" ref="B509" ca="1">_xludf.XLOOKUP(A509,'2025(RAND)'!H:H,'2025(RAND)'!I:I)</f>
        <v>#NAME?</v>
      </c>
      <c r="C509" s="1" t="e">
        <f t="array" aca="1" ref="C509" ca="1">_xludf.XLOOKUP(A509,'2025(RAND)'!R:R,'2025(RAND)'!S:S)</f>
        <v>#NAME?</v>
      </c>
      <c r="D509" s="1" t="e">
        <f t="array" aca="1" ref="D509" ca="1">_xludf.XLOOKUP(A509,'2025(RAND)'!W:W,'2025(RAND)'!X:X)</f>
        <v>#NAME?</v>
      </c>
      <c r="E509" s="1" t="e">
        <f t="array" aca="1" ref="E509" ca="1">_xludf.XLOOKUP(A509,'2025(RAND)'!AB:AB,'2025(RAND)'!AC:AC)</f>
        <v>#NAME?</v>
      </c>
      <c r="F509" s="1" t="e">
        <f t="array" aca="1" ref="F509" ca="1">_xludf.XLOOKUP(A509,'2025(RAND)'!AG:AG,'2025(RAND)'!AH:AH)</f>
        <v>#NAME?</v>
      </c>
      <c r="G509" s="1" t="e">
        <f t="array" aca="1" ref="G509" ca="1">_xludf.XLOOKUP(A509,'2025(RAND)'!M:M,'2025(RAND)'!N:N)</f>
        <v>#NAME?</v>
      </c>
      <c r="H509" s="1" t="e">
        <f t="array" aca="1" ref="H509" ca="1">_xludf.XLOOKUP(A509,'2025(RAND)'!C:C,'2025(RAND)'!D:D)</f>
        <v>#NAME?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 t="s">
        <v>3392</v>
      </c>
      <c r="B510" s="1" t="e">
        <f t="array" aca="1" ref="B510" ca="1">_xludf.XLOOKUP(A510,'2025(RAND)'!H:H,'2025(RAND)'!I:I)</f>
        <v>#NAME?</v>
      </c>
      <c r="C510" s="1" t="e">
        <f t="array" aca="1" ref="C510" ca="1">_xludf.XLOOKUP(A510,'2025(RAND)'!R:R,'2025(RAND)'!S:S)</f>
        <v>#NAME?</v>
      </c>
      <c r="D510" s="1" t="e">
        <f t="array" aca="1" ref="D510" ca="1">_xludf.XLOOKUP(A510,'2025(RAND)'!W:W,'2025(RAND)'!X:X)</f>
        <v>#NAME?</v>
      </c>
      <c r="E510" s="1" t="e">
        <f t="array" aca="1" ref="E510" ca="1">_xludf.XLOOKUP(A510,'2025(RAND)'!AB:AB,'2025(RAND)'!AC:AC)</f>
        <v>#NAME?</v>
      </c>
      <c r="F510" s="1" t="e">
        <f t="array" aca="1" ref="F510" ca="1">_xludf.XLOOKUP(A510,'2025(RAND)'!AG:AG,'2025(RAND)'!AH:AH)</f>
        <v>#NAME?</v>
      </c>
      <c r="G510" s="1" t="e">
        <f t="array" aca="1" ref="G510" ca="1">_xludf.XLOOKUP(A510,'2025(RAND)'!M:M,'2025(RAND)'!N:N)</f>
        <v>#NAME?</v>
      </c>
      <c r="H510" s="1" t="e">
        <f t="array" aca="1" ref="H510" ca="1">_xludf.XLOOKUP(A510,'2025(RAND)'!C:C,'2025(RAND)'!D:D)</f>
        <v>#NAME?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 t="s">
        <v>3393</v>
      </c>
      <c r="B511" s="1" t="e">
        <f t="array" aca="1" ref="B511" ca="1">_xludf.XLOOKUP(A511,'2025(RAND)'!H:H,'2025(RAND)'!I:I)</f>
        <v>#NAME?</v>
      </c>
      <c r="C511" s="1" t="e">
        <f t="array" aca="1" ref="C511" ca="1">_xludf.XLOOKUP(A511,'2025(RAND)'!R:R,'2025(RAND)'!S:S)</f>
        <v>#NAME?</v>
      </c>
      <c r="D511" s="1" t="e">
        <f t="array" aca="1" ref="D511" ca="1">_xludf.XLOOKUP(A511,'2025(RAND)'!W:W,'2025(RAND)'!X:X)</f>
        <v>#NAME?</v>
      </c>
      <c r="E511" s="1" t="e">
        <f t="array" aca="1" ref="E511" ca="1">_xludf.XLOOKUP(A511,'2025(RAND)'!AB:AB,'2025(RAND)'!AC:AC)</f>
        <v>#NAME?</v>
      </c>
      <c r="F511" s="1" t="e">
        <f t="array" aca="1" ref="F511" ca="1">_xludf.XLOOKUP(A511,'2025(RAND)'!AG:AG,'2025(RAND)'!AH:AH)</f>
        <v>#NAME?</v>
      </c>
      <c r="G511" s="9" t="e">
        <f t="array" aca="1" ref="G511" ca="1">_xludf.XLOOKUP(A511,'2025(RAND)'!M:M,'2025(RAND)'!N:N)</f>
        <v>#NAME?</v>
      </c>
      <c r="H511" s="1" t="e">
        <f t="array" aca="1" ref="H511" ca="1">_xludf.XLOOKUP(A511,'2025(RAND)'!C:C,'2025(RAND)'!D:D)</f>
        <v>#NAME?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 t="s">
        <v>3394</v>
      </c>
      <c r="B512" s="1" t="e">
        <f t="array" aca="1" ref="B512" ca="1">_xludf.XLOOKUP(A512,'2025(RAND)'!H:H,'2025(RAND)'!I:I)</f>
        <v>#NAME?</v>
      </c>
      <c r="C512" s="1" t="e">
        <f t="array" aca="1" ref="C512" ca="1">_xludf.XLOOKUP(A512,'2025(RAND)'!R:R,'2025(RAND)'!S:S)</f>
        <v>#NAME?</v>
      </c>
      <c r="D512" s="1" t="e">
        <f t="array" aca="1" ref="D512" ca="1">_xludf.XLOOKUP(A512,'2025(RAND)'!W:W,'2025(RAND)'!X:X)</f>
        <v>#NAME?</v>
      </c>
      <c r="E512" s="1" t="e">
        <f t="array" aca="1" ref="E512" ca="1">_xludf.XLOOKUP(A512,'2025(RAND)'!AB:AB,'2025(RAND)'!AC:AC)</f>
        <v>#NAME?</v>
      </c>
      <c r="F512" s="1" t="e">
        <f t="array" aca="1" ref="F512" ca="1">_xludf.XLOOKUP(A512,'2025(RAND)'!AG:AG,'2025(RAND)'!AH:AH)</f>
        <v>#NAME?</v>
      </c>
      <c r="G512" s="1" t="e">
        <f t="array" aca="1" ref="G512" ca="1">_xludf.XLOOKUP(A512,'2025(RAND)'!M:M,'2025(RAND)'!N:N)</f>
        <v>#NAME?</v>
      </c>
      <c r="H512" s="1" t="e">
        <f t="array" aca="1" ref="H512" ca="1">_xludf.XLOOKUP(A512,'2025(RAND)'!C:C,'2025(RAND)'!D:D)</f>
        <v>#NAME?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 t="s">
        <v>3395</v>
      </c>
      <c r="B513" s="1" t="e">
        <f t="array" aca="1" ref="B513" ca="1">_xludf.XLOOKUP(A513,'2025(RAND)'!H:H,'2025(RAND)'!I:I)</f>
        <v>#NAME?</v>
      </c>
      <c r="C513" s="1" t="e">
        <f t="array" aca="1" ref="C513" ca="1">_xludf.XLOOKUP(A513,'2025(RAND)'!R:R,'2025(RAND)'!S:S)</f>
        <v>#NAME?</v>
      </c>
      <c r="D513" s="1" t="e">
        <f t="array" aca="1" ref="D513" ca="1">_xludf.XLOOKUP(A513,'2025(RAND)'!W:W,'2025(RAND)'!X:X)</f>
        <v>#NAME?</v>
      </c>
      <c r="E513" s="1" t="e">
        <f t="array" aca="1" ref="E513" ca="1">_xludf.XLOOKUP(A513,'2025(RAND)'!AB:AB,'2025(RAND)'!AC:AC)</f>
        <v>#NAME?</v>
      </c>
      <c r="F513" s="1" t="e">
        <f t="array" aca="1" ref="F513" ca="1">_xludf.XLOOKUP(A513,'2025(RAND)'!AG:AG,'2025(RAND)'!AH:AH)</f>
        <v>#NAME?</v>
      </c>
      <c r="G513" s="1" t="e">
        <f t="array" aca="1" ref="G513" ca="1">_xludf.XLOOKUP(A513,'2025(RAND)'!M:M,'2025(RAND)'!N:N)</f>
        <v>#NAME?</v>
      </c>
      <c r="H513" s="1" t="e">
        <f t="array" aca="1" ref="H513" ca="1">_xludf.XLOOKUP(A513,'2025(RAND)'!C:C,'2025(RAND)'!D:D)</f>
        <v>#NAME?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 t="s">
        <v>3396</v>
      </c>
      <c r="B514" s="1" t="e">
        <f t="array" aca="1" ref="B514" ca="1">_xludf.XLOOKUP(A514,'2025(RAND)'!H:H,'2025(RAND)'!I:I)</f>
        <v>#NAME?</v>
      </c>
      <c r="C514" s="1" t="e">
        <f t="array" aca="1" ref="C514" ca="1">_xludf.XLOOKUP(A514,'2025(RAND)'!R:R,'2025(RAND)'!S:S)</f>
        <v>#NAME?</v>
      </c>
      <c r="D514" s="1" t="e">
        <f t="array" aca="1" ref="D514" ca="1">_xludf.XLOOKUP(A514,'2025(RAND)'!W:W,'2025(RAND)'!X:X)</f>
        <v>#NAME?</v>
      </c>
      <c r="E514" s="1" t="e">
        <f t="array" aca="1" ref="E514" ca="1">_xludf.XLOOKUP(A514,'2025(RAND)'!AB:AB,'2025(RAND)'!AC:AC)</f>
        <v>#NAME?</v>
      </c>
      <c r="F514" s="1" t="e">
        <f t="array" aca="1" ref="F514" ca="1">_xludf.XLOOKUP(A514,'2025(RAND)'!AG:AG,'2025(RAND)'!AH:AH)</f>
        <v>#NAME?</v>
      </c>
      <c r="G514" s="1" t="e">
        <f t="array" aca="1" ref="G514" ca="1">_xludf.XLOOKUP(A514,'2025(RAND)'!M:M,'2025(RAND)'!N:N)</f>
        <v>#NAME?</v>
      </c>
      <c r="H514" s="1" t="e">
        <f t="array" aca="1" ref="H514" ca="1">_xludf.XLOOKUP(A514,'2025(RAND)'!C:C,'2025(RAND)'!D:D)</f>
        <v>#NAME?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 t="s">
        <v>3397</v>
      </c>
      <c r="B515" s="1" t="e">
        <f t="array" aca="1" ref="B515" ca="1">_xludf.XLOOKUP(A515,'2025(RAND)'!H:H,'2025(RAND)'!I:I)</f>
        <v>#NAME?</v>
      </c>
      <c r="C515" s="1" t="e">
        <f t="array" aca="1" ref="C515" ca="1">_xludf.XLOOKUP(A515,'2025(RAND)'!R:R,'2025(RAND)'!S:S)</f>
        <v>#NAME?</v>
      </c>
      <c r="D515" s="1" t="e">
        <f t="array" aca="1" ref="D515" ca="1">_xludf.XLOOKUP(A515,'2025(RAND)'!W:W,'2025(RAND)'!X:X)</f>
        <v>#NAME?</v>
      </c>
      <c r="E515" s="1" t="e">
        <f t="array" aca="1" ref="E515" ca="1">_xludf.XLOOKUP(A515,'2025(RAND)'!AB:AB,'2025(RAND)'!AC:AC)</f>
        <v>#NAME?</v>
      </c>
      <c r="F515" s="1" t="e">
        <f t="array" aca="1" ref="F515" ca="1">_xludf.XLOOKUP(A515,'2025(RAND)'!AG:AG,'2025(RAND)'!AH:AH)</f>
        <v>#NAME?</v>
      </c>
      <c r="G515" s="1" t="e">
        <f t="array" aca="1" ref="G515" ca="1">_xludf.XLOOKUP(A515,'2025(RAND)'!M:M,'2025(RAND)'!N:N)</f>
        <v>#NAME?</v>
      </c>
      <c r="H515" s="1" t="e">
        <f t="array" aca="1" ref="H515" ca="1">_xludf.XLOOKUP(A515,'2025(RAND)'!C:C,'2025(RAND)'!D:D)</f>
        <v>#NAME?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 t="s">
        <v>3398</v>
      </c>
      <c r="B516" s="1" t="e">
        <f t="array" aca="1" ref="B516" ca="1">_xludf.XLOOKUP(A516,'2025(RAND)'!H:H,'2025(RAND)'!I:I)</f>
        <v>#NAME?</v>
      </c>
      <c r="C516" s="1" t="e">
        <f t="array" aca="1" ref="C516" ca="1">_xludf.XLOOKUP(A516,'2025(RAND)'!R:R,'2025(RAND)'!S:S)</f>
        <v>#NAME?</v>
      </c>
      <c r="D516" s="1" t="e">
        <f t="array" aca="1" ref="D516" ca="1">_xludf.XLOOKUP(A516,'2025(RAND)'!W:W,'2025(RAND)'!X:X)</f>
        <v>#NAME?</v>
      </c>
      <c r="E516" s="1" t="e">
        <f t="array" aca="1" ref="E516" ca="1">_xludf.XLOOKUP(A516,'2025(RAND)'!AB:AB,'2025(RAND)'!AC:AC)</f>
        <v>#NAME?</v>
      </c>
      <c r="F516" s="1" t="e">
        <f t="array" aca="1" ref="F516" ca="1">_xludf.XLOOKUP(A516,'2025(RAND)'!AG:AG,'2025(RAND)'!AH:AH)</f>
        <v>#NAME?</v>
      </c>
      <c r="G516" s="9" t="e">
        <f t="array" aca="1" ref="G516" ca="1">_xludf.XLOOKUP(A516,'2025(RAND)'!M:M,'2025(RAND)'!N:N)</f>
        <v>#NAME?</v>
      </c>
      <c r="H516" s="1" t="e">
        <f t="array" aca="1" ref="H516" ca="1">_xludf.XLOOKUP(A516,'2025(RAND)'!C:C,'2025(RAND)'!D:D)</f>
        <v>#NAME?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 t="s">
        <v>3399</v>
      </c>
      <c r="B517" s="1" t="e">
        <f t="array" aca="1" ref="B517" ca="1">_xludf.XLOOKUP(A517,'2025(RAND)'!H:H,'2025(RAND)'!I:I)</f>
        <v>#NAME?</v>
      </c>
      <c r="C517" s="1" t="e">
        <f t="array" aca="1" ref="C517" ca="1">_xludf.XLOOKUP(A517,'2025(RAND)'!R:R,'2025(RAND)'!S:S)</f>
        <v>#NAME?</v>
      </c>
      <c r="D517" s="1" t="e">
        <f t="array" aca="1" ref="D517" ca="1">_xludf.XLOOKUP(A517,'2025(RAND)'!W:W,'2025(RAND)'!X:X)</f>
        <v>#NAME?</v>
      </c>
      <c r="E517" s="1" t="e">
        <f t="array" aca="1" ref="E517" ca="1">_xludf.XLOOKUP(A517,'2025(RAND)'!AB:AB,'2025(RAND)'!AC:AC)</f>
        <v>#NAME?</v>
      </c>
      <c r="F517" s="1" t="e">
        <f t="array" aca="1" ref="F517" ca="1">_xludf.XLOOKUP(A517,'2025(RAND)'!AG:AG,'2025(RAND)'!AH:AH)</f>
        <v>#NAME?</v>
      </c>
      <c r="G517" s="1" t="e">
        <f t="array" aca="1" ref="G517" ca="1">_xludf.XLOOKUP(A517,'2025(RAND)'!M:M,'2025(RAND)'!N:N)</f>
        <v>#NAME?</v>
      </c>
      <c r="H517" s="1" t="e">
        <f t="array" aca="1" ref="H517" ca="1">_xludf.XLOOKUP(A517,'2025(RAND)'!C:C,'2025(RAND)'!D:D)</f>
        <v>#NAME?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 t="s">
        <v>3400</v>
      </c>
      <c r="B518" s="1" t="e">
        <f t="array" aca="1" ref="B518" ca="1">_xludf.XLOOKUP(A518,'2025(RAND)'!H:H,'2025(RAND)'!I:I)</f>
        <v>#NAME?</v>
      </c>
      <c r="C518" s="1" t="e">
        <f t="array" aca="1" ref="C518" ca="1">_xludf.XLOOKUP(A518,'2025(RAND)'!R:R,'2025(RAND)'!S:S)</f>
        <v>#NAME?</v>
      </c>
      <c r="D518" s="1" t="e">
        <f t="array" aca="1" ref="D518" ca="1">_xludf.XLOOKUP(A518,'2025(RAND)'!W:W,'2025(RAND)'!X:X)</f>
        <v>#NAME?</v>
      </c>
      <c r="E518" s="1" t="e">
        <f t="array" aca="1" ref="E518" ca="1">_xludf.XLOOKUP(A518,'2025(RAND)'!AB:AB,'2025(RAND)'!AC:AC)</f>
        <v>#NAME?</v>
      </c>
      <c r="F518" s="1" t="e">
        <f t="array" aca="1" ref="F518" ca="1">_xludf.XLOOKUP(A518,'2025(RAND)'!AG:AG,'2025(RAND)'!AH:AH)</f>
        <v>#NAME?</v>
      </c>
      <c r="G518" s="1" t="e">
        <f t="array" aca="1" ref="G518" ca="1">_xludf.XLOOKUP(A518,'2025(RAND)'!M:M,'2025(RAND)'!N:N)</f>
        <v>#NAME?</v>
      </c>
      <c r="H518" s="1" t="e">
        <f t="array" aca="1" ref="H518" ca="1">_xludf.XLOOKUP(A518,'2025(RAND)'!C:C,'2025(RAND)'!D:D)</f>
        <v>#NAME?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 t="s">
        <v>3401</v>
      </c>
      <c r="B519" s="1" t="e">
        <f t="array" aca="1" ref="B519" ca="1">_xludf.XLOOKUP(A519,'2025(RAND)'!H:H,'2025(RAND)'!I:I)</f>
        <v>#NAME?</v>
      </c>
      <c r="C519" s="1" t="e">
        <f t="array" aca="1" ref="C519" ca="1">_xludf.XLOOKUP(A519,'2025(RAND)'!R:R,'2025(RAND)'!S:S)</f>
        <v>#NAME?</v>
      </c>
      <c r="D519" s="1" t="e">
        <f t="array" aca="1" ref="D519" ca="1">_xludf.XLOOKUP(A519,'2025(RAND)'!W:W,'2025(RAND)'!X:X)</f>
        <v>#NAME?</v>
      </c>
      <c r="E519" s="1" t="e">
        <f t="array" aca="1" ref="E519" ca="1">_xludf.XLOOKUP(A519,'2025(RAND)'!AB:AB,'2025(RAND)'!AC:AC)</f>
        <v>#NAME?</v>
      </c>
      <c r="F519" s="1" t="e">
        <f t="array" aca="1" ref="F519" ca="1">_xludf.XLOOKUP(A519,'2025(RAND)'!AG:AG,'2025(RAND)'!AH:AH)</f>
        <v>#NAME?</v>
      </c>
      <c r="G519" s="9" t="e">
        <f t="array" aca="1" ref="G519" ca="1">_xludf.XLOOKUP(A519,'2025(RAND)'!M:M,'2025(RAND)'!N:N)</f>
        <v>#NAME?</v>
      </c>
      <c r="H519" s="1" t="e">
        <f t="array" aca="1" ref="H519" ca="1">_xludf.XLOOKUP(A519,'2025(RAND)'!C:C,'2025(RAND)'!D:D)</f>
        <v>#NAME?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 t="s">
        <v>3402</v>
      </c>
      <c r="B520" s="1" t="e">
        <f t="array" aca="1" ref="B520" ca="1">_xludf.XLOOKUP(A520,'2025(RAND)'!H:H,'2025(RAND)'!I:I)</f>
        <v>#NAME?</v>
      </c>
      <c r="C520" s="1" t="e">
        <f t="array" aca="1" ref="C520" ca="1">_xludf.XLOOKUP(A520,'2025(RAND)'!R:R,'2025(RAND)'!S:S)</f>
        <v>#NAME?</v>
      </c>
      <c r="D520" s="1" t="e">
        <f t="array" aca="1" ref="D520" ca="1">_xludf.XLOOKUP(A520,'2025(RAND)'!W:W,'2025(RAND)'!X:X)</f>
        <v>#NAME?</v>
      </c>
      <c r="E520" s="1" t="e">
        <f t="array" aca="1" ref="E520" ca="1">_xludf.XLOOKUP(A520,'2025(RAND)'!AB:AB,'2025(RAND)'!AC:AC)</f>
        <v>#NAME?</v>
      </c>
      <c r="F520" s="1" t="e">
        <f t="array" aca="1" ref="F520" ca="1">_xludf.XLOOKUP(A520,'2025(RAND)'!AG:AG,'2025(RAND)'!AH:AH)</f>
        <v>#NAME?</v>
      </c>
      <c r="G520" s="1" t="e">
        <f t="array" aca="1" ref="G520" ca="1">_xludf.XLOOKUP(A520,'2025(RAND)'!M:M,'2025(RAND)'!N:N)</f>
        <v>#NAME?</v>
      </c>
      <c r="H520" s="1" t="e">
        <f t="array" aca="1" ref="H520" ca="1">_xludf.XLOOKUP(A520,'2025(RAND)'!C:C,'2025(RAND)'!D:D)</f>
        <v>#NAME?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 t="s">
        <v>3403</v>
      </c>
      <c r="B521" s="1" t="e">
        <f t="array" aca="1" ref="B521" ca="1">_xludf.XLOOKUP(A521,'2025(RAND)'!H:H,'2025(RAND)'!I:I)</f>
        <v>#NAME?</v>
      </c>
      <c r="C521" s="1" t="e">
        <f t="array" aca="1" ref="C521" ca="1">_xludf.XLOOKUP(A521,'2025(RAND)'!R:R,'2025(RAND)'!S:S)</f>
        <v>#NAME?</v>
      </c>
      <c r="D521" s="1" t="e">
        <f t="array" aca="1" ref="D521" ca="1">_xludf.XLOOKUP(A521,'2025(RAND)'!W:W,'2025(RAND)'!X:X)</f>
        <v>#NAME?</v>
      </c>
      <c r="E521" s="1" t="e">
        <f t="array" aca="1" ref="E521" ca="1">_xludf.XLOOKUP(A521,'2025(RAND)'!AB:AB,'2025(RAND)'!AC:AC)</f>
        <v>#NAME?</v>
      </c>
      <c r="F521" s="1" t="e">
        <f t="array" aca="1" ref="F521" ca="1">_xludf.XLOOKUP(A521,'2025(RAND)'!AG:AG,'2025(RAND)'!AH:AH)</f>
        <v>#NAME?</v>
      </c>
      <c r="G521" s="9" t="e">
        <f t="array" aca="1" ref="G521" ca="1">_xludf.XLOOKUP(A521,'2025(RAND)'!M:M,'2025(RAND)'!N:N)</f>
        <v>#NAME?</v>
      </c>
      <c r="H521" s="1" t="e">
        <f t="array" aca="1" ref="H521" ca="1">_xludf.XLOOKUP(A521,'2025(RAND)'!C:C,'2025(RAND)'!D:D)</f>
        <v>#NAME?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 t="s">
        <v>3404</v>
      </c>
      <c r="B522" s="1" t="e">
        <f t="array" aca="1" ref="B522" ca="1">_xludf.XLOOKUP(A522,'2025(RAND)'!H:H,'2025(RAND)'!I:I)</f>
        <v>#NAME?</v>
      </c>
      <c r="C522" s="1" t="e">
        <f t="array" aca="1" ref="C522" ca="1">_xludf.XLOOKUP(A522,'2025(RAND)'!R:R,'2025(RAND)'!S:S)</f>
        <v>#NAME?</v>
      </c>
      <c r="D522" s="1" t="e">
        <f t="array" aca="1" ref="D522" ca="1">_xludf.XLOOKUP(A522,'2025(RAND)'!W:W,'2025(RAND)'!X:X)</f>
        <v>#NAME?</v>
      </c>
      <c r="E522" s="1" t="e">
        <f t="array" aca="1" ref="E522" ca="1">_xludf.XLOOKUP(A522,'2025(RAND)'!AB:AB,'2025(RAND)'!AC:AC)</f>
        <v>#NAME?</v>
      </c>
      <c r="F522" s="1" t="e">
        <f t="array" aca="1" ref="F522" ca="1">_xludf.XLOOKUP(A522,'2025(RAND)'!AG:AG,'2025(RAND)'!AH:AH)</f>
        <v>#NAME?</v>
      </c>
      <c r="G522" s="1" t="e">
        <f t="array" aca="1" ref="G522" ca="1">_xludf.XLOOKUP(A522,'2025(RAND)'!M:M,'2025(RAND)'!N:N)</f>
        <v>#NAME?</v>
      </c>
      <c r="H522" s="1" t="e">
        <f t="array" aca="1" ref="H522" ca="1">_xludf.XLOOKUP(A522,'2025(RAND)'!C:C,'2025(RAND)'!D:D)</f>
        <v>#NAME?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 t="s">
        <v>3405</v>
      </c>
      <c r="B523" s="1" t="e">
        <f t="array" aca="1" ref="B523" ca="1">_xludf.XLOOKUP(A523,'2025(RAND)'!H:H,'2025(RAND)'!I:I)</f>
        <v>#NAME?</v>
      </c>
      <c r="C523" s="1" t="e">
        <f t="array" aca="1" ref="C523" ca="1">_xludf.XLOOKUP(A523,'2025(RAND)'!R:R,'2025(RAND)'!S:S)</f>
        <v>#NAME?</v>
      </c>
      <c r="D523" s="1" t="e">
        <f t="array" aca="1" ref="D523" ca="1">_xludf.XLOOKUP(A523,'2025(RAND)'!W:W,'2025(RAND)'!X:X)</f>
        <v>#NAME?</v>
      </c>
      <c r="E523" s="1" t="e">
        <f t="array" aca="1" ref="E523" ca="1">_xludf.XLOOKUP(A523,'2025(RAND)'!AB:AB,'2025(RAND)'!AC:AC)</f>
        <v>#NAME?</v>
      </c>
      <c r="F523" s="1" t="e">
        <f t="array" aca="1" ref="F523" ca="1">_xludf.XLOOKUP(A523,'2025(RAND)'!AG:AG,'2025(RAND)'!AH:AH)</f>
        <v>#NAME?</v>
      </c>
      <c r="G523" s="1" t="e">
        <f t="array" aca="1" ref="G523" ca="1">_xludf.XLOOKUP(A523,'2025(RAND)'!M:M,'2025(RAND)'!N:N)</f>
        <v>#NAME?</v>
      </c>
      <c r="H523" s="1" t="e">
        <f t="array" aca="1" ref="H523" ca="1">_xludf.XLOOKUP(A523,'2025(RAND)'!C:C,'2025(RAND)'!D:D)</f>
        <v>#NAME?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 t="s">
        <v>3406</v>
      </c>
      <c r="B524" s="1" t="e">
        <f t="array" aca="1" ref="B524" ca="1">_xludf.XLOOKUP(A524,'2025(RAND)'!H:H,'2025(RAND)'!I:I)</f>
        <v>#NAME?</v>
      </c>
      <c r="C524" s="1" t="e">
        <f t="array" aca="1" ref="C524" ca="1">_xludf.XLOOKUP(A524,'2025(RAND)'!R:R,'2025(RAND)'!S:S)</f>
        <v>#NAME?</v>
      </c>
      <c r="D524" s="1" t="e">
        <f t="array" aca="1" ref="D524" ca="1">_xludf.XLOOKUP(A524,'2025(RAND)'!W:W,'2025(RAND)'!X:X)</f>
        <v>#NAME?</v>
      </c>
      <c r="E524" s="1" t="e">
        <f t="array" aca="1" ref="E524" ca="1">_xludf.XLOOKUP(A524,'2025(RAND)'!AB:AB,'2025(RAND)'!AC:AC)</f>
        <v>#NAME?</v>
      </c>
      <c r="F524" s="1" t="e">
        <f t="array" aca="1" ref="F524" ca="1">_xludf.XLOOKUP(A524,'2025(RAND)'!AG:AG,'2025(RAND)'!AH:AH)</f>
        <v>#NAME?</v>
      </c>
      <c r="G524" s="1" t="e">
        <f t="array" aca="1" ref="G524" ca="1">_xludf.XLOOKUP(A524,'2025(RAND)'!M:M,'2025(RAND)'!N:N)</f>
        <v>#NAME?</v>
      </c>
      <c r="H524" s="1" t="e">
        <f t="array" aca="1" ref="H524" ca="1">_xludf.XLOOKUP(A524,'2025(RAND)'!C:C,'2025(RAND)'!D:D)</f>
        <v>#NAME?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 t="s">
        <v>3407</v>
      </c>
      <c r="B525" s="1" t="e">
        <f t="array" aca="1" ref="B525" ca="1">_xludf.XLOOKUP(A525,'2025(RAND)'!H:H,'2025(RAND)'!I:I)</f>
        <v>#NAME?</v>
      </c>
      <c r="C525" s="1" t="e">
        <f t="array" aca="1" ref="C525" ca="1">_xludf.XLOOKUP(A525,'2025(RAND)'!R:R,'2025(RAND)'!S:S)</f>
        <v>#NAME?</v>
      </c>
      <c r="D525" s="1" t="e">
        <f t="array" aca="1" ref="D525" ca="1">_xludf.XLOOKUP(A525,'2025(RAND)'!W:W,'2025(RAND)'!X:X)</f>
        <v>#NAME?</v>
      </c>
      <c r="E525" s="1" t="e">
        <f t="array" aca="1" ref="E525" ca="1">_xludf.XLOOKUP(A525,'2025(RAND)'!AB:AB,'2025(RAND)'!AC:AC)</f>
        <v>#NAME?</v>
      </c>
      <c r="F525" s="1" t="e">
        <f t="array" aca="1" ref="F525" ca="1">_xludf.XLOOKUP(A525,'2025(RAND)'!AG:AG,'2025(RAND)'!AH:AH)</f>
        <v>#NAME?</v>
      </c>
      <c r="G525" s="1" t="e">
        <f t="array" aca="1" ref="G525" ca="1">_xludf.XLOOKUP(A525,'2025(RAND)'!M:M,'2025(RAND)'!N:N)</f>
        <v>#NAME?</v>
      </c>
      <c r="H525" s="1" t="e">
        <f t="array" aca="1" ref="H525" ca="1">_xludf.XLOOKUP(A525,'2025(RAND)'!C:C,'2025(RAND)'!D:D)</f>
        <v>#NAME?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 t="s">
        <v>3408</v>
      </c>
      <c r="B526" s="1" t="e">
        <f t="array" aca="1" ref="B526" ca="1">_xludf.XLOOKUP(A526,'2025(RAND)'!H:H,'2025(RAND)'!I:I)</f>
        <v>#NAME?</v>
      </c>
      <c r="C526" s="1" t="e">
        <f t="array" aca="1" ref="C526" ca="1">_xludf.XLOOKUP(A526,'2025(RAND)'!R:R,'2025(RAND)'!S:S)</f>
        <v>#NAME?</v>
      </c>
      <c r="D526" s="1" t="e">
        <f t="array" aca="1" ref="D526" ca="1">_xludf.XLOOKUP(A526,'2025(RAND)'!W:W,'2025(RAND)'!X:X)</f>
        <v>#NAME?</v>
      </c>
      <c r="E526" s="1" t="e">
        <f t="array" aca="1" ref="E526" ca="1">_xludf.XLOOKUP(A526,'2025(RAND)'!AB:AB,'2025(RAND)'!AC:AC)</f>
        <v>#NAME?</v>
      </c>
      <c r="F526" s="1" t="e">
        <f t="array" aca="1" ref="F526" ca="1">_xludf.XLOOKUP(A526,'2025(RAND)'!AG:AG,'2025(RAND)'!AH:AH)</f>
        <v>#NAME?</v>
      </c>
      <c r="G526" s="9" t="e">
        <f t="array" aca="1" ref="G526" ca="1">_xludf.XLOOKUP(A526,'2025(RAND)'!M:M,'2025(RAND)'!N:N)</f>
        <v>#NAME?</v>
      </c>
      <c r="H526" s="1" t="e">
        <f t="array" aca="1" ref="H526" ca="1">_xludf.XLOOKUP(A526,'2025(RAND)'!C:C,'2025(RAND)'!D:D)</f>
        <v>#NAME?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 t="s">
        <v>3409</v>
      </c>
      <c r="B527" s="1" t="e">
        <f t="array" aca="1" ref="B527" ca="1">_xludf.XLOOKUP(A527,'2025(RAND)'!H:H,'2025(RAND)'!I:I)</f>
        <v>#NAME?</v>
      </c>
      <c r="C527" s="1" t="e">
        <f t="array" aca="1" ref="C527" ca="1">_xludf.XLOOKUP(A527,'2025(RAND)'!R:R,'2025(RAND)'!S:S)</f>
        <v>#NAME?</v>
      </c>
      <c r="D527" s="1" t="e">
        <f t="array" aca="1" ref="D527" ca="1">_xludf.XLOOKUP(A527,'2025(RAND)'!W:W,'2025(RAND)'!X:X)</f>
        <v>#NAME?</v>
      </c>
      <c r="E527" s="1" t="e">
        <f t="array" aca="1" ref="E527" ca="1">_xludf.XLOOKUP(A527,'2025(RAND)'!AB:AB,'2025(RAND)'!AC:AC)</f>
        <v>#NAME?</v>
      </c>
      <c r="F527" s="1" t="e">
        <f t="array" aca="1" ref="F527" ca="1">_xludf.XLOOKUP(A527,'2025(RAND)'!AG:AG,'2025(RAND)'!AH:AH)</f>
        <v>#NAME?</v>
      </c>
      <c r="G527" s="9" t="e">
        <f t="array" aca="1" ref="G527" ca="1">_xludf.XLOOKUP(A527,'2025(RAND)'!M:M,'2025(RAND)'!N:N)</f>
        <v>#NAME?</v>
      </c>
      <c r="H527" s="1" t="e">
        <f t="array" aca="1" ref="H527" ca="1">_xludf.XLOOKUP(A527,'2025(RAND)'!C:C,'2025(RAND)'!D:D)</f>
        <v>#NAME?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 t="s">
        <v>3410</v>
      </c>
      <c r="B528" s="1" t="e">
        <f t="array" aca="1" ref="B528" ca="1">_xludf.XLOOKUP(A528,'2025(RAND)'!H:H,'2025(RAND)'!I:I)</f>
        <v>#NAME?</v>
      </c>
      <c r="C528" s="1" t="e">
        <f t="array" aca="1" ref="C528" ca="1">_xludf.XLOOKUP(A528,'2025(RAND)'!R:R,'2025(RAND)'!S:S)</f>
        <v>#NAME?</v>
      </c>
      <c r="D528" s="1" t="e">
        <f t="array" aca="1" ref="D528" ca="1">_xludf.XLOOKUP(A528,'2025(RAND)'!W:W,'2025(RAND)'!X:X)</f>
        <v>#NAME?</v>
      </c>
      <c r="E528" s="1" t="e">
        <f t="array" aca="1" ref="E528" ca="1">_xludf.XLOOKUP(A528,'2025(RAND)'!AB:AB,'2025(RAND)'!AC:AC)</f>
        <v>#NAME?</v>
      </c>
      <c r="F528" s="1" t="e">
        <f t="array" aca="1" ref="F528" ca="1">_xludf.XLOOKUP(A528,'2025(RAND)'!AG:AG,'2025(RAND)'!AH:AH)</f>
        <v>#NAME?</v>
      </c>
      <c r="G528" s="1" t="e">
        <f t="array" aca="1" ref="G528" ca="1">_xludf.XLOOKUP(A528,'2025(RAND)'!M:M,'2025(RAND)'!N:N)</f>
        <v>#NAME?</v>
      </c>
      <c r="H528" s="1" t="e">
        <f t="array" aca="1" ref="H528" ca="1">_xludf.XLOOKUP(A528,'2025(RAND)'!C:C,'2025(RAND)'!D:D)</f>
        <v>#NAME?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 t="s">
        <v>3411</v>
      </c>
      <c r="B529" s="1" t="e">
        <f t="array" aca="1" ref="B529" ca="1">_xludf.XLOOKUP(A529,'2025(RAND)'!H:H,'2025(RAND)'!I:I)</f>
        <v>#NAME?</v>
      </c>
      <c r="C529" s="1" t="e">
        <f t="array" aca="1" ref="C529" ca="1">_xludf.XLOOKUP(A529,'2025(RAND)'!R:R,'2025(RAND)'!S:S)</f>
        <v>#NAME?</v>
      </c>
      <c r="D529" s="1" t="e">
        <f t="array" aca="1" ref="D529" ca="1">_xludf.XLOOKUP(A529,'2025(RAND)'!W:W,'2025(RAND)'!X:X)</f>
        <v>#NAME?</v>
      </c>
      <c r="E529" s="1" t="e">
        <f t="array" aca="1" ref="E529" ca="1">_xludf.XLOOKUP(A529,'2025(RAND)'!AB:AB,'2025(RAND)'!AC:AC)</f>
        <v>#NAME?</v>
      </c>
      <c r="F529" s="1" t="e">
        <f t="array" aca="1" ref="F529" ca="1">_xludf.XLOOKUP(A529,'2025(RAND)'!AG:AG,'2025(RAND)'!AH:AH)</f>
        <v>#NAME?</v>
      </c>
      <c r="G529" s="1" t="e">
        <f t="array" aca="1" ref="G529" ca="1">_xludf.XLOOKUP(A529,'2025(RAND)'!M:M,'2025(RAND)'!N:N)</f>
        <v>#NAME?</v>
      </c>
      <c r="H529" s="1" t="e">
        <f t="array" aca="1" ref="H529" ca="1">_xludf.XLOOKUP(A529,'2025(RAND)'!C:C,'2025(RAND)'!D:D)</f>
        <v>#NAME?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 t="s">
        <v>3412</v>
      </c>
      <c r="B530" s="1" t="e">
        <f t="array" aca="1" ref="B530" ca="1">_xludf.XLOOKUP(A530,'2025(RAND)'!H:H,'2025(RAND)'!I:I)</f>
        <v>#NAME?</v>
      </c>
      <c r="C530" s="1" t="e">
        <f t="array" aca="1" ref="C530" ca="1">_xludf.XLOOKUP(A530,'2025(RAND)'!R:R,'2025(RAND)'!S:S)</f>
        <v>#NAME?</v>
      </c>
      <c r="D530" s="1" t="e">
        <f t="array" aca="1" ref="D530" ca="1">_xludf.XLOOKUP(A530,'2025(RAND)'!W:W,'2025(RAND)'!X:X)</f>
        <v>#NAME?</v>
      </c>
      <c r="E530" s="1" t="e">
        <f t="array" aca="1" ref="E530" ca="1">_xludf.XLOOKUP(A530,'2025(RAND)'!AB:AB,'2025(RAND)'!AC:AC)</f>
        <v>#NAME?</v>
      </c>
      <c r="F530" s="1" t="e">
        <f t="array" aca="1" ref="F530" ca="1">_xludf.XLOOKUP(A530,'2025(RAND)'!AG:AG,'2025(RAND)'!AH:AH)</f>
        <v>#NAME?</v>
      </c>
      <c r="G530" s="1" t="e">
        <f t="array" aca="1" ref="G530" ca="1">_xludf.XLOOKUP(A530,'2025(RAND)'!M:M,'2025(RAND)'!N:N)</f>
        <v>#NAME?</v>
      </c>
      <c r="H530" s="1" t="e">
        <f t="array" aca="1" ref="H530" ca="1">_xludf.XLOOKUP(A530,'2025(RAND)'!C:C,'2025(RAND)'!D:D)</f>
        <v>#NAME?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 t="s">
        <v>3413</v>
      </c>
      <c r="B531" s="1" t="e">
        <f t="array" aca="1" ref="B531" ca="1">_xludf.XLOOKUP(A531,'2025(RAND)'!H:H,'2025(RAND)'!I:I)</f>
        <v>#NAME?</v>
      </c>
      <c r="C531" s="1" t="e">
        <f t="array" aca="1" ref="C531" ca="1">_xludf.XLOOKUP(A531,'2025(RAND)'!R:R,'2025(RAND)'!S:S)</f>
        <v>#NAME?</v>
      </c>
      <c r="D531" s="1" t="e">
        <f t="array" aca="1" ref="D531" ca="1">_xludf.XLOOKUP(A531,'2025(RAND)'!W:W,'2025(RAND)'!X:X)</f>
        <v>#NAME?</v>
      </c>
      <c r="E531" s="1" t="e">
        <f t="array" aca="1" ref="E531" ca="1">_xludf.XLOOKUP(A531,'2025(RAND)'!AB:AB,'2025(RAND)'!AC:AC)</f>
        <v>#NAME?</v>
      </c>
      <c r="F531" s="1" t="e">
        <f t="array" aca="1" ref="F531" ca="1">_xludf.XLOOKUP(A531,'2025(RAND)'!AG:AG,'2025(RAND)'!AH:AH)</f>
        <v>#NAME?</v>
      </c>
      <c r="G531" s="9" t="e">
        <f t="array" aca="1" ref="G531" ca="1">_xludf.XLOOKUP(A531,'2025(RAND)'!M:M,'2025(RAND)'!N:N)</f>
        <v>#NAME?</v>
      </c>
      <c r="H531" s="1" t="e">
        <f t="array" aca="1" ref="H531" ca="1">_xludf.XLOOKUP(A531,'2025(RAND)'!C:C,'2025(RAND)'!D:D)</f>
        <v>#NAME?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 t="s">
        <v>3414</v>
      </c>
      <c r="B532" s="1" t="e">
        <f t="array" aca="1" ref="B532" ca="1">_xludf.XLOOKUP(A532,'2025(RAND)'!H:H,'2025(RAND)'!I:I)</f>
        <v>#NAME?</v>
      </c>
      <c r="C532" s="1" t="e">
        <f t="array" aca="1" ref="C532" ca="1">_xludf.XLOOKUP(A532,'2025(RAND)'!R:R,'2025(RAND)'!S:S)</f>
        <v>#NAME?</v>
      </c>
      <c r="D532" s="1" t="e">
        <f t="array" aca="1" ref="D532" ca="1">_xludf.XLOOKUP(A532,'2025(RAND)'!W:W,'2025(RAND)'!X:X)</f>
        <v>#NAME?</v>
      </c>
      <c r="E532" s="1" t="e">
        <f t="array" aca="1" ref="E532" ca="1">_xludf.XLOOKUP(A532,'2025(RAND)'!AB:AB,'2025(RAND)'!AC:AC)</f>
        <v>#NAME?</v>
      </c>
      <c r="F532" s="1" t="e">
        <f t="array" aca="1" ref="F532" ca="1">_xludf.XLOOKUP(A532,'2025(RAND)'!AG:AG,'2025(RAND)'!AH:AH)</f>
        <v>#NAME?</v>
      </c>
      <c r="G532" s="1" t="e">
        <f t="array" aca="1" ref="G532" ca="1">_xludf.XLOOKUP(A532,'2025(RAND)'!M:M,'2025(RAND)'!N:N)</f>
        <v>#NAME?</v>
      </c>
      <c r="H532" s="1" t="e">
        <f t="array" aca="1" ref="H532" ca="1">_xludf.XLOOKUP(A532,'2025(RAND)'!C:C,'2025(RAND)'!D:D)</f>
        <v>#NAME?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 t="s">
        <v>3415</v>
      </c>
      <c r="B533" s="1" t="e">
        <f t="array" aca="1" ref="B533" ca="1">_xludf.XLOOKUP(A533,'2025(RAND)'!H:H,'2025(RAND)'!I:I)</f>
        <v>#NAME?</v>
      </c>
      <c r="C533" s="1" t="e">
        <f t="array" aca="1" ref="C533" ca="1">_xludf.XLOOKUP(A533,'2025(RAND)'!R:R,'2025(RAND)'!S:S)</f>
        <v>#NAME?</v>
      </c>
      <c r="D533" s="1" t="e">
        <f t="array" aca="1" ref="D533" ca="1">_xludf.XLOOKUP(A533,'2025(RAND)'!W:W,'2025(RAND)'!X:X)</f>
        <v>#NAME?</v>
      </c>
      <c r="E533" s="1" t="e">
        <f t="array" aca="1" ref="E533" ca="1">_xludf.XLOOKUP(A533,'2025(RAND)'!AB:AB,'2025(RAND)'!AC:AC)</f>
        <v>#NAME?</v>
      </c>
      <c r="F533" s="1" t="e">
        <f t="array" aca="1" ref="F533" ca="1">_xludf.XLOOKUP(A533,'2025(RAND)'!AG:AG,'2025(RAND)'!AH:AH)</f>
        <v>#NAME?</v>
      </c>
      <c r="G533" s="1" t="e">
        <f t="array" aca="1" ref="G533" ca="1">_xludf.XLOOKUP(A533,'2025(RAND)'!M:M,'2025(RAND)'!N:N)</f>
        <v>#NAME?</v>
      </c>
      <c r="H533" s="1" t="e">
        <f t="array" aca="1" ref="H533" ca="1">_xludf.XLOOKUP(A533,'2025(RAND)'!C:C,'2025(RAND)'!D:D)</f>
        <v>#NAME?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 t="s">
        <v>3416</v>
      </c>
      <c r="B534" s="1" t="e">
        <f t="array" aca="1" ref="B534" ca="1">_xludf.XLOOKUP(A534,'2025(RAND)'!H:H,'2025(RAND)'!I:I)</f>
        <v>#NAME?</v>
      </c>
      <c r="C534" s="1" t="e">
        <f t="array" aca="1" ref="C534" ca="1">_xludf.XLOOKUP(A534,'2025(RAND)'!R:R,'2025(RAND)'!S:S)</f>
        <v>#NAME?</v>
      </c>
      <c r="D534" s="1" t="e">
        <f t="array" aca="1" ref="D534" ca="1">_xludf.XLOOKUP(A534,'2025(RAND)'!W:W,'2025(RAND)'!X:X)</f>
        <v>#NAME?</v>
      </c>
      <c r="E534" s="1" t="e">
        <f t="array" aca="1" ref="E534" ca="1">_xludf.XLOOKUP(A534,'2025(RAND)'!AB:AB,'2025(RAND)'!AC:AC)</f>
        <v>#NAME?</v>
      </c>
      <c r="F534" s="1" t="e">
        <f t="array" aca="1" ref="F534" ca="1">_xludf.XLOOKUP(A534,'2025(RAND)'!AG:AG,'2025(RAND)'!AH:AH)</f>
        <v>#NAME?</v>
      </c>
      <c r="G534" s="1" t="e">
        <f t="array" aca="1" ref="G534" ca="1">_xludf.XLOOKUP(A534,'2025(RAND)'!M:M,'2025(RAND)'!N:N)</f>
        <v>#NAME?</v>
      </c>
      <c r="H534" s="1" t="e">
        <f t="array" aca="1" ref="H534" ca="1">_xludf.XLOOKUP(A534,'2025(RAND)'!C:C,'2025(RAND)'!D:D)</f>
        <v>#NAME?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 t="s">
        <v>3417</v>
      </c>
      <c r="B535" s="1" t="e">
        <f t="array" aca="1" ref="B535" ca="1">_xludf.XLOOKUP(A535,'2025(RAND)'!H:H,'2025(RAND)'!I:I)</f>
        <v>#NAME?</v>
      </c>
      <c r="C535" s="1" t="e">
        <f t="array" aca="1" ref="C535" ca="1">_xludf.XLOOKUP(A535,'2025(RAND)'!R:R,'2025(RAND)'!S:S)</f>
        <v>#NAME?</v>
      </c>
      <c r="D535" s="1" t="e">
        <f t="array" aca="1" ref="D535" ca="1">_xludf.XLOOKUP(A535,'2025(RAND)'!W:W,'2025(RAND)'!X:X)</f>
        <v>#NAME?</v>
      </c>
      <c r="E535" s="1" t="e">
        <f t="array" aca="1" ref="E535" ca="1">_xludf.XLOOKUP(A535,'2025(RAND)'!AB:AB,'2025(RAND)'!AC:AC)</f>
        <v>#NAME?</v>
      </c>
      <c r="F535" s="1" t="e">
        <f t="array" aca="1" ref="F535" ca="1">_xludf.XLOOKUP(A535,'2025(RAND)'!AG:AG,'2025(RAND)'!AH:AH)</f>
        <v>#NAME?</v>
      </c>
      <c r="G535" s="1" t="e">
        <f t="array" aca="1" ref="G535" ca="1">_xludf.XLOOKUP(A535,'2025(RAND)'!M:M,'2025(RAND)'!N:N)</f>
        <v>#NAME?</v>
      </c>
      <c r="H535" s="1" t="e">
        <f t="array" aca="1" ref="H535" ca="1">_xludf.XLOOKUP(A535,'2025(RAND)'!C:C,'2025(RAND)'!D:D)</f>
        <v>#NAME?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 t="s">
        <v>3418</v>
      </c>
      <c r="B536" s="1" t="e">
        <f t="array" aca="1" ref="B536" ca="1">_xludf.XLOOKUP(A536,'2025(RAND)'!H:H,'2025(RAND)'!I:I)</f>
        <v>#NAME?</v>
      </c>
      <c r="C536" s="1" t="e">
        <f t="array" aca="1" ref="C536" ca="1">_xludf.XLOOKUP(A536,'2025(RAND)'!R:R,'2025(RAND)'!S:S)</f>
        <v>#NAME?</v>
      </c>
      <c r="D536" s="1" t="e">
        <f t="array" aca="1" ref="D536" ca="1">_xludf.XLOOKUP(A536,'2025(RAND)'!W:W,'2025(RAND)'!X:X)</f>
        <v>#NAME?</v>
      </c>
      <c r="E536" s="1" t="e">
        <f t="array" aca="1" ref="E536" ca="1">_xludf.XLOOKUP(A536,'2025(RAND)'!AB:AB,'2025(RAND)'!AC:AC)</f>
        <v>#NAME?</v>
      </c>
      <c r="F536" s="1" t="e">
        <f t="array" aca="1" ref="F536" ca="1">_xludf.XLOOKUP(A536,'2025(RAND)'!AG:AG,'2025(RAND)'!AH:AH)</f>
        <v>#NAME?</v>
      </c>
      <c r="G536" s="9" t="e">
        <f t="array" aca="1" ref="G536" ca="1">_xludf.XLOOKUP(A536,'2025(RAND)'!M:M,'2025(RAND)'!N:N)</f>
        <v>#NAME?</v>
      </c>
      <c r="H536" s="1" t="e">
        <f t="array" aca="1" ref="H536" ca="1">_xludf.XLOOKUP(A536,'2025(RAND)'!C:C,'2025(RAND)'!D:D)</f>
        <v>#NAME?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 t="s">
        <v>3419</v>
      </c>
      <c r="B537" s="1" t="e">
        <f t="array" aca="1" ref="B537" ca="1">_xludf.XLOOKUP(A537,'2025(RAND)'!H:H,'2025(RAND)'!I:I)</f>
        <v>#NAME?</v>
      </c>
      <c r="C537" s="1" t="e">
        <f t="array" aca="1" ref="C537" ca="1">_xludf.XLOOKUP(A537,'2025(RAND)'!R:R,'2025(RAND)'!S:S)</f>
        <v>#NAME?</v>
      </c>
      <c r="D537" s="1" t="e">
        <f t="array" aca="1" ref="D537" ca="1">_xludf.XLOOKUP(A537,'2025(RAND)'!W:W,'2025(RAND)'!X:X)</f>
        <v>#NAME?</v>
      </c>
      <c r="E537" s="1" t="e">
        <f t="array" aca="1" ref="E537" ca="1">_xludf.XLOOKUP(A537,'2025(RAND)'!AB:AB,'2025(RAND)'!AC:AC)</f>
        <v>#NAME?</v>
      </c>
      <c r="F537" s="1" t="e">
        <f t="array" aca="1" ref="F537" ca="1">_xludf.XLOOKUP(A537,'2025(RAND)'!AG:AG,'2025(RAND)'!AH:AH)</f>
        <v>#NAME?</v>
      </c>
      <c r="G537" s="1" t="e">
        <f t="array" aca="1" ref="G537" ca="1">_xludf.XLOOKUP(A537,'2025(RAND)'!M:M,'2025(RAND)'!N:N)</f>
        <v>#NAME?</v>
      </c>
      <c r="H537" s="1" t="e">
        <f t="array" aca="1" ref="H537" ca="1">_xludf.XLOOKUP(A537,'2025(RAND)'!C:C,'2025(RAND)'!D:D)</f>
        <v>#NAME?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 t="s">
        <v>3420</v>
      </c>
      <c r="B538" s="1" t="e">
        <f t="array" aca="1" ref="B538" ca="1">_xludf.XLOOKUP(A538,'2025(RAND)'!H:H,'2025(RAND)'!I:I)</f>
        <v>#NAME?</v>
      </c>
      <c r="C538" s="1" t="e">
        <f t="array" aca="1" ref="C538" ca="1">_xludf.XLOOKUP(A538,'2025(RAND)'!R:R,'2025(RAND)'!S:S)</f>
        <v>#NAME?</v>
      </c>
      <c r="D538" s="1" t="e">
        <f t="array" aca="1" ref="D538" ca="1">_xludf.XLOOKUP(A538,'2025(RAND)'!W:W,'2025(RAND)'!X:X)</f>
        <v>#NAME?</v>
      </c>
      <c r="E538" s="1" t="e">
        <f t="array" aca="1" ref="E538" ca="1">_xludf.XLOOKUP(A538,'2025(RAND)'!AB:AB,'2025(RAND)'!AC:AC)</f>
        <v>#NAME?</v>
      </c>
      <c r="F538" s="1" t="e">
        <f t="array" aca="1" ref="F538" ca="1">_xludf.XLOOKUP(A538,'2025(RAND)'!AG:AG,'2025(RAND)'!AH:AH)</f>
        <v>#NAME?</v>
      </c>
      <c r="G538" s="9" t="e">
        <f t="array" aca="1" ref="G538" ca="1">_xludf.XLOOKUP(A538,'2025(RAND)'!M:M,'2025(RAND)'!N:N)</f>
        <v>#NAME?</v>
      </c>
      <c r="H538" s="1" t="e">
        <f t="array" aca="1" ref="H538" ca="1">_xludf.XLOOKUP(A538,'2025(RAND)'!C:C,'2025(RAND)'!D:D)</f>
        <v>#NAME?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 t="s">
        <v>3421</v>
      </c>
      <c r="B539" s="1" t="e">
        <f t="array" aca="1" ref="B539" ca="1">_xludf.XLOOKUP(A539,'2025(RAND)'!H:H,'2025(RAND)'!I:I)</f>
        <v>#NAME?</v>
      </c>
      <c r="C539" s="1" t="e">
        <f t="array" aca="1" ref="C539" ca="1">_xludf.XLOOKUP(A539,'2025(RAND)'!R:R,'2025(RAND)'!S:S)</f>
        <v>#NAME?</v>
      </c>
      <c r="D539" s="1" t="e">
        <f t="array" aca="1" ref="D539" ca="1">_xludf.XLOOKUP(A539,'2025(RAND)'!W:W,'2025(RAND)'!X:X)</f>
        <v>#NAME?</v>
      </c>
      <c r="E539" s="1" t="e">
        <f t="array" aca="1" ref="E539" ca="1">_xludf.XLOOKUP(A539,'2025(RAND)'!AB:AB,'2025(RAND)'!AC:AC)</f>
        <v>#NAME?</v>
      </c>
      <c r="F539" s="1" t="e">
        <f t="array" aca="1" ref="F539" ca="1">_xludf.XLOOKUP(A539,'2025(RAND)'!AG:AG,'2025(RAND)'!AH:AH)</f>
        <v>#NAME?</v>
      </c>
      <c r="G539" s="1" t="e">
        <f t="array" aca="1" ref="G539" ca="1">_xludf.XLOOKUP(A539,'2025(RAND)'!M:M,'2025(RAND)'!N:N)</f>
        <v>#NAME?</v>
      </c>
      <c r="H539" s="1" t="e">
        <f t="array" aca="1" ref="H539" ca="1">_xludf.XLOOKUP(A539,'2025(RAND)'!C:C,'2025(RAND)'!D:D)</f>
        <v>#NAME?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 t="s">
        <v>3422</v>
      </c>
      <c r="B540" s="1" t="e">
        <f t="array" aca="1" ref="B540" ca="1">_xludf.XLOOKUP(A540,'2025(RAND)'!H:H,'2025(RAND)'!I:I)</f>
        <v>#NAME?</v>
      </c>
      <c r="C540" s="1" t="e">
        <f t="array" aca="1" ref="C540" ca="1">_xludf.XLOOKUP(A540,'2025(RAND)'!R:R,'2025(RAND)'!S:S)</f>
        <v>#NAME?</v>
      </c>
      <c r="D540" s="1" t="e">
        <f t="array" aca="1" ref="D540" ca="1">_xludf.XLOOKUP(A540,'2025(RAND)'!W:W,'2025(RAND)'!X:X)</f>
        <v>#NAME?</v>
      </c>
      <c r="E540" s="1" t="e">
        <f t="array" aca="1" ref="E540" ca="1">_xludf.XLOOKUP(A540,'2025(RAND)'!AB:AB,'2025(RAND)'!AC:AC)</f>
        <v>#NAME?</v>
      </c>
      <c r="F540" s="1" t="e">
        <f t="array" aca="1" ref="F540" ca="1">_xludf.XLOOKUP(A540,'2025(RAND)'!AG:AG,'2025(RAND)'!AH:AH)</f>
        <v>#NAME?</v>
      </c>
      <c r="G540" s="1" t="e">
        <f t="array" aca="1" ref="G540" ca="1">_xludf.XLOOKUP(A540,'2025(RAND)'!M:M,'2025(RAND)'!N:N)</f>
        <v>#NAME?</v>
      </c>
      <c r="H540" s="1" t="e">
        <f t="array" aca="1" ref="H540" ca="1">_xludf.XLOOKUP(A540,'2025(RAND)'!C:C,'2025(RAND)'!D:D)</f>
        <v>#NAME?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 t="s">
        <v>3423</v>
      </c>
      <c r="B541" s="1" t="e">
        <f t="array" aca="1" ref="B541" ca="1">_xludf.XLOOKUP(A541,'2025(RAND)'!H:H,'2025(RAND)'!I:I)</f>
        <v>#NAME?</v>
      </c>
      <c r="C541" s="1" t="e">
        <f t="array" aca="1" ref="C541" ca="1">_xludf.XLOOKUP(A541,'2025(RAND)'!R:R,'2025(RAND)'!S:S)</f>
        <v>#NAME?</v>
      </c>
      <c r="D541" s="1" t="e">
        <f t="array" aca="1" ref="D541" ca="1">_xludf.XLOOKUP(A541,'2025(RAND)'!W:W,'2025(RAND)'!X:X)</f>
        <v>#NAME?</v>
      </c>
      <c r="E541" s="1" t="e">
        <f t="array" aca="1" ref="E541" ca="1">_xludf.XLOOKUP(A541,'2025(RAND)'!AB:AB,'2025(RAND)'!AC:AC)</f>
        <v>#NAME?</v>
      </c>
      <c r="F541" s="1" t="e">
        <f t="array" aca="1" ref="F541" ca="1">_xludf.XLOOKUP(A541,'2025(RAND)'!AG:AG,'2025(RAND)'!AH:AH)</f>
        <v>#NAME?</v>
      </c>
      <c r="G541" s="1" t="e">
        <f t="array" aca="1" ref="G541" ca="1">_xludf.XLOOKUP(A541,'2025(RAND)'!M:M,'2025(RAND)'!N:N)</f>
        <v>#NAME?</v>
      </c>
      <c r="H541" s="1" t="e">
        <f t="array" aca="1" ref="H541" ca="1">_xludf.XLOOKUP(A541,'2025(RAND)'!C:C,'2025(RAND)'!D:D)</f>
        <v>#NAME?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 t="s">
        <v>3424</v>
      </c>
      <c r="B542" s="1" t="e">
        <f t="array" aca="1" ref="B542" ca="1">_xludf.XLOOKUP(A542,'2025(RAND)'!H:H,'2025(RAND)'!I:I)</f>
        <v>#NAME?</v>
      </c>
      <c r="C542" s="1" t="e">
        <f t="array" aca="1" ref="C542" ca="1">_xludf.XLOOKUP(A542,'2025(RAND)'!R:R,'2025(RAND)'!S:S)</f>
        <v>#NAME?</v>
      </c>
      <c r="D542" s="1" t="e">
        <f t="array" aca="1" ref="D542" ca="1">_xludf.XLOOKUP(A542,'2025(RAND)'!W:W,'2025(RAND)'!X:X)</f>
        <v>#NAME?</v>
      </c>
      <c r="E542" s="1" t="e">
        <f t="array" aca="1" ref="E542" ca="1">_xludf.XLOOKUP(A542,'2025(RAND)'!AB:AB,'2025(RAND)'!AC:AC)</f>
        <v>#NAME?</v>
      </c>
      <c r="F542" s="1" t="e">
        <f t="array" aca="1" ref="F542" ca="1">_xludf.XLOOKUP(A542,'2025(RAND)'!AG:AG,'2025(RAND)'!AH:AH)</f>
        <v>#NAME?</v>
      </c>
      <c r="G542" s="9" t="e">
        <f t="array" aca="1" ref="G542" ca="1">_xludf.XLOOKUP(A542,'2025(RAND)'!M:M,'2025(RAND)'!N:N)</f>
        <v>#NAME?</v>
      </c>
      <c r="H542" s="1" t="e">
        <f t="array" aca="1" ref="H542" ca="1">_xludf.XLOOKUP(A542,'2025(RAND)'!C:C,'2025(RAND)'!D:D)</f>
        <v>#NAME?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 t="s">
        <v>3425</v>
      </c>
      <c r="B543" s="1" t="e">
        <f t="array" aca="1" ref="B543" ca="1">_xludf.XLOOKUP(A543,'2025(RAND)'!H:H,'2025(RAND)'!I:I)</f>
        <v>#NAME?</v>
      </c>
      <c r="C543" s="1" t="e">
        <f t="array" aca="1" ref="C543" ca="1">_xludf.XLOOKUP(A543,'2025(RAND)'!R:R,'2025(RAND)'!S:S)</f>
        <v>#NAME?</v>
      </c>
      <c r="D543" s="1" t="e">
        <f t="array" aca="1" ref="D543" ca="1">_xludf.XLOOKUP(A543,'2025(RAND)'!W:W,'2025(RAND)'!X:X)</f>
        <v>#NAME?</v>
      </c>
      <c r="E543" s="1" t="e">
        <f t="array" aca="1" ref="E543" ca="1">_xludf.XLOOKUP(A543,'2025(RAND)'!AB:AB,'2025(RAND)'!AC:AC)</f>
        <v>#NAME?</v>
      </c>
      <c r="F543" s="1" t="e">
        <f t="array" aca="1" ref="F543" ca="1">_xludf.XLOOKUP(A543,'2025(RAND)'!AG:AG,'2025(RAND)'!AH:AH)</f>
        <v>#NAME?</v>
      </c>
      <c r="G543" s="1" t="e">
        <f t="array" aca="1" ref="G543" ca="1">_xludf.XLOOKUP(A543,'2025(RAND)'!M:M,'2025(RAND)'!N:N)</f>
        <v>#NAME?</v>
      </c>
      <c r="H543" s="1" t="e">
        <f t="array" aca="1" ref="H543" ca="1">_xludf.XLOOKUP(A543,'2025(RAND)'!C:C,'2025(RAND)'!D:D)</f>
        <v>#NAME?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 t="s">
        <v>3426</v>
      </c>
      <c r="B544" s="1" t="e">
        <f t="array" aca="1" ref="B544" ca="1">_xludf.XLOOKUP(A544,'2025(RAND)'!H:H,'2025(RAND)'!I:I)</f>
        <v>#NAME?</v>
      </c>
      <c r="C544" s="1" t="e">
        <f t="array" aca="1" ref="C544" ca="1">_xludf.XLOOKUP(A544,'2025(RAND)'!R:R,'2025(RAND)'!S:S)</f>
        <v>#NAME?</v>
      </c>
      <c r="D544" s="1" t="e">
        <f t="array" aca="1" ref="D544" ca="1">_xludf.XLOOKUP(A544,'2025(RAND)'!W:W,'2025(RAND)'!X:X)</f>
        <v>#NAME?</v>
      </c>
      <c r="E544" s="1" t="e">
        <f t="array" aca="1" ref="E544" ca="1">_xludf.XLOOKUP(A544,'2025(RAND)'!AB:AB,'2025(RAND)'!AC:AC)</f>
        <v>#NAME?</v>
      </c>
      <c r="F544" s="1" t="e">
        <f t="array" aca="1" ref="F544" ca="1">_xludf.XLOOKUP(A544,'2025(RAND)'!AG:AG,'2025(RAND)'!AH:AH)</f>
        <v>#NAME?</v>
      </c>
      <c r="G544" s="9" t="e">
        <f t="array" aca="1" ref="G544" ca="1">_xludf.XLOOKUP(A544,'2025(RAND)'!M:M,'2025(RAND)'!N:N)</f>
        <v>#NAME?</v>
      </c>
      <c r="H544" s="1" t="e">
        <f t="array" aca="1" ref="H544" ca="1">_xludf.XLOOKUP(A544,'2025(RAND)'!C:C,'2025(RAND)'!D:D)</f>
        <v>#NAME?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 t="s">
        <v>3427</v>
      </c>
      <c r="B545" s="1" t="e">
        <f t="array" aca="1" ref="B545" ca="1">_xludf.XLOOKUP(A545,'2025(RAND)'!H:H,'2025(RAND)'!I:I)</f>
        <v>#NAME?</v>
      </c>
      <c r="C545" s="1" t="e">
        <f t="array" aca="1" ref="C545" ca="1">_xludf.XLOOKUP(A545,'2025(RAND)'!R:R,'2025(RAND)'!S:S)</f>
        <v>#NAME?</v>
      </c>
      <c r="D545" s="1" t="e">
        <f t="array" aca="1" ref="D545" ca="1">_xludf.XLOOKUP(A545,'2025(RAND)'!W:W,'2025(RAND)'!X:X)</f>
        <v>#NAME?</v>
      </c>
      <c r="E545" s="1" t="e">
        <f t="array" aca="1" ref="E545" ca="1">_xludf.XLOOKUP(A545,'2025(RAND)'!AB:AB,'2025(RAND)'!AC:AC)</f>
        <v>#NAME?</v>
      </c>
      <c r="F545" s="1" t="e">
        <f t="array" aca="1" ref="F545" ca="1">_xludf.XLOOKUP(A545,'2025(RAND)'!AG:AG,'2025(RAND)'!AH:AH)</f>
        <v>#NAME?</v>
      </c>
      <c r="G545" s="1" t="e">
        <f t="array" aca="1" ref="G545" ca="1">_xludf.XLOOKUP(A545,'2025(RAND)'!M:M,'2025(RAND)'!N:N)</f>
        <v>#NAME?</v>
      </c>
      <c r="H545" s="1" t="e">
        <f t="array" aca="1" ref="H545" ca="1">_xludf.XLOOKUP(A545,'2025(RAND)'!C:C,'2025(RAND)'!D:D)</f>
        <v>#NAME?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 t="s">
        <v>3428</v>
      </c>
      <c r="B546" s="1" t="e">
        <f t="array" aca="1" ref="B546" ca="1">_xludf.XLOOKUP(A546,'2025(RAND)'!H:H,'2025(RAND)'!I:I)</f>
        <v>#NAME?</v>
      </c>
      <c r="C546" s="1" t="e">
        <f t="array" aca="1" ref="C546" ca="1">_xludf.XLOOKUP(A546,'2025(RAND)'!R:R,'2025(RAND)'!S:S)</f>
        <v>#NAME?</v>
      </c>
      <c r="D546" s="1" t="e">
        <f t="array" aca="1" ref="D546" ca="1">_xludf.XLOOKUP(A546,'2025(RAND)'!W:W,'2025(RAND)'!X:X)</f>
        <v>#NAME?</v>
      </c>
      <c r="E546" s="1" t="e">
        <f t="array" aca="1" ref="E546" ca="1">_xludf.XLOOKUP(A546,'2025(RAND)'!AB:AB,'2025(RAND)'!AC:AC)</f>
        <v>#NAME?</v>
      </c>
      <c r="F546" s="1" t="e">
        <f t="array" aca="1" ref="F546" ca="1">_xludf.XLOOKUP(A546,'2025(RAND)'!AG:AG,'2025(RAND)'!AH:AH)</f>
        <v>#NAME?</v>
      </c>
      <c r="G546" s="9" t="e">
        <f t="array" aca="1" ref="G546" ca="1">_xludf.XLOOKUP(A546,'2025(RAND)'!M:M,'2025(RAND)'!N:N)</f>
        <v>#NAME?</v>
      </c>
      <c r="H546" s="1" t="e">
        <f t="array" aca="1" ref="H546" ca="1">_xludf.XLOOKUP(A546,'2025(RAND)'!C:C,'2025(RAND)'!D:D)</f>
        <v>#NAME?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 t="s">
        <v>3429</v>
      </c>
      <c r="B547" s="1" t="e">
        <f t="array" aca="1" ref="B547" ca="1">_xludf.XLOOKUP(A547,'2025(RAND)'!H:H,'2025(RAND)'!I:I)</f>
        <v>#NAME?</v>
      </c>
      <c r="C547" s="1" t="e">
        <f t="array" aca="1" ref="C547" ca="1">_xludf.XLOOKUP(A547,'2025(RAND)'!R:R,'2025(RAND)'!S:S)</f>
        <v>#NAME?</v>
      </c>
      <c r="D547" s="1" t="e">
        <f t="array" aca="1" ref="D547" ca="1">_xludf.XLOOKUP(A547,'2025(RAND)'!W:W,'2025(RAND)'!X:X)</f>
        <v>#NAME?</v>
      </c>
      <c r="E547" s="1" t="e">
        <f t="array" aca="1" ref="E547" ca="1">_xludf.XLOOKUP(A547,'2025(RAND)'!AB:AB,'2025(RAND)'!AC:AC)</f>
        <v>#NAME?</v>
      </c>
      <c r="F547" s="1" t="e">
        <f t="array" aca="1" ref="F547" ca="1">_xludf.XLOOKUP(A547,'2025(RAND)'!AG:AG,'2025(RAND)'!AH:AH)</f>
        <v>#NAME?</v>
      </c>
      <c r="G547" s="1" t="e">
        <f t="array" aca="1" ref="G547" ca="1">_xludf.XLOOKUP(A547,'2025(RAND)'!M:M,'2025(RAND)'!N:N)</f>
        <v>#NAME?</v>
      </c>
      <c r="H547" s="1" t="e">
        <f t="array" aca="1" ref="H547" ca="1">_xludf.XLOOKUP(A547,'2025(RAND)'!C:C,'2025(RAND)'!D:D)</f>
        <v>#NAME?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 t="s">
        <v>3430</v>
      </c>
      <c r="B548" s="1" t="e">
        <f t="array" aca="1" ref="B548" ca="1">_xludf.XLOOKUP(A548,'2025(RAND)'!H:H,'2025(RAND)'!I:I)</f>
        <v>#NAME?</v>
      </c>
      <c r="C548" s="1" t="e">
        <f t="array" aca="1" ref="C548" ca="1">_xludf.XLOOKUP(A548,'2025(RAND)'!R:R,'2025(RAND)'!S:S)</f>
        <v>#NAME?</v>
      </c>
      <c r="D548" s="1" t="e">
        <f t="array" aca="1" ref="D548" ca="1">_xludf.XLOOKUP(A548,'2025(RAND)'!W:W,'2025(RAND)'!X:X)</f>
        <v>#NAME?</v>
      </c>
      <c r="E548" s="1" t="e">
        <f t="array" aca="1" ref="E548" ca="1">_xludf.XLOOKUP(A548,'2025(RAND)'!AB:AB,'2025(RAND)'!AC:AC)</f>
        <v>#NAME?</v>
      </c>
      <c r="F548" s="1" t="e">
        <f t="array" aca="1" ref="F548" ca="1">_xludf.XLOOKUP(A548,'2025(RAND)'!AG:AG,'2025(RAND)'!AH:AH)</f>
        <v>#NAME?</v>
      </c>
      <c r="G548" s="1" t="e">
        <f t="array" aca="1" ref="G548" ca="1">_xludf.XLOOKUP(A548,'2025(RAND)'!M:M,'2025(RAND)'!N:N)</f>
        <v>#NAME?</v>
      </c>
      <c r="H548" s="1" t="e">
        <f t="array" aca="1" ref="H548" ca="1">_xludf.XLOOKUP(A548,'2025(RAND)'!C:C,'2025(RAND)'!D:D)</f>
        <v>#NAME?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 t="s">
        <v>3431</v>
      </c>
      <c r="B549" s="1" t="e">
        <f t="array" aca="1" ref="B549" ca="1">_xludf.XLOOKUP(A549,'2025(RAND)'!H:H,'2025(RAND)'!I:I)</f>
        <v>#NAME?</v>
      </c>
      <c r="C549" s="1" t="e">
        <f t="array" aca="1" ref="C549" ca="1">_xludf.XLOOKUP(A549,'2025(RAND)'!R:R,'2025(RAND)'!S:S)</f>
        <v>#NAME?</v>
      </c>
      <c r="D549" s="1" t="e">
        <f t="array" aca="1" ref="D549" ca="1">_xludf.XLOOKUP(A549,'2025(RAND)'!W:W,'2025(RAND)'!X:X)</f>
        <v>#NAME?</v>
      </c>
      <c r="E549" s="1" t="e">
        <f t="array" aca="1" ref="E549" ca="1">_xludf.XLOOKUP(A549,'2025(RAND)'!AB:AB,'2025(RAND)'!AC:AC)</f>
        <v>#NAME?</v>
      </c>
      <c r="F549" s="1" t="e">
        <f t="array" aca="1" ref="F549" ca="1">_xludf.XLOOKUP(A549,'2025(RAND)'!AG:AG,'2025(RAND)'!AH:AH)</f>
        <v>#NAME?</v>
      </c>
      <c r="G549" s="1" t="e">
        <f t="array" aca="1" ref="G549" ca="1">_xludf.XLOOKUP(A549,'2025(RAND)'!M:M,'2025(RAND)'!N:N)</f>
        <v>#NAME?</v>
      </c>
      <c r="H549" s="1" t="e">
        <f t="array" aca="1" ref="H549" ca="1">_xludf.XLOOKUP(A549,'2025(RAND)'!C:C,'2025(RAND)'!D:D)</f>
        <v>#NAME?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 t="s">
        <v>3432</v>
      </c>
      <c r="B550" s="1" t="e">
        <f t="array" aca="1" ref="B550" ca="1">_xludf.XLOOKUP(A550,'2025(RAND)'!H:H,'2025(RAND)'!I:I)</f>
        <v>#NAME?</v>
      </c>
      <c r="C550" s="1" t="e">
        <f t="array" aca="1" ref="C550" ca="1">_xludf.XLOOKUP(A550,'2025(RAND)'!R:R,'2025(RAND)'!S:S)</f>
        <v>#NAME?</v>
      </c>
      <c r="D550" s="1" t="e">
        <f t="array" aca="1" ref="D550" ca="1">_xludf.XLOOKUP(A550,'2025(RAND)'!W:W,'2025(RAND)'!X:X)</f>
        <v>#NAME?</v>
      </c>
      <c r="E550" s="1" t="e">
        <f t="array" aca="1" ref="E550" ca="1">_xludf.XLOOKUP(A550,'2025(RAND)'!AB:AB,'2025(RAND)'!AC:AC)</f>
        <v>#NAME?</v>
      </c>
      <c r="F550" s="1" t="e">
        <f t="array" aca="1" ref="F550" ca="1">_xludf.XLOOKUP(A550,'2025(RAND)'!AG:AG,'2025(RAND)'!AH:AH)</f>
        <v>#NAME?</v>
      </c>
      <c r="G550" s="1" t="e">
        <f t="array" aca="1" ref="G550" ca="1">_xludf.XLOOKUP(A550,'2025(RAND)'!M:M,'2025(RAND)'!N:N)</f>
        <v>#NAME?</v>
      </c>
      <c r="H550" s="1" t="e">
        <f t="array" aca="1" ref="H550" ca="1">_xludf.XLOOKUP(A550,'2025(RAND)'!C:C,'2025(RAND)'!D:D)</f>
        <v>#NAME?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 t="s">
        <v>3433</v>
      </c>
      <c r="B551" s="1" t="e">
        <f t="array" aca="1" ref="B551" ca="1">_xludf.XLOOKUP(A551,'2025(RAND)'!H:H,'2025(RAND)'!I:I)</f>
        <v>#NAME?</v>
      </c>
      <c r="C551" s="1" t="e">
        <f t="array" aca="1" ref="C551" ca="1">_xludf.XLOOKUP(A551,'2025(RAND)'!R:R,'2025(RAND)'!S:S)</f>
        <v>#NAME?</v>
      </c>
      <c r="D551" s="1" t="e">
        <f t="array" aca="1" ref="D551" ca="1">_xludf.XLOOKUP(A551,'2025(RAND)'!W:W,'2025(RAND)'!X:X)</f>
        <v>#NAME?</v>
      </c>
      <c r="E551" s="1" t="e">
        <f t="array" aca="1" ref="E551" ca="1">_xludf.XLOOKUP(A551,'2025(RAND)'!AB:AB,'2025(RAND)'!AC:AC)</f>
        <v>#NAME?</v>
      </c>
      <c r="F551" s="1" t="e">
        <f t="array" aca="1" ref="F551" ca="1">_xludf.XLOOKUP(A551,'2025(RAND)'!AG:AG,'2025(RAND)'!AH:AH)</f>
        <v>#NAME?</v>
      </c>
      <c r="G551" s="1" t="e">
        <f t="array" aca="1" ref="G551" ca="1">_xludf.XLOOKUP(A551,'2025(RAND)'!M:M,'2025(RAND)'!N:N)</f>
        <v>#NAME?</v>
      </c>
      <c r="H551" s="1" t="e">
        <f t="array" aca="1" ref="H551" ca="1">_xludf.XLOOKUP(A551,'2025(RAND)'!C:C,'2025(RAND)'!D:D)</f>
        <v>#NAME?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 t="s">
        <v>3434</v>
      </c>
      <c r="B552" s="1" t="e">
        <f t="array" aca="1" ref="B552" ca="1">_xludf.XLOOKUP(A552,'2025(RAND)'!H:H,'2025(RAND)'!I:I)</f>
        <v>#NAME?</v>
      </c>
      <c r="C552" s="1" t="e">
        <f t="array" aca="1" ref="C552" ca="1">_xludf.XLOOKUP(A552,'2025(RAND)'!R:R,'2025(RAND)'!S:S)</f>
        <v>#NAME?</v>
      </c>
      <c r="D552" s="1" t="e">
        <f t="array" aca="1" ref="D552" ca="1">_xludf.XLOOKUP(A552,'2025(RAND)'!W:W,'2025(RAND)'!X:X)</f>
        <v>#NAME?</v>
      </c>
      <c r="E552" s="1" t="e">
        <f t="array" aca="1" ref="E552" ca="1">_xludf.XLOOKUP(A552,'2025(RAND)'!AB:AB,'2025(RAND)'!AC:AC)</f>
        <v>#NAME?</v>
      </c>
      <c r="F552" s="1" t="e">
        <f t="array" aca="1" ref="F552" ca="1">_xludf.XLOOKUP(A552,'2025(RAND)'!AG:AG,'2025(RAND)'!AH:AH)</f>
        <v>#NAME?</v>
      </c>
      <c r="G552" s="9" t="e">
        <f t="array" aca="1" ref="G552" ca="1">_xludf.XLOOKUP(A552,'2025(RAND)'!M:M,'2025(RAND)'!N:N)</f>
        <v>#NAME?</v>
      </c>
      <c r="H552" s="1" t="e">
        <f t="array" aca="1" ref="H552" ca="1">_xludf.XLOOKUP(A552,'2025(RAND)'!C:C,'2025(RAND)'!D:D)</f>
        <v>#NAME?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 t="s">
        <v>3435</v>
      </c>
      <c r="B553" s="1" t="e">
        <f t="array" aca="1" ref="B553" ca="1">_xludf.XLOOKUP(A553,'2025(RAND)'!H:H,'2025(RAND)'!I:I)</f>
        <v>#NAME?</v>
      </c>
      <c r="C553" s="1" t="e">
        <f t="array" aca="1" ref="C553" ca="1">_xludf.XLOOKUP(A553,'2025(RAND)'!R:R,'2025(RAND)'!S:S)</f>
        <v>#NAME?</v>
      </c>
      <c r="D553" s="1" t="e">
        <f t="array" aca="1" ref="D553" ca="1">_xludf.XLOOKUP(A553,'2025(RAND)'!W:W,'2025(RAND)'!X:X)</f>
        <v>#NAME?</v>
      </c>
      <c r="E553" s="1" t="e">
        <f t="array" aca="1" ref="E553" ca="1">_xludf.XLOOKUP(A553,'2025(RAND)'!AB:AB,'2025(RAND)'!AC:AC)</f>
        <v>#NAME?</v>
      </c>
      <c r="F553" s="1" t="e">
        <f t="array" aca="1" ref="F553" ca="1">_xludf.XLOOKUP(A553,'2025(RAND)'!AG:AG,'2025(RAND)'!AH:AH)</f>
        <v>#NAME?</v>
      </c>
      <c r="G553" s="9" t="e">
        <f t="array" aca="1" ref="G553" ca="1">_xludf.XLOOKUP(A553,'2025(RAND)'!M:M,'2025(RAND)'!N:N)</f>
        <v>#NAME?</v>
      </c>
      <c r="H553" s="1" t="e">
        <f t="array" aca="1" ref="H553" ca="1">_xludf.XLOOKUP(A553,'2025(RAND)'!C:C,'2025(RAND)'!D:D)</f>
        <v>#NAME?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 t="s">
        <v>3436</v>
      </c>
      <c r="B554" s="1" t="e">
        <f t="array" aca="1" ref="B554" ca="1">_xludf.XLOOKUP(A554,'2025(RAND)'!H:H,'2025(RAND)'!I:I)</f>
        <v>#NAME?</v>
      </c>
      <c r="C554" s="1" t="e">
        <f t="array" aca="1" ref="C554" ca="1">_xludf.XLOOKUP(A554,'2025(RAND)'!R:R,'2025(RAND)'!S:S)</f>
        <v>#NAME?</v>
      </c>
      <c r="D554" s="1" t="e">
        <f t="array" aca="1" ref="D554" ca="1">_xludf.XLOOKUP(A554,'2025(RAND)'!W:W,'2025(RAND)'!X:X)</f>
        <v>#NAME?</v>
      </c>
      <c r="E554" s="1" t="e">
        <f t="array" aca="1" ref="E554" ca="1">_xludf.XLOOKUP(A554,'2025(RAND)'!AB:AB,'2025(RAND)'!AC:AC)</f>
        <v>#NAME?</v>
      </c>
      <c r="F554" s="1" t="e">
        <f t="array" aca="1" ref="F554" ca="1">_xludf.XLOOKUP(A554,'2025(RAND)'!AG:AG,'2025(RAND)'!AH:AH)</f>
        <v>#NAME?</v>
      </c>
      <c r="G554" s="1" t="e">
        <f t="array" aca="1" ref="G554" ca="1">_xludf.XLOOKUP(A554,'2025(RAND)'!M:M,'2025(RAND)'!N:N)</f>
        <v>#NAME?</v>
      </c>
      <c r="H554" s="1" t="e">
        <f t="array" aca="1" ref="H554" ca="1">_xludf.XLOOKUP(A554,'2025(RAND)'!C:C,'2025(RAND)'!D:D)</f>
        <v>#NAME?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 t="s">
        <v>3437</v>
      </c>
      <c r="B555" s="1" t="e">
        <f t="array" aca="1" ref="B555" ca="1">_xludf.XLOOKUP(A555,'2025(RAND)'!H:H,'2025(RAND)'!I:I)</f>
        <v>#NAME?</v>
      </c>
      <c r="C555" s="1" t="e">
        <f t="array" aca="1" ref="C555" ca="1">_xludf.XLOOKUP(A555,'2025(RAND)'!R:R,'2025(RAND)'!S:S)</f>
        <v>#NAME?</v>
      </c>
      <c r="D555" s="1" t="e">
        <f t="array" aca="1" ref="D555" ca="1">_xludf.XLOOKUP(A555,'2025(RAND)'!W:W,'2025(RAND)'!X:X)</f>
        <v>#NAME?</v>
      </c>
      <c r="E555" s="1" t="e">
        <f t="array" aca="1" ref="E555" ca="1">_xludf.XLOOKUP(A555,'2025(RAND)'!AB:AB,'2025(RAND)'!AC:AC)</f>
        <v>#NAME?</v>
      </c>
      <c r="F555" s="1" t="e">
        <f t="array" aca="1" ref="F555" ca="1">_xludf.XLOOKUP(A555,'2025(RAND)'!AG:AG,'2025(RAND)'!AH:AH)</f>
        <v>#NAME?</v>
      </c>
      <c r="G555" s="1" t="e">
        <f t="array" aca="1" ref="G555" ca="1">_xludf.XLOOKUP(A555,'2025(RAND)'!M:M,'2025(RAND)'!N:N)</f>
        <v>#NAME?</v>
      </c>
      <c r="H555" s="1" t="e">
        <f t="array" aca="1" ref="H555" ca="1">_xludf.XLOOKUP(A555,'2025(RAND)'!C:C,'2025(RAND)'!D:D)</f>
        <v>#NAME?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 t="s">
        <v>3438</v>
      </c>
      <c r="B556" s="1" t="e">
        <f t="array" aca="1" ref="B556" ca="1">_xludf.XLOOKUP(A556,'2025(RAND)'!H:H,'2025(RAND)'!I:I)</f>
        <v>#NAME?</v>
      </c>
      <c r="C556" s="1" t="e">
        <f t="array" aca="1" ref="C556" ca="1">_xludf.XLOOKUP(A556,'2025(RAND)'!R:R,'2025(RAND)'!S:S)</f>
        <v>#NAME?</v>
      </c>
      <c r="D556" s="1" t="e">
        <f t="array" aca="1" ref="D556" ca="1">_xludf.XLOOKUP(A556,'2025(RAND)'!W:W,'2025(RAND)'!X:X)</f>
        <v>#NAME?</v>
      </c>
      <c r="E556" s="1" t="e">
        <f t="array" aca="1" ref="E556" ca="1">_xludf.XLOOKUP(A556,'2025(RAND)'!AB:AB,'2025(RAND)'!AC:AC)</f>
        <v>#NAME?</v>
      </c>
      <c r="F556" s="1" t="e">
        <f t="array" aca="1" ref="F556" ca="1">_xludf.XLOOKUP(A556,'2025(RAND)'!AG:AG,'2025(RAND)'!AH:AH)</f>
        <v>#NAME?</v>
      </c>
      <c r="G556" s="1" t="e">
        <f t="array" aca="1" ref="G556" ca="1">_xludf.XLOOKUP(A556,'2025(RAND)'!M:M,'2025(RAND)'!N:N)</f>
        <v>#NAME?</v>
      </c>
      <c r="H556" s="1" t="e">
        <f t="array" aca="1" ref="H556" ca="1">_xludf.XLOOKUP(A556,'2025(RAND)'!C:C,'2025(RAND)'!D:D)</f>
        <v>#NAME?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 t="s">
        <v>3439</v>
      </c>
      <c r="B557" s="1" t="e">
        <f t="array" aca="1" ref="B557" ca="1">_xludf.XLOOKUP(A557,'2025(RAND)'!H:H,'2025(RAND)'!I:I)</f>
        <v>#NAME?</v>
      </c>
      <c r="C557" s="1" t="e">
        <f t="array" aca="1" ref="C557" ca="1">_xludf.XLOOKUP(A557,'2025(RAND)'!R:R,'2025(RAND)'!S:S)</f>
        <v>#NAME?</v>
      </c>
      <c r="D557" s="1" t="e">
        <f t="array" aca="1" ref="D557" ca="1">_xludf.XLOOKUP(A557,'2025(RAND)'!W:W,'2025(RAND)'!X:X)</f>
        <v>#NAME?</v>
      </c>
      <c r="E557" s="1" t="e">
        <f t="array" aca="1" ref="E557" ca="1">_xludf.XLOOKUP(A557,'2025(RAND)'!AB:AB,'2025(RAND)'!AC:AC)</f>
        <v>#NAME?</v>
      </c>
      <c r="F557" s="1" t="e">
        <f t="array" aca="1" ref="F557" ca="1">_xludf.XLOOKUP(A557,'2025(RAND)'!AG:AG,'2025(RAND)'!AH:AH)</f>
        <v>#NAME?</v>
      </c>
      <c r="G557" s="9" t="e">
        <f t="array" aca="1" ref="G557" ca="1">_xludf.XLOOKUP(A557,'2025(RAND)'!M:M,'2025(RAND)'!N:N)</f>
        <v>#NAME?</v>
      </c>
      <c r="H557" s="1" t="e">
        <f t="array" aca="1" ref="H557" ca="1">_xludf.XLOOKUP(A557,'2025(RAND)'!C:C,'2025(RAND)'!D:D)</f>
        <v>#NAME?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 t="s">
        <v>3440</v>
      </c>
      <c r="B558" s="1" t="e">
        <f t="array" aca="1" ref="B558" ca="1">_xludf.XLOOKUP(A558,'2025(RAND)'!H:H,'2025(RAND)'!I:I)</f>
        <v>#NAME?</v>
      </c>
      <c r="C558" s="1" t="e">
        <f t="array" aca="1" ref="C558" ca="1">_xludf.XLOOKUP(A558,'2025(RAND)'!R:R,'2025(RAND)'!S:S)</f>
        <v>#NAME?</v>
      </c>
      <c r="D558" s="1" t="e">
        <f t="array" aca="1" ref="D558" ca="1">_xludf.XLOOKUP(A558,'2025(RAND)'!W:W,'2025(RAND)'!X:X)</f>
        <v>#NAME?</v>
      </c>
      <c r="E558" s="1" t="e">
        <f t="array" aca="1" ref="E558" ca="1">_xludf.XLOOKUP(A558,'2025(RAND)'!AB:AB,'2025(RAND)'!AC:AC)</f>
        <v>#NAME?</v>
      </c>
      <c r="F558" s="1" t="e">
        <f t="array" aca="1" ref="F558" ca="1">_xludf.XLOOKUP(A558,'2025(RAND)'!AG:AG,'2025(RAND)'!AH:AH)</f>
        <v>#NAME?</v>
      </c>
      <c r="G558" s="1" t="e">
        <f t="array" aca="1" ref="G558" ca="1">_xludf.XLOOKUP(A558,'2025(RAND)'!M:M,'2025(RAND)'!N:N)</f>
        <v>#NAME?</v>
      </c>
      <c r="H558" s="1" t="e">
        <f t="array" aca="1" ref="H558" ca="1">_xludf.XLOOKUP(A558,'2025(RAND)'!C:C,'2025(RAND)'!D:D)</f>
        <v>#NAME?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 t="s">
        <v>3441</v>
      </c>
      <c r="B559" s="1" t="e">
        <f t="array" aca="1" ref="B559" ca="1">_xludf.XLOOKUP(A559,'2025(RAND)'!H:H,'2025(RAND)'!I:I)</f>
        <v>#NAME?</v>
      </c>
      <c r="C559" s="1" t="e">
        <f t="array" aca="1" ref="C559" ca="1">_xludf.XLOOKUP(A559,'2025(RAND)'!R:R,'2025(RAND)'!S:S)</f>
        <v>#NAME?</v>
      </c>
      <c r="D559" s="1" t="e">
        <f t="array" aca="1" ref="D559" ca="1">_xludf.XLOOKUP(A559,'2025(RAND)'!W:W,'2025(RAND)'!X:X)</f>
        <v>#NAME?</v>
      </c>
      <c r="E559" s="1" t="e">
        <f t="array" aca="1" ref="E559" ca="1">_xludf.XLOOKUP(A559,'2025(RAND)'!AB:AB,'2025(RAND)'!AC:AC)</f>
        <v>#NAME?</v>
      </c>
      <c r="F559" s="1" t="e">
        <f t="array" aca="1" ref="F559" ca="1">_xludf.XLOOKUP(A559,'2025(RAND)'!AG:AG,'2025(RAND)'!AH:AH)</f>
        <v>#NAME?</v>
      </c>
      <c r="G559" s="1" t="e">
        <f t="array" aca="1" ref="G559" ca="1">_xludf.XLOOKUP(A559,'2025(RAND)'!M:M,'2025(RAND)'!N:N)</f>
        <v>#NAME?</v>
      </c>
      <c r="H559" s="1" t="e">
        <f t="array" aca="1" ref="H559" ca="1">_xludf.XLOOKUP(A559,'2025(RAND)'!C:C,'2025(RAND)'!D:D)</f>
        <v>#NAME?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 t="s">
        <v>3442</v>
      </c>
      <c r="B560" s="1" t="e">
        <f t="array" aca="1" ref="B560" ca="1">_xludf.XLOOKUP(A560,'2025(RAND)'!H:H,'2025(RAND)'!I:I)</f>
        <v>#NAME?</v>
      </c>
      <c r="C560" s="1" t="e">
        <f t="array" aca="1" ref="C560" ca="1">_xludf.XLOOKUP(A560,'2025(RAND)'!R:R,'2025(RAND)'!S:S)</f>
        <v>#NAME?</v>
      </c>
      <c r="D560" s="1" t="e">
        <f t="array" aca="1" ref="D560" ca="1">_xludf.XLOOKUP(A560,'2025(RAND)'!W:W,'2025(RAND)'!X:X)</f>
        <v>#NAME?</v>
      </c>
      <c r="E560" s="1" t="e">
        <f t="array" aca="1" ref="E560" ca="1">_xludf.XLOOKUP(A560,'2025(RAND)'!AB:AB,'2025(RAND)'!AC:AC)</f>
        <v>#NAME?</v>
      </c>
      <c r="F560" s="1" t="e">
        <f t="array" aca="1" ref="F560" ca="1">_xludf.XLOOKUP(A560,'2025(RAND)'!AG:AG,'2025(RAND)'!AH:AH)</f>
        <v>#NAME?</v>
      </c>
      <c r="G560" s="1" t="e">
        <f t="array" aca="1" ref="G560" ca="1">_xludf.XLOOKUP(A560,'2025(RAND)'!M:M,'2025(RAND)'!N:N)</f>
        <v>#NAME?</v>
      </c>
      <c r="H560" s="1" t="e">
        <f t="array" aca="1" ref="H560" ca="1">_xludf.XLOOKUP(A560,'2025(RAND)'!C:C,'2025(RAND)'!D:D)</f>
        <v>#NAME?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 t="s">
        <v>3443</v>
      </c>
      <c r="B561" s="1" t="e">
        <f t="array" aca="1" ref="B561" ca="1">_xludf.XLOOKUP(A561,'2025(RAND)'!H:H,'2025(RAND)'!I:I)</f>
        <v>#NAME?</v>
      </c>
      <c r="C561" s="1" t="e">
        <f t="array" aca="1" ref="C561" ca="1">_xludf.XLOOKUP(A561,'2025(RAND)'!R:R,'2025(RAND)'!S:S)</f>
        <v>#NAME?</v>
      </c>
      <c r="D561" s="1" t="e">
        <f t="array" aca="1" ref="D561" ca="1">_xludf.XLOOKUP(A561,'2025(RAND)'!W:W,'2025(RAND)'!X:X)</f>
        <v>#NAME?</v>
      </c>
      <c r="E561" s="1" t="e">
        <f t="array" aca="1" ref="E561" ca="1">_xludf.XLOOKUP(A561,'2025(RAND)'!AB:AB,'2025(RAND)'!AC:AC)</f>
        <v>#NAME?</v>
      </c>
      <c r="F561" s="1" t="e">
        <f t="array" aca="1" ref="F561" ca="1">_xludf.XLOOKUP(A561,'2025(RAND)'!AG:AG,'2025(RAND)'!AH:AH)</f>
        <v>#NAME?</v>
      </c>
      <c r="G561" s="9" t="e">
        <f t="array" aca="1" ref="G561" ca="1">_xludf.XLOOKUP(A561,'2025(RAND)'!M:M,'2025(RAND)'!N:N)</f>
        <v>#NAME?</v>
      </c>
      <c r="H561" s="1" t="e">
        <f t="array" aca="1" ref="H561" ca="1">_xludf.XLOOKUP(A561,'2025(RAND)'!C:C,'2025(RAND)'!D:D)</f>
        <v>#NAME?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 t="s">
        <v>3444</v>
      </c>
      <c r="B562" s="1" t="e">
        <f t="array" aca="1" ref="B562" ca="1">_xludf.XLOOKUP(A562,'2025(RAND)'!H:H,'2025(RAND)'!I:I)</f>
        <v>#NAME?</v>
      </c>
      <c r="C562" s="1" t="e">
        <f t="array" aca="1" ref="C562" ca="1">_xludf.XLOOKUP(A562,'2025(RAND)'!R:R,'2025(RAND)'!S:S)</f>
        <v>#NAME?</v>
      </c>
      <c r="D562" s="1" t="e">
        <f t="array" aca="1" ref="D562" ca="1">_xludf.XLOOKUP(A562,'2025(RAND)'!W:W,'2025(RAND)'!X:X)</f>
        <v>#NAME?</v>
      </c>
      <c r="E562" s="1" t="e">
        <f t="array" aca="1" ref="E562" ca="1">_xludf.XLOOKUP(A562,'2025(RAND)'!AB:AB,'2025(RAND)'!AC:AC)</f>
        <v>#NAME?</v>
      </c>
      <c r="F562" s="1" t="e">
        <f t="array" aca="1" ref="F562" ca="1">_xludf.XLOOKUP(A562,'2025(RAND)'!AG:AG,'2025(RAND)'!AH:AH)</f>
        <v>#NAME?</v>
      </c>
      <c r="G562" s="9" t="e">
        <f t="array" aca="1" ref="G562" ca="1">_xludf.XLOOKUP(A562,'2025(RAND)'!M:M,'2025(RAND)'!N:N)</f>
        <v>#NAME?</v>
      </c>
      <c r="H562" s="1" t="e">
        <f t="array" aca="1" ref="H562" ca="1">_xludf.XLOOKUP(A562,'2025(RAND)'!C:C,'2025(RAND)'!D:D)</f>
        <v>#NAME?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 t="s">
        <v>3445</v>
      </c>
      <c r="B563" s="1" t="e">
        <f t="array" aca="1" ref="B563" ca="1">_xludf.XLOOKUP(A563,'2025(RAND)'!H:H,'2025(RAND)'!I:I)</f>
        <v>#NAME?</v>
      </c>
      <c r="C563" s="1" t="e">
        <f t="array" aca="1" ref="C563" ca="1">_xludf.XLOOKUP(A563,'2025(RAND)'!R:R,'2025(RAND)'!S:S)</f>
        <v>#NAME?</v>
      </c>
      <c r="D563" s="1" t="e">
        <f t="array" aca="1" ref="D563" ca="1">_xludf.XLOOKUP(A563,'2025(RAND)'!W:W,'2025(RAND)'!X:X)</f>
        <v>#NAME?</v>
      </c>
      <c r="E563" s="1" t="e">
        <f t="array" aca="1" ref="E563" ca="1">_xludf.XLOOKUP(A563,'2025(RAND)'!AB:AB,'2025(RAND)'!AC:AC)</f>
        <v>#NAME?</v>
      </c>
      <c r="F563" s="1" t="e">
        <f t="array" aca="1" ref="F563" ca="1">_xludf.XLOOKUP(A563,'2025(RAND)'!AG:AG,'2025(RAND)'!AH:AH)</f>
        <v>#NAME?</v>
      </c>
      <c r="G563" s="1" t="e">
        <f t="array" aca="1" ref="G563" ca="1">_xludf.XLOOKUP(A563,'2025(RAND)'!M:M,'2025(RAND)'!N:N)</f>
        <v>#NAME?</v>
      </c>
      <c r="H563" s="1" t="e">
        <f t="array" aca="1" ref="H563" ca="1">_xludf.XLOOKUP(A563,'2025(RAND)'!C:C,'2025(RAND)'!D:D)</f>
        <v>#NAME?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 t="s">
        <v>3446</v>
      </c>
      <c r="B564" s="1" t="e">
        <f t="array" aca="1" ref="B564" ca="1">_xludf.XLOOKUP(A564,'2025(RAND)'!H:H,'2025(RAND)'!I:I)</f>
        <v>#NAME?</v>
      </c>
      <c r="C564" s="1" t="e">
        <f t="array" aca="1" ref="C564" ca="1">_xludf.XLOOKUP(A564,'2025(RAND)'!R:R,'2025(RAND)'!S:S)</f>
        <v>#NAME?</v>
      </c>
      <c r="D564" s="1" t="e">
        <f t="array" aca="1" ref="D564" ca="1">_xludf.XLOOKUP(A564,'2025(RAND)'!W:W,'2025(RAND)'!X:X)</f>
        <v>#NAME?</v>
      </c>
      <c r="E564" s="1" t="e">
        <f t="array" aca="1" ref="E564" ca="1">_xludf.XLOOKUP(A564,'2025(RAND)'!AB:AB,'2025(RAND)'!AC:AC)</f>
        <v>#NAME?</v>
      </c>
      <c r="F564" s="1" t="e">
        <f t="array" aca="1" ref="F564" ca="1">_xludf.XLOOKUP(A564,'2025(RAND)'!AG:AG,'2025(RAND)'!AH:AH)</f>
        <v>#NAME?</v>
      </c>
      <c r="G564" s="1" t="e">
        <f t="array" aca="1" ref="G564" ca="1">_xludf.XLOOKUP(A564,'2025(RAND)'!M:M,'2025(RAND)'!N:N)</f>
        <v>#NAME?</v>
      </c>
      <c r="H564" s="1" t="e">
        <f t="array" aca="1" ref="H564" ca="1">_xludf.XLOOKUP(A564,'2025(RAND)'!C:C,'2025(RAND)'!D:D)</f>
        <v>#NAME?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 t="s">
        <v>3447</v>
      </c>
      <c r="B565" s="1" t="e">
        <f t="array" aca="1" ref="B565" ca="1">_xludf.XLOOKUP(A565,'2025(RAND)'!H:H,'2025(RAND)'!I:I)</f>
        <v>#NAME?</v>
      </c>
      <c r="C565" s="1" t="e">
        <f t="array" aca="1" ref="C565" ca="1">_xludf.XLOOKUP(A565,'2025(RAND)'!R:R,'2025(RAND)'!S:S)</f>
        <v>#NAME?</v>
      </c>
      <c r="D565" s="1" t="e">
        <f t="array" aca="1" ref="D565" ca="1">_xludf.XLOOKUP(A565,'2025(RAND)'!W:W,'2025(RAND)'!X:X)</f>
        <v>#NAME?</v>
      </c>
      <c r="E565" s="1" t="e">
        <f t="array" aca="1" ref="E565" ca="1">_xludf.XLOOKUP(A565,'2025(RAND)'!AB:AB,'2025(RAND)'!AC:AC)</f>
        <v>#NAME?</v>
      </c>
      <c r="F565" s="1" t="e">
        <f t="array" aca="1" ref="F565" ca="1">_xludf.XLOOKUP(A565,'2025(RAND)'!AG:AG,'2025(RAND)'!AH:AH)</f>
        <v>#NAME?</v>
      </c>
      <c r="G565" s="1" t="e">
        <f t="array" aca="1" ref="G565" ca="1">_xludf.XLOOKUP(A565,'2025(RAND)'!M:M,'2025(RAND)'!N:N)</f>
        <v>#NAME?</v>
      </c>
      <c r="H565" s="1" t="e">
        <f t="array" aca="1" ref="H565" ca="1">_xludf.XLOOKUP(A565,'2025(RAND)'!C:C,'2025(RAND)'!D:D)</f>
        <v>#NAME?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 t="s">
        <v>3448</v>
      </c>
      <c r="B566" s="1" t="e">
        <f t="array" aca="1" ref="B566" ca="1">_xludf.XLOOKUP(A566,'2025(RAND)'!H:H,'2025(RAND)'!I:I)</f>
        <v>#NAME?</v>
      </c>
      <c r="C566" s="1" t="e">
        <f t="array" aca="1" ref="C566" ca="1">_xludf.XLOOKUP(A566,'2025(RAND)'!R:R,'2025(RAND)'!S:S)</f>
        <v>#NAME?</v>
      </c>
      <c r="D566" s="1" t="e">
        <f t="array" aca="1" ref="D566" ca="1">_xludf.XLOOKUP(A566,'2025(RAND)'!W:W,'2025(RAND)'!X:X)</f>
        <v>#NAME?</v>
      </c>
      <c r="E566" s="1" t="e">
        <f t="array" aca="1" ref="E566" ca="1">_xludf.XLOOKUP(A566,'2025(RAND)'!AB:AB,'2025(RAND)'!AC:AC)</f>
        <v>#NAME?</v>
      </c>
      <c r="F566" s="1" t="e">
        <f t="array" aca="1" ref="F566" ca="1">_xludf.XLOOKUP(A566,'2025(RAND)'!AG:AG,'2025(RAND)'!AH:AH)</f>
        <v>#NAME?</v>
      </c>
      <c r="G566" s="9" t="e">
        <f t="array" aca="1" ref="G566" ca="1">_xludf.XLOOKUP(A566,'2025(RAND)'!M:M,'2025(RAND)'!N:N)</f>
        <v>#NAME?</v>
      </c>
      <c r="H566" s="1" t="e">
        <f t="array" aca="1" ref="H566" ca="1">_xludf.XLOOKUP(A566,'2025(RAND)'!C:C,'2025(RAND)'!D:D)</f>
        <v>#NAME?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 t="s">
        <v>3449</v>
      </c>
      <c r="B567" s="1" t="e">
        <f t="array" aca="1" ref="B567" ca="1">_xludf.XLOOKUP(A567,'2025(RAND)'!H:H,'2025(RAND)'!I:I)</f>
        <v>#NAME?</v>
      </c>
      <c r="C567" s="1" t="e">
        <f t="array" aca="1" ref="C567" ca="1">_xludf.XLOOKUP(A567,'2025(RAND)'!R:R,'2025(RAND)'!S:S)</f>
        <v>#NAME?</v>
      </c>
      <c r="D567" s="1" t="e">
        <f t="array" aca="1" ref="D567" ca="1">_xludf.XLOOKUP(A567,'2025(RAND)'!W:W,'2025(RAND)'!X:X)</f>
        <v>#NAME?</v>
      </c>
      <c r="E567" s="1" t="e">
        <f t="array" aca="1" ref="E567" ca="1">_xludf.XLOOKUP(A567,'2025(RAND)'!AB:AB,'2025(RAND)'!AC:AC)</f>
        <v>#NAME?</v>
      </c>
      <c r="F567" s="1" t="e">
        <f t="array" aca="1" ref="F567" ca="1">_xludf.XLOOKUP(A567,'2025(RAND)'!AG:AG,'2025(RAND)'!AH:AH)</f>
        <v>#NAME?</v>
      </c>
      <c r="G567" s="1" t="e">
        <f t="array" aca="1" ref="G567" ca="1">_xludf.XLOOKUP(A567,'2025(RAND)'!M:M,'2025(RAND)'!N:N)</f>
        <v>#NAME?</v>
      </c>
      <c r="H567" s="1" t="e">
        <f t="array" aca="1" ref="H567" ca="1">_xludf.XLOOKUP(A567,'2025(RAND)'!C:C,'2025(RAND)'!D:D)</f>
        <v>#NAME?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 t="s">
        <v>3450</v>
      </c>
      <c r="B568" s="1" t="e">
        <f t="array" aca="1" ref="B568" ca="1">_xludf.XLOOKUP(A568,'2025(RAND)'!H:H,'2025(RAND)'!I:I)</f>
        <v>#NAME?</v>
      </c>
      <c r="C568" s="1" t="e">
        <f t="array" aca="1" ref="C568" ca="1">_xludf.XLOOKUP(A568,'2025(RAND)'!R:R,'2025(RAND)'!S:S)</f>
        <v>#NAME?</v>
      </c>
      <c r="D568" s="1" t="e">
        <f t="array" aca="1" ref="D568" ca="1">_xludf.XLOOKUP(A568,'2025(RAND)'!W:W,'2025(RAND)'!X:X)</f>
        <v>#NAME?</v>
      </c>
      <c r="E568" s="1" t="e">
        <f t="array" aca="1" ref="E568" ca="1">_xludf.XLOOKUP(A568,'2025(RAND)'!AB:AB,'2025(RAND)'!AC:AC)</f>
        <v>#NAME?</v>
      </c>
      <c r="F568" s="1" t="e">
        <f t="array" aca="1" ref="F568" ca="1">_xludf.XLOOKUP(A568,'2025(RAND)'!AG:AG,'2025(RAND)'!AH:AH)</f>
        <v>#NAME?</v>
      </c>
      <c r="G568" s="1" t="e">
        <f t="array" aca="1" ref="G568" ca="1">_xludf.XLOOKUP(A568,'2025(RAND)'!M:M,'2025(RAND)'!N:N)</f>
        <v>#NAME?</v>
      </c>
      <c r="H568" s="1" t="e">
        <f t="array" aca="1" ref="H568" ca="1">_xludf.XLOOKUP(A568,'2025(RAND)'!C:C,'2025(RAND)'!D:D)</f>
        <v>#NAME?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 t="s">
        <v>3451</v>
      </c>
      <c r="B569" s="1" t="e">
        <f t="array" aca="1" ref="B569" ca="1">_xludf.XLOOKUP(A569,'2025(RAND)'!H:H,'2025(RAND)'!I:I)</f>
        <v>#NAME?</v>
      </c>
      <c r="C569" s="1" t="e">
        <f t="array" aca="1" ref="C569" ca="1">_xludf.XLOOKUP(A569,'2025(RAND)'!R:R,'2025(RAND)'!S:S)</f>
        <v>#NAME?</v>
      </c>
      <c r="D569" s="1" t="e">
        <f t="array" aca="1" ref="D569" ca="1">_xludf.XLOOKUP(A569,'2025(RAND)'!W:W,'2025(RAND)'!X:X)</f>
        <v>#NAME?</v>
      </c>
      <c r="E569" s="1" t="e">
        <f t="array" aca="1" ref="E569" ca="1">_xludf.XLOOKUP(A569,'2025(RAND)'!AB:AB,'2025(RAND)'!AC:AC)</f>
        <v>#NAME?</v>
      </c>
      <c r="F569" s="1" t="e">
        <f t="array" aca="1" ref="F569" ca="1">_xludf.XLOOKUP(A569,'2025(RAND)'!AG:AG,'2025(RAND)'!AH:AH)</f>
        <v>#NAME?</v>
      </c>
      <c r="G569" s="1" t="e">
        <f t="array" aca="1" ref="G569" ca="1">_xludf.XLOOKUP(A569,'2025(RAND)'!M:M,'2025(RAND)'!N:N)</f>
        <v>#NAME?</v>
      </c>
      <c r="H569" s="1" t="e">
        <f t="array" aca="1" ref="H569" ca="1">_xludf.XLOOKUP(A569,'2025(RAND)'!C:C,'2025(RAND)'!D:D)</f>
        <v>#NAME?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 t="s">
        <v>3452</v>
      </c>
      <c r="B570" s="1" t="e">
        <f t="array" aca="1" ref="B570" ca="1">_xludf.XLOOKUP(A570,'2025(RAND)'!H:H,'2025(RAND)'!I:I)</f>
        <v>#NAME?</v>
      </c>
      <c r="C570" s="1" t="e">
        <f t="array" aca="1" ref="C570" ca="1">_xludf.XLOOKUP(A570,'2025(RAND)'!R:R,'2025(RAND)'!S:S)</f>
        <v>#NAME?</v>
      </c>
      <c r="D570" s="1" t="e">
        <f t="array" aca="1" ref="D570" ca="1">_xludf.XLOOKUP(A570,'2025(RAND)'!W:W,'2025(RAND)'!X:X)</f>
        <v>#NAME?</v>
      </c>
      <c r="E570" s="1" t="e">
        <f t="array" aca="1" ref="E570" ca="1">_xludf.XLOOKUP(A570,'2025(RAND)'!AB:AB,'2025(RAND)'!AC:AC)</f>
        <v>#NAME?</v>
      </c>
      <c r="F570" s="1" t="e">
        <f t="array" aca="1" ref="F570" ca="1">_xludf.XLOOKUP(A570,'2025(RAND)'!AG:AG,'2025(RAND)'!AH:AH)</f>
        <v>#NAME?</v>
      </c>
      <c r="G570" s="9" t="e">
        <f t="array" aca="1" ref="G570" ca="1">_xludf.XLOOKUP(A570,'2025(RAND)'!M:M,'2025(RAND)'!N:N)</f>
        <v>#NAME?</v>
      </c>
      <c r="H570" s="1" t="e">
        <f t="array" aca="1" ref="H570" ca="1">_xludf.XLOOKUP(A570,'2025(RAND)'!C:C,'2025(RAND)'!D:D)</f>
        <v>#NAME?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 t="s">
        <v>3453</v>
      </c>
      <c r="B571" s="1" t="e">
        <f t="array" aca="1" ref="B571" ca="1">_xludf.XLOOKUP(A571,'2025(RAND)'!H:H,'2025(RAND)'!I:I)</f>
        <v>#NAME?</v>
      </c>
      <c r="C571" s="1" t="e">
        <f t="array" aca="1" ref="C571" ca="1">_xludf.XLOOKUP(A571,'2025(RAND)'!R:R,'2025(RAND)'!S:S)</f>
        <v>#NAME?</v>
      </c>
      <c r="D571" s="1" t="e">
        <f t="array" aca="1" ref="D571" ca="1">_xludf.XLOOKUP(A571,'2025(RAND)'!W:W,'2025(RAND)'!X:X)</f>
        <v>#NAME?</v>
      </c>
      <c r="E571" s="1" t="e">
        <f t="array" aca="1" ref="E571" ca="1">_xludf.XLOOKUP(A571,'2025(RAND)'!AB:AB,'2025(RAND)'!AC:AC)</f>
        <v>#NAME?</v>
      </c>
      <c r="F571" s="1" t="e">
        <f t="array" aca="1" ref="F571" ca="1">_xludf.XLOOKUP(A571,'2025(RAND)'!AG:AG,'2025(RAND)'!AH:AH)</f>
        <v>#NAME?</v>
      </c>
      <c r="G571" s="1" t="e">
        <f t="array" aca="1" ref="G571" ca="1">_xludf.XLOOKUP(A571,'2025(RAND)'!M:M,'2025(RAND)'!N:N)</f>
        <v>#NAME?</v>
      </c>
      <c r="H571" s="1" t="e">
        <f t="array" aca="1" ref="H571" ca="1">_xludf.XLOOKUP(A571,'2025(RAND)'!C:C,'2025(RAND)'!D:D)</f>
        <v>#NAME?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 t="s">
        <v>3454</v>
      </c>
      <c r="B572" s="1" t="e">
        <f t="array" aca="1" ref="B572" ca="1">_xludf.XLOOKUP(A572,'2025(RAND)'!H:H,'2025(RAND)'!I:I)</f>
        <v>#NAME?</v>
      </c>
      <c r="C572" s="1" t="e">
        <f t="array" aca="1" ref="C572" ca="1">_xludf.XLOOKUP(A572,'2025(RAND)'!R:R,'2025(RAND)'!S:S)</f>
        <v>#NAME?</v>
      </c>
      <c r="D572" s="1" t="e">
        <f t="array" aca="1" ref="D572" ca="1">_xludf.XLOOKUP(A572,'2025(RAND)'!W:W,'2025(RAND)'!X:X)</f>
        <v>#NAME?</v>
      </c>
      <c r="E572" s="1" t="e">
        <f t="array" aca="1" ref="E572" ca="1">_xludf.XLOOKUP(A572,'2025(RAND)'!AB:AB,'2025(RAND)'!AC:AC)</f>
        <v>#NAME?</v>
      </c>
      <c r="F572" s="1" t="e">
        <f t="array" aca="1" ref="F572" ca="1">_xludf.XLOOKUP(A572,'2025(RAND)'!AG:AG,'2025(RAND)'!AH:AH)</f>
        <v>#NAME?</v>
      </c>
      <c r="G572" s="1" t="e">
        <f t="array" aca="1" ref="G572" ca="1">_xludf.XLOOKUP(A572,'2025(RAND)'!M:M,'2025(RAND)'!N:N)</f>
        <v>#NAME?</v>
      </c>
      <c r="H572" s="1" t="e">
        <f t="array" aca="1" ref="H572" ca="1">_xludf.XLOOKUP(A572,'2025(RAND)'!C:C,'2025(RAND)'!D:D)</f>
        <v>#NAME?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 t="s">
        <v>3455</v>
      </c>
      <c r="B573" s="1" t="e">
        <f t="array" aca="1" ref="B573" ca="1">_xludf.XLOOKUP(A573,'2025(RAND)'!H:H,'2025(RAND)'!I:I)</f>
        <v>#NAME?</v>
      </c>
      <c r="C573" s="1" t="e">
        <f t="array" aca="1" ref="C573" ca="1">_xludf.XLOOKUP(A573,'2025(RAND)'!R:R,'2025(RAND)'!S:S)</f>
        <v>#NAME?</v>
      </c>
      <c r="D573" s="1" t="e">
        <f t="array" aca="1" ref="D573" ca="1">_xludf.XLOOKUP(A573,'2025(RAND)'!W:W,'2025(RAND)'!X:X)</f>
        <v>#NAME?</v>
      </c>
      <c r="E573" s="1" t="e">
        <f t="array" aca="1" ref="E573" ca="1">_xludf.XLOOKUP(A573,'2025(RAND)'!AB:AB,'2025(RAND)'!AC:AC)</f>
        <v>#NAME?</v>
      </c>
      <c r="F573" s="1" t="e">
        <f t="array" aca="1" ref="F573" ca="1">_xludf.XLOOKUP(A573,'2025(RAND)'!AG:AG,'2025(RAND)'!AH:AH)</f>
        <v>#NAME?</v>
      </c>
      <c r="G573" s="1" t="e">
        <f t="array" aca="1" ref="G573" ca="1">_xludf.XLOOKUP(A573,'2025(RAND)'!M:M,'2025(RAND)'!N:N)</f>
        <v>#NAME?</v>
      </c>
      <c r="H573" s="1" t="e">
        <f t="array" aca="1" ref="H573" ca="1">_xludf.XLOOKUP(A573,'2025(RAND)'!C:C,'2025(RAND)'!D:D)</f>
        <v>#NAME?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 t="s">
        <v>3456</v>
      </c>
      <c r="B574" s="1" t="e">
        <f t="array" aca="1" ref="B574" ca="1">_xludf.XLOOKUP(A574,'2025(RAND)'!H:H,'2025(RAND)'!I:I)</f>
        <v>#NAME?</v>
      </c>
      <c r="C574" s="1" t="e">
        <f t="array" aca="1" ref="C574" ca="1">_xludf.XLOOKUP(A574,'2025(RAND)'!R:R,'2025(RAND)'!S:S)</f>
        <v>#NAME?</v>
      </c>
      <c r="D574" s="1" t="e">
        <f t="array" aca="1" ref="D574" ca="1">_xludf.XLOOKUP(A574,'2025(RAND)'!W:W,'2025(RAND)'!X:X)</f>
        <v>#NAME?</v>
      </c>
      <c r="E574" s="1" t="e">
        <f t="array" aca="1" ref="E574" ca="1">_xludf.XLOOKUP(A574,'2025(RAND)'!AB:AB,'2025(RAND)'!AC:AC)</f>
        <v>#NAME?</v>
      </c>
      <c r="F574" s="1" t="e">
        <f t="array" aca="1" ref="F574" ca="1">_xludf.XLOOKUP(A574,'2025(RAND)'!AG:AG,'2025(RAND)'!AH:AH)</f>
        <v>#NAME?</v>
      </c>
      <c r="G574" s="1" t="e">
        <f t="array" aca="1" ref="G574" ca="1">_xludf.XLOOKUP(A574,'2025(RAND)'!M:M,'2025(RAND)'!N:N)</f>
        <v>#NAME?</v>
      </c>
      <c r="H574" s="1" t="e">
        <f t="array" aca="1" ref="H574" ca="1">_xludf.XLOOKUP(A574,'2025(RAND)'!C:C,'2025(RAND)'!D:D)</f>
        <v>#NAME?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 t="s">
        <v>3457</v>
      </c>
      <c r="B575" s="1" t="e">
        <f t="array" aca="1" ref="B575" ca="1">_xludf.XLOOKUP(A575,'2025(RAND)'!H:H,'2025(RAND)'!I:I)</f>
        <v>#NAME?</v>
      </c>
      <c r="C575" s="1" t="e">
        <f t="array" aca="1" ref="C575" ca="1">_xludf.XLOOKUP(A575,'2025(RAND)'!R:R,'2025(RAND)'!S:S)</f>
        <v>#NAME?</v>
      </c>
      <c r="D575" s="1" t="e">
        <f t="array" aca="1" ref="D575" ca="1">_xludf.XLOOKUP(A575,'2025(RAND)'!W:W,'2025(RAND)'!X:X)</f>
        <v>#NAME?</v>
      </c>
      <c r="E575" s="1" t="e">
        <f t="array" aca="1" ref="E575" ca="1">_xludf.XLOOKUP(A575,'2025(RAND)'!AB:AB,'2025(RAND)'!AC:AC)</f>
        <v>#NAME?</v>
      </c>
      <c r="F575" s="1" t="e">
        <f t="array" aca="1" ref="F575" ca="1">_xludf.XLOOKUP(A575,'2025(RAND)'!AG:AG,'2025(RAND)'!AH:AH)</f>
        <v>#NAME?</v>
      </c>
      <c r="G575" s="9" t="e">
        <f t="array" aca="1" ref="G575" ca="1">_xludf.XLOOKUP(A575,'2025(RAND)'!M:M,'2025(RAND)'!N:N)</f>
        <v>#NAME?</v>
      </c>
      <c r="H575" s="1" t="e">
        <f t="array" aca="1" ref="H575" ca="1">_xludf.XLOOKUP(A575,'2025(RAND)'!C:C,'2025(RAND)'!D:D)</f>
        <v>#NAME?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 t="s">
        <v>3458</v>
      </c>
      <c r="B576" s="1" t="e">
        <f t="array" aca="1" ref="B576" ca="1">_xludf.XLOOKUP(A576,'2025(RAND)'!H:H,'2025(RAND)'!I:I)</f>
        <v>#NAME?</v>
      </c>
      <c r="C576" s="1" t="e">
        <f t="array" aca="1" ref="C576" ca="1">_xludf.XLOOKUP(A576,'2025(RAND)'!R:R,'2025(RAND)'!S:S)</f>
        <v>#NAME?</v>
      </c>
      <c r="D576" s="1" t="e">
        <f t="array" aca="1" ref="D576" ca="1">_xludf.XLOOKUP(A576,'2025(RAND)'!W:W,'2025(RAND)'!X:X)</f>
        <v>#NAME?</v>
      </c>
      <c r="E576" s="1" t="e">
        <f t="array" aca="1" ref="E576" ca="1">_xludf.XLOOKUP(A576,'2025(RAND)'!AB:AB,'2025(RAND)'!AC:AC)</f>
        <v>#NAME?</v>
      </c>
      <c r="F576" s="1" t="e">
        <f t="array" aca="1" ref="F576" ca="1">_xludf.XLOOKUP(A576,'2025(RAND)'!AG:AG,'2025(RAND)'!AH:AH)</f>
        <v>#NAME?</v>
      </c>
      <c r="G576" s="1" t="e">
        <f t="array" aca="1" ref="G576" ca="1">_xludf.XLOOKUP(A576,'2025(RAND)'!M:M,'2025(RAND)'!N:N)</f>
        <v>#NAME?</v>
      </c>
      <c r="H576" s="1" t="e">
        <f t="array" aca="1" ref="H576" ca="1">_xludf.XLOOKUP(A576,'2025(RAND)'!C:C,'2025(RAND)'!D:D)</f>
        <v>#NAME?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 t="s">
        <v>3459</v>
      </c>
      <c r="B577" s="1" t="e">
        <f t="array" aca="1" ref="B577" ca="1">_xludf.XLOOKUP(A577,'2025(RAND)'!H:H,'2025(RAND)'!I:I)</f>
        <v>#NAME?</v>
      </c>
      <c r="C577" s="1" t="e">
        <f t="array" aca="1" ref="C577" ca="1">_xludf.XLOOKUP(A577,'2025(RAND)'!R:R,'2025(RAND)'!S:S)</f>
        <v>#NAME?</v>
      </c>
      <c r="D577" s="1" t="e">
        <f t="array" aca="1" ref="D577" ca="1">_xludf.XLOOKUP(A577,'2025(RAND)'!W:W,'2025(RAND)'!X:X)</f>
        <v>#NAME?</v>
      </c>
      <c r="E577" s="1" t="e">
        <f t="array" aca="1" ref="E577" ca="1">_xludf.XLOOKUP(A577,'2025(RAND)'!AB:AB,'2025(RAND)'!AC:AC)</f>
        <v>#NAME?</v>
      </c>
      <c r="F577" s="1" t="e">
        <f t="array" aca="1" ref="F577" ca="1">_xludf.XLOOKUP(A577,'2025(RAND)'!AG:AG,'2025(RAND)'!AH:AH)</f>
        <v>#NAME?</v>
      </c>
      <c r="G577" s="1" t="e">
        <f t="array" aca="1" ref="G577" ca="1">_xludf.XLOOKUP(A577,'2025(RAND)'!M:M,'2025(RAND)'!N:N)</f>
        <v>#NAME?</v>
      </c>
      <c r="H577" s="1" t="e">
        <f t="array" aca="1" ref="H577" ca="1">_xludf.XLOOKUP(A577,'2025(RAND)'!C:C,'2025(RAND)'!D:D)</f>
        <v>#NAME?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 t="s">
        <v>3460</v>
      </c>
      <c r="B578" s="1" t="e">
        <f t="array" aca="1" ref="B578" ca="1">_xludf.XLOOKUP(A578,'2025(RAND)'!H:H,'2025(RAND)'!I:I)</f>
        <v>#NAME?</v>
      </c>
      <c r="C578" s="1" t="e">
        <f t="array" aca="1" ref="C578" ca="1">_xludf.XLOOKUP(A578,'2025(RAND)'!R:R,'2025(RAND)'!S:S)</f>
        <v>#NAME?</v>
      </c>
      <c r="D578" s="1" t="e">
        <f t="array" aca="1" ref="D578" ca="1">_xludf.XLOOKUP(A578,'2025(RAND)'!W:W,'2025(RAND)'!X:X)</f>
        <v>#NAME?</v>
      </c>
      <c r="E578" s="1" t="e">
        <f t="array" aca="1" ref="E578" ca="1">_xludf.XLOOKUP(A578,'2025(RAND)'!AB:AB,'2025(RAND)'!AC:AC)</f>
        <v>#NAME?</v>
      </c>
      <c r="F578" s="1" t="e">
        <f t="array" aca="1" ref="F578" ca="1">_xludf.XLOOKUP(A578,'2025(RAND)'!AG:AG,'2025(RAND)'!AH:AH)</f>
        <v>#NAME?</v>
      </c>
      <c r="G578" s="1" t="e">
        <f t="array" aca="1" ref="G578" ca="1">_xludf.XLOOKUP(A578,'2025(RAND)'!M:M,'2025(RAND)'!N:N)</f>
        <v>#NAME?</v>
      </c>
      <c r="H578" s="1" t="e">
        <f t="array" aca="1" ref="H578" ca="1">_xludf.XLOOKUP(A578,'2025(RAND)'!C:C,'2025(RAND)'!D:D)</f>
        <v>#NAME?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 t="s">
        <v>3461</v>
      </c>
      <c r="B579" s="1" t="e">
        <f t="array" aca="1" ref="B579" ca="1">_xludf.XLOOKUP(A579,'2025(RAND)'!H:H,'2025(RAND)'!I:I)</f>
        <v>#NAME?</v>
      </c>
      <c r="C579" s="1" t="e">
        <f t="array" aca="1" ref="C579" ca="1">_xludf.XLOOKUP(A579,'2025(RAND)'!R:R,'2025(RAND)'!S:S)</f>
        <v>#NAME?</v>
      </c>
      <c r="D579" s="1" t="e">
        <f t="array" aca="1" ref="D579" ca="1">_xludf.XLOOKUP(A579,'2025(RAND)'!W:W,'2025(RAND)'!X:X)</f>
        <v>#NAME?</v>
      </c>
      <c r="E579" s="1" t="e">
        <f t="array" aca="1" ref="E579" ca="1">_xludf.XLOOKUP(A579,'2025(RAND)'!AB:AB,'2025(RAND)'!AC:AC)</f>
        <v>#NAME?</v>
      </c>
      <c r="F579" s="1" t="e">
        <f t="array" aca="1" ref="F579" ca="1">_xludf.XLOOKUP(A579,'2025(RAND)'!AG:AG,'2025(RAND)'!AH:AH)</f>
        <v>#NAME?</v>
      </c>
      <c r="G579" s="1" t="e">
        <f t="array" aca="1" ref="G579" ca="1">_xludf.XLOOKUP(A579,'2025(RAND)'!M:M,'2025(RAND)'!N:N)</f>
        <v>#NAME?</v>
      </c>
      <c r="H579" s="1" t="e">
        <f t="array" aca="1" ref="H579" ca="1">_xludf.XLOOKUP(A579,'2025(RAND)'!C:C,'2025(RAND)'!D:D)</f>
        <v>#NAME?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 t="s">
        <v>3462</v>
      </c>
      <c r="B580" s="1" t="e">
        <f t="array" aca="1" ref="B580" ca="1">_xludf.XLOOKUP(A580,'2025(RAND)'!H:H,'2025(RAND)'!I:I)</f>
        <v>#NAME?</v>
      </c>
      <c r="C580" s="1" t="e">
        <f t="array" aca="1" ref="C580" ca="1">_xludf.XLOOKUP(A580,'2025(RAND)'!R:R,'2025(RAND)'!S:S)</f>
        <v>#NAME?</v>
      </c>
      <c r="D580" s="1" t="e">
        <f t="array" aca="1" ref="D580" ca="1">_xludf.XLOOKUP(A580,'2025(RAND)'!W:W,'2025(RAND)'!X:X)</f>
        <v>#NAME?</v>
      </c>
      <c r="E580" s="1" t="e">
        <f t="array" aca="1" ref="E580" ca="1">_xludf.XLOOKUP(A580,'2025(RAND)'!AB:AB,'2025(RAND)'!AC:AC)</f>
        <v>#NAME?</v>
      </c>
      <c r="F580" s="1" t="e">
        <f t="array" aca="1" ref="F580" ca="1">_xludf.XLOOKUP(A580,'2025(RAND)'!AG:AG,'2025(RAND)'!AH:AH)</f>
        <v>#NAME?</v>
      </c>
      <c r="G580" s="1" t="e">
        <f t="array" aca="1" ref="G580" ca="1">_xludf.XLOOKUP(A580,'2025(RAND)'!M:M,'2025(RAND)'!N:N)</f>
        <v>#NAME?</v>
      </c>
      <c r="H580" s="1" t="e">
        <f t="array" aca="1" ref="H580" ca="1">_xludf.XLOOKUP(A580,'2025(RAND)'!C:C,'2025(RAND)'!D:D)</f>
        <v>#NAME?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 t="s">
        <v>3463</v>
      </c>
      <c r="B581" s="1" t="e">
        <f t="array" aca="1" ref="B581" ca="1">_xludf.XLOOKUP(A581,'2025(RAND)'!H:H,'2025(RAND)'!I:I)</f>
        <v>#NAME?</v>
      </c>
      <c r="C581" s="1" t="e">
        <f t="array" aca="1" ref="C581" ca="1">_xludf.XLOOKUP(A581,'2025(RAND)'!R:R,'2025(RAND)'!S:S)</f>
        <v>#NAME?</v>
      </c>
      <c r="D581" s="1" t="e">
        <f t="array" aca="1" ref="D581" ca="1">_xludf.XLOOKUP(A581,'2025(RAND)'!W:W,'2025(RAND)'!X:X)</f>
        <v>#NAME?</v>
      </c>
      <c r="E581" s="1" t="e">
        <f t="array" aca="1" ref="E581" ca="1">_xludf.XLOOKUP(A581,'2025(RAND)'!AB:AB,'2025(RAND)'!AC:AC)</f>
        <v>#NAME?</v>
      </c>
      <c r="F581" s="1" t="e">
        <f t="array" aca="1" ref="F581" ca="1">_xludf.XLOOKUP(A581,'2025(RAND)'!AG:AG,'2025(RAND)'!AH:AH)</f>
        <v>#NAME?</v>
      </c>
      <c r="G581" s="1" t="e">
        <f t="array" aca="1" ref="G581" ca="1">_xludf.XLOOKUP(A581,'2025(RAND)'!M:M,'2025(RAND)'!N:N)</f>
        <v>#NAME?</v>
      </c>
      <c r="H581" s="1" t="e">
        <f t="array" aca="1" ref="H581" ca="1">_xludf.XLOOKUP(A581,'2025(RAND)'!C:C,'2025(RAND)'!D:D)</f>
        <v>#NAME?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 t="s">
        <v>3464</v>
      </c>
      <c r="B582" s="1" t="e">
        <f t="array" aca="1" ref="B582" ca="1">_xludf.XLOOKUP(A582,'2025(RAND)'!H:H,'2025(RAND)'!I:I)</f>
        <v>#NAME?</v>
      </c>
      <c r="C582" s="1" t="e">
        <f t="array" aca="1" ref="C582" ca="1">_xludf.XLOOKUP(A582,'2025(RAND)'!R:R,'2025(RAND)'!S:S)</f>
        <v>#NAME?</v>
      </c>
      <c r="D582" s="1" t="e">
        <f t="array" aca="1" ref="D582" ca="1">_xludf.XLOOKUP(A582,'2025(RAND)'!W:W,'2025(RAND)'!X:X)</f>
        <v>#NAME?</v>
      </c>
      <c r="E582" s="1" t="e">
        <f t="array" aca="1" ref="E582" ca="1">_xludf.XLOOKUP(A582,'2025(RAND)'!AB:AB,'2025(RAND)'!AC:AC)</f>
        <v>#NAME?</v>
      </c>
      <c r="F582" s="1" t="e">
        <f t="array" aca="1" ref="F582" ca="1">_xludf.XLOOKUP(A582,'2025(RAND)'!AG:AG,'2025(RAND)'!AH:AH)</f>
        <v>#NAME?</v>
      </c>
      <c r="G582" s="1" t="e">
        <f t="array" aca="1" ref="G582" ca="1">_xludf.XLOOKUP(A582,'2025(RAND)'!M:M,'2025(RAND)'!N:N)</f>
        <v>#NAME?</v>
      </c>
      <c r="H582" s="1" t="e">
        <f t="array" aca="1" ref="H582" ca="1">_xludf.XLOOKUP(A582,'2025(RAND)'!C:C,'2025(RAND)'!D:D)</f>
        <v>#NAME?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 t="s">
        <v>3465</v>
      </c>
      <c r="B583" s="1" t="e">
        <f t="array" aca="1" ref="B583" ca="1">_xludf.XLOOKUP(A583,'2025(RAND)'!H:H,'2025(RAND)'!I:I)</f>
        <v>#NAME?</v>
      </c>
      <c r="C583" s="1" t="e">
        <f t="array" aca="1" ref="C583" ca="1">_xludf.XLOOKUP(A583,'2025(RAND)'!R:R,'2025(RAND)'!S:S)</f>
        <v>#NAME?</v>
      </c>
      <c r="D583" s="1" t="e">
        <f t="array" aca="1" ref="D583" ca="1">_xludf.XLOOKUP(A583,'2025(RAND)'!W:W,'2025(RAND)'!X:X)</f>
        <v>#NAME?</v>
      </c>
      <c r="E583" s="1" t="e">
        <f t="array" aca="1" ref="E583" ca="1">_xludf.XLOOKUP(A583,'2025(RAND)'!AB:AB,'2025(RAND)'!AC:AC)</f>
        <v>#NAME?</v>
      </c>
      <c r="F583" s="1" t="e">
        <f t="array" aca="1" ref="F583" ca="1">_xludf.XLOOKUP(A583,'2025(RAND)'!AG:AG,'2025(RAND)'!AH:AH)</f>
        <v>#NAME?</v>
      </c>
      <c r="G583" s="1" t="e">
        <f t="array" aca="1" ref="G583" ca="1">_xludf.XLOOKUP(A583,'2025(RAND)'!M:M,'2025(RAND)'!N:N)</f>
        <v>#NAME?</v>
      </c>
      <c r="H583" s="1" t="e">
        <f t="array" aca="1" ref="H583" ca="1">_xludf.XLOOKUP(A583,'2025(RAND)'!C:C,'2025(RAND)'!D:D)</f>
        <v>#NAME?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 t="s">
        <v>3466</v>
      </c>
      <c r="B584" s="1" t="e">
        <f t="array" aca="1" ref="B584" ca="1">_xludf.XLOOKUP(A584,'2025(RAND)'!H:H,'2025(RAND)'!I:I)</f>
        <v>#NAME?</v>
      </c>
      <c r="C584" s="1" t="e">
        <f t="array" aca="1" ref="C584" ca="1">_xludf.XLOOKUP(A584,'2025(RAND)'!R:R,'2025(RAND)'!S:S)</f>
        <v>#NAME?</v>
      </c>
      <c r="D584" s="1" t="e">
        <f t="array" aca="1" ref="D584" ca="1">_xludf.XLOOKUP(A584,'2025(RAND)'!W:W,'2025(RAND)'!X:X)</f>
        <v>#NAME?</v>
      </c>
      <c r="E584" s="1" t="e">
        <f t="array" aca="1" ref="E584" ca="1">_xludf.XLOOKUP(A584,'2025(RAND)'!AB:AB,'2025(RAND)'!AC:AC)</f>
        <v>#NAME?</v>
      </c>
      <c r="F584" s="1" t="e">
        <f t="array" aca="1" ref="F584" ca="1">_xludf.XLOOKUP(A584,'2025(RAND)'!AG:AG,'2025(RAND)'!AH:AH)</f>
        <v>#NAME?</v>
      </c>
      <c r="G584" s="1" t="e">
        <f t="array" aca="1" ref="G584" ca="1">_xludf.XLOOKUP(A584,'2025(RAND)'!M:M,'2025(RAND)'!N:N)</f>
        <v>#NAME?</v>
      </c>
      <c r="H584" s="1" t="e">
        <f t="array" aca="1" ref="H584" ca="1">_xludf.XLOOKUP(A584,'2025(RAND)'!C:C,'2025(RAND)'!D:D)</f>
        <v>#NAME?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 t="s">
        <v>3467</v>
      </c>
      <c r="B585" s="1" t="e">
        <f t="array" aca="1" ref="B585" ca="1">_xludf.XLOOKUP(A585,'2025(RAND)'!H:H,'2025(RAND)'!I:I)</f>
        <v>#NAME?</v>
      </c>
      <c r="C585" s="1" t="e">
        <f t="array" aca="1" ref="C585" ca="1">_xludf.XLOOKUP(A585,'2025(RAND)'!R:R,'2025(RAND)'!S:S)</f>
        <v>#NAME?</v>
      </c>
      <c r="D585" s="1" t="e">
        <f t="array" aca="1" ref="D585" ca="1">_xludf.XLOOKUP(A585,'2025(RAND)'!W:W,'2025(RAND)'!X:X)</f>
        <v>#NAME?</v>
      </c>
      <c r="E585" s="1" t="e">
        <f t="array" aca="1" ref="E585" ca="1">_xludf.XLOOKUP(A585,'2025(RAND)'!AB:AB,'2025(RAND)'!AC:AC)</f>
        <v>#NAME?</v>
      </c>
      <c r="F585" s="1" t="e">
        <f t="array" aca="1" ref="F585" ca="1">_xludf.XLOOKUP(A585,'2025(RAND)'!AG:AG,'2025(RAND)'!AH:AH)</f>
        <v>#NAME?</v>
      </c>
      <c r="G585" s="1" t="e">
        <f t="array" aca="1" ref="G585" ca="1">_xludf.XLOOKUP(A585,'2025(RAND)'!M:M,'2025(RAND)'!N:N)</f>
        <v>#NAME?</v>
      </c>
      <c r="H585" s="1" t="e">
        <f t="array" aca="1" ref="H585" ca="1">_xludf.XLOOKUP(A585,'2025(RAND)'!C:C,'2025(RAND)'!D:D)</f>
        <v>#NAME?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 t="s">
        <v>3468</v>
      </c>
      <c r="B586" s="1" t="e">
        <f t="array" aca="1" ref="B586" ca="1">_xludf.XLOOKUP(A586,'2025(RAND)'!H:H,'2025(RAND)'!I:I)</f>
        <v>#NAME?</v>
      </c>
      <c r="C586" s="1" t="e">
        <f t="array" aca="1" ref="C586" ca="1">_xludf.XLOOKUP(A586,'2025(RAND)'!R:R,'2025(RAND)'!S:S)</f>
        <v>#NAME?</v>
      </c>
      <c r="D586" s="1" t="e">
        <f t="array" aca="1" ref="D586" ca="1">_xludf.XLOOKUP(A586,'2025(RAND)'!W:W,'2025(RAND)'!X:X)</f>
        <v>#NAME?</v>
      </c>
      <c r="E586" s="1" t="e">
        <f t="array" aca="1" ref="E586" ca="1">_xludf.XLOOKUP(A586,'2025(RAND)'!AB:AB,'2025(RAND)'!AC:AC)</f>
        <v>#NAME?</v>
      </c>
      <c r="F586" s="1" t="e">
        <f t="array" aca="1" ref="F586" ca="1">_xludf.XLOOKUP(A586,'2025(RAND)'!AG:AG,'2025(RAND)'!AH:AH)</f>
        <v>#NAME?</v>
      </c>
      <c r="G586" s="1" t="e">
        <f t="array" aca="1" ref="G586" ca="1">_xludf.XLOOKUP(A586,'2025(RAND)'!M:M,'2025(RAND)'!N:N)</f>
        <v>#NAME?</v>
      </c>
      <c r="H586" s="1" t="e">
        <f t="array" aca="1" ref="H586" ca="1">_xludf.XLOOKUP(A586,'2025(RAND)'!C:C,'2025(RAND)'!D:D)</f>
        <v>#NAME?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 t="s">
        <v>3469</v>
      </c>
      <c r="B587" s="1" t="e">
        <f t="array" aca="1" ref="B587" ca="1">_xludf.XLOOKUP(A587,'2025(RAND)'!H:H,'2025(RAND)'!I:I)</f>
        <v>#NAME?</v>
      </c>
      <c r="C587" s="1" t="e">
        <f t="array" aca="1" ref="C587" ca="1">_xludf.XLOOKUP(A587,'2025(RAND)'!R:R,'2025(RAND)'!S:S)</f>
        <v>#NAME?</v>
      </c>
      <c r="D587" s="1" t="e">
        <f t="array" aca="1" ref="D587" ca="1">_xludf.XLOOKUP(A587,'2025(RAND)'!W:W,'2025(RAND)'!X:X)</f>
        <v>#NAME?</v>
      </c>
      <c r="E587" s="1" t="e">
        <f t="array" aca="1" ref="E587" ca="1">_xludf.XLOOKUP(A587,'2025(RAND)'!AB:AB,'2025(RAND)'!AC:AC)</f>
        <v>#NAME?</v>
      </c>
      <c r="F587" s="1" t="e">
        <f t="array" aca="1" ref="F587" ca="1">_xludf.XLOOKUP(A587,'2025(RAND)'!AG:AG,'2025(RAND)'!AH:AH)</f>
        <v>#NAME?</v>
      </c>
      <c r="G587" s="1" t="e">
        <f t="array" aca="1" ref="G587" ca="1">_xludf.XLOOKUP(A587,'2025(RAND)'!M:M,'2025(RAND)'!N:N)</f>
        <v>#NAME?</v>
      </c>
      <c r="H587" s="1" t="e">
        <f t="array" aca="1" ref="H587" ca="1">_xludf.XLOOKUP(A587,'2025(RAND)'!C:C,'2025(RAND)'!D:D)</f>
        <v>#NAME?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 t="s">
        <v>3470</v>
      </c>
      <c r="B588" s="1" t="e">
        <f t="array" aca="1" ref="B588" ca="1">_xludf.XLOOKUP(A588,'2025(RAND)'!H:H,'2025(RAND)'!I:I)</f>
        <v>#NAME?</v>
      </c>
      <c r="C588" s="1" t="e">
        <f t="array" aca="1" ref="C588" ca="1">_xludf.XLOOKUP(A588,'2025(RAND)'!R:R,'2025(RAND)'!S:S)</f>
        <v>#NAME?</v>
      </c>
      <c r="D588" s="1" t="e">
        <f t="array" aca="1" ref="D588" ca="1">_xludf.XLOOKUP(A588,'2025(RAND)'!W:W,'2025(RAND)'!X:X)</f>
        <v>#NAME?</v>
      </c>
      <c r="E588" s="1" t="e">
        <f t="array" aca="1" ref="E588" ca="1">_xludf.XLOOKUP(A588,'2025(RAND)'!AB:AB,'2025(RAND)'!AC:AC)</f>
        <v>#NAME?</v>
      </c>
      <c r="F588" s="1" t="e">
        <f t="array" aca="1" ref="F588" ca="1">_xludf.XLOOKUP(A588,'2025(RAND)'!AG:AG,'2025(RAND)'!AH:AH)</f>
        <v>#NAME?</v>
      </c>
      <c r="G588" s="9" t="e">
        <f t="array" aca="1" ref="G588" ca="1">_xludf.XLOOKUP(A588,'2025(RAND)'!M:M,'2025(RAND)'!N:N)</f>
        <v>#NAME?</v>
      </c>
      <c r="H588" s="1" t="e">
        <f t="array" aca="1" ref="H588" ca="1">_xludf.XLOOKUP(A588,'2025(RAND)'!C:C,'2025(RAND)'!D:D)</f>
        <v>#NAME?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 t="s">
        <v>3471</v>
      </c>
      <c r="B589" s="1" t="e">
        <f t="array" aca="1" ref="B589" ca="1">_xludf.XLOOKUP(A589,'2025(RAND)'!H:H,'2025(RAND)'!I:I)</f>
        <v>#NAME?</v>
      </c>
      <c r="C589" s="1" t="e">
        <f t="array" aca="1" ref="C589" ca="1">_xludf.XLOOKUP(A589,'2025(RAND)'!R:R,'2025(RAND)'!S:S)</f>
        <v>#NAME?</v>
      </c>
      <c r="D589" s="1" t="e">
        <f t="array" aca="1" ref="D589" ca="1">_xludf.XLOOKUP(A589,'2025(RAND)'!W:W,'2025(RAND)'!X:X)</f>
        <v>#NAME?</v>
      </c>
      <c r="E589" s="1" t="e">
        <f t="array" aca="1" ref="E589" ca="1">_xludf.XLOOKUP(A589,'2025(RAND)'!AB:AB,'2025(RAND)'!AC:AC)</f>
        <v>#NAME?</v>
      </c>
      <c r="F589" s="1" t="e">
        <f t="array" aca="1" ref="F589" ca="1">_xludf.XLOOKUP(A589,'2025(RAND)'!AG:AG,'2025(RAND)'!AH:AH)</f>
        <v>#NAME?</v>
      </c>
      <c r="G589" s="1" t="e">
        <f t="array" aca="1" ref="G589" ca="1">_xludf.XLOOKUP(A589,'2025(RAND)'!M:M,'2025(RAND)'!N:N)</f>
        <v>#NAME?</v>
      </c>
      <c r="H589" s="1" t="e">
        <f t="array" aca="1" ref="H589" ca="1">_xludf.XLOOKUP(A589,'2025(RAND)'!C:C,'2025(RAND)'!D:D)</f>
        <v>#NAME?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 t="s">
        <v>3472</v>
      </c>
      <c r="B590" s="1" t="e">
        <f t="array" aca="1" ref="B590" ca="1">_xludf.XLOOKUP(A590,'2025(RAND)'!H:H,'2025(RAND)'!I:I)</f>
        <v>#NAME?</v>
      </c>
      <c r="C590" s="1" t="e">
        <f t="array" aca="1" ref="C590" ca="1">_xludf.XLOOKUP(A590,'2025(RAND)'!R:R,'2025(RAND)'!S:S)</f>
        <v>#NAME?</v>
      </c>
      <c r="D590" s="1" t="e">
        <f t="array" aca="1" ref="D590" ca="1">_xludf.XLOOKUP(A590,'2025(RAND)'!W:W,'2025(RAND)'!X:X)</f>
        <v>#NAME?</v>
      </c>
      <c r="E590" s="1" t="e">
        <f t="array" aca="1" ref="E590" ca="1">_xludf.XLOOKUP(A590,'2025(RAND)'!AB:AB,'2025(RAND)'!AC:AC)</f>
        <v>#NAME?</v>
      </c>
      <c r="F590" s="1" t="e">
        <f t="array" aca="1" ref="F590" ca="1">_xludf.XLOOKUP(A590,'2025(RAND)'!AG:AG,'2025(RAND)'!AH:AH)</f>
        <v>#NAME?</v>
      </c>
      <c r="G590" s="1" t="e">
        <f t="array" aca="1" ref="G590" ca="1">_xludf.XLOOKUP(A590,'2025(RAND)'!M:M,'2025(RAND)'!N:N)</f>
        <v>#NAME?</v>
      </c>
      <c r="H590" s="1" t="e">
        <f t="array" aca="1" ref="H590" ca="1">_xludf.XLOOKUP(A590,'2025(RAND)'!C:C,'2025(RAND)'!D:D)</f>
        <v>#NAME?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 t="s">
        <v>3473</v>
      </c>
      <c r="B591" s="1" t="e">
        <f t="array" aca="1" ref="B591" ca="1">_xludf.XLOOKUP(A591,'2025(RAND)'!H:H,'2025(RAND)'!I:I)</f>
        <v>#NAME?</v>
      </c>
      <c r="C591" s="1" t="e">
        <f t="array" aca="1" ref="C591" ca="1">_xludf.XLOOKUP(A591,'2025(RAND)'!R:R,'2025(RAND)'!S:S)</f>
        <v>#NAME?</v>
      </c>
      <c r="D591" s="1" t="e">
        <f t="array" aca="1" ref="D591" ca="1">_xludf.XLOOKUP(A591,'2025(RAND)'!W:W,'2025(RAND)'!X:X)</f>
        <v>#NAME?</v>
      </c>
      <c r="E591" s="1" t="e">
        <f t="array" aca="1" ref="E591" ca="1">_xludf.XLOOKUP(A591,'2025(RAND)'!AB:AB,'2025(RAND)'!AC:AC)</f>
        <v>#NAME?</v>
      </c>
      <c r="F591" s="1" t="e">
        <f t="array" aca="1" ref="F591" ca="1">_xludf.XLOOKUP(A591,'2025(RAND)'!AG:AG,'2025(RAND)'!AH:AH)</f>
        <v>#NAME?</v>
      </c>
      <c r="G591" s="1" t="e">
        <f t="array" aca="1" ref="G591" ca="1">_xludf.XLOOKUP(A591,'2025(RAND)'!M:M,'2025(RAND)'!N:N)</f>
        <v>#NAME?</v>
      </c>
      <c r="H591" s="1" t="e">
        <f t="array" aca="1" ref="H591" ca="1">_xludf.XLOOKUP(A591,'2025(RAND)'!C:C,'2025(RAND)'!D:D)</f>
        <v>#NAME?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 t="s">
        <v>3474</v>
      </c>
      <c r="B592" s="1" t="e">
        <f t="array" aca="1" ref="B592" ca="1">_xludf.XLOOKUP(A592,'2025(RAND)'!H:H,'2025(RAND)'!I:I)</f>
        <v>#NAME?</v>
      </c>
      <c r="C592" s="1" t="e">
        <f t="array" aca="1" ref="C592" ca="1">_xludf.XLOOKUP(A592,'2025(RAND)'!R:R,'2025(RAND)'!S:S)</f>
        <v>#NAME?</v>
      </c>
      <c r="D592" s="1" t="e">
        <f t="array" aca="1" ref="D592" ca="1">_xludf.XLOOKUP(A592,'2025(RAND)'!W:W,'2025(RAND)'!X:X)</f>
        <v>#NAME?</v>
      </c>
      <c r="E592" s="1" t="e">
        <f t="array" aca="1" ref="E592" ca="1">_xludf.XLOOKUP(A592,'2025(RAND)'!AB:AB,'2025(RAND)'!AC:AC)</f>
        <v>#NAME?</v>
      </c>
      <c r="F592" s="1" t="e">
        <f t="array" aca="1" ref="F592" ca="1">_xludf.XLOOKUP(A592,'2025(RAND)'!AG:AG,'2025(RAND)'!AH:AH)</f>
        <v>#NAME?</v>
      </c>
      <c r="G592" s="1" t="e">
        <f t="array" aca="1" ref="G592" ca="1">_xludf.XLOOKUP(A592,'2025(RAND)'!M:M,'2025(RAND)'!N:N)</f>
        <v>#NAME?</v>
      </c>
      <c r="H592" s="1" t="e">
        <f t="array" aca="1" ref="H592" ca="1">_xludf.XLOOKUP(A592,'2025(RAND)'!C:C,'2025(RAND)'!D:D)</f>
        <v>#NAME?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 t="s">
        <v>3475</v>
      </c>
      <c r="B593" s="1" t="e">
        <f t="array" aca="1" ref="B593" ca="1">_xludf.XLOOKUP(A593,'2025(RAND)'!H:H,'2025(RAND)'!I:I)</f>
        <v>#NAME?</v>
      </c>
      <c r="C593" s="1" t="e">
        <f t="array" aca="1" ref="C593" ca="1">_xludf.XLOOKUP(A593,'2025(RAND)'!R:R,'2025(RAND)'!S:S)</f>
        <v>#NAME?</v>
      </c>
      <c r="D593" s="1" t="e">
        <f t="array" aca="1" ref="D593" ca="1">_xludf.XLOOKUP(A593,'2025(RAND)'!W:W,'2025(RAND)'!X:X)</f>
        <v>#NAME?</v>
      </c>
      <c r="E593" s="1" t="e">
        <f t="array" aca="1" ref="E593" ca="1">_xludf.XLOOKUP(A593,'2025(RAND)'!AB:AB,'2025(RAND)'!AC:AC)</f>
        <v>#NAME?</v>
      </c>
      <c r="F593" s="1" t="e">
        <f t="array" aca="1" ref="F593" ca="1">_xludf.XLOOKUP(A593,'2025(RAND)'!AG:AG,'2025(RAND)'!AH:AH)</f>
        <v>#NAME?</v>
      </c>
      <c r="G593" s="9" t="e">
        <f t="array" aca="1" ref="G593" ca="1">_xludf.XLOOKUP(A593,'2025(RAND)'!M:M,'2025(RAND)'!N:N)</f>
        <v>#NAME?</v>
      </c>
      <c r="H593" s="1" t="e">
        <f t="array" aca="1" ref="H593" ca="1">_xludf.XLOOKUP(A593,'2025(RAND)'!C:C,'2025(RAND)'!D:D)</f>
        <v>#NAME?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 t="s">
        <v>3476</v>
      </c>
      <c r="B594" s="1" t="e">
        <f t="array" aca="1" ref="B594" ca="1">_xludf.XLOOKUP(A594,'2025(RAND)'!H:H,'2025(RAND)'!I:I)</f>
        <v>#NAME?</v>
      </c>
      <c r="C594" s="1" t="e">
        <f t="array" aca="1" ref="C594" ca="1">_xludf.XLOOKUP(A594,'2025(RAND)'!R:R,'2025(RAND)'!S:S)</f>
        <v>#NAME?</v>
      </c>
      <c r="D594" s="1" t="e">
        <f t="array" aca="1" ref="D594" ca="1">_xludf.XLOOKUP(A594,'2025(RAND)'!W:W,'2025(RAND)'!X:X)</f>
        <v>#NAME?</v>
      </c>
      <c r="E594" s="1" t="e">
        <f t="array" aca="1" ref="E594" ca="1">_xludf.XLOOKUP(A594,'2025(RAND)'!AB:AB,'2025(RAND)'!AC:AC)</f>
        <v>#NAME?</v>
      </c>
      <c r="F594" s="1" t="e">
        <f t="array" aca="1" ref="F594" ca="1">_xludf.XLOOKUP(A594,'2025(RAND)'!AG:AG,'2025(RAND)'!AH:AH)</f>
        <v>#NAME?</v>
      </c>
      <c r="G594" s="9" t="e">
        <f t="array" aca="1" ref="G594" ca="1">_xludf.XLOOKUP(A594,'2025(RAND)'!M:M,'2025(RAND)'!N:N)</f>
        <v>#NAME?</v>
      </c>
      <c r="H594" s="1" t="e">
        <f t="array" aca="1" ref="H594" ca="1">_xludf.XLOOKUP(A594,'2025(RAND)'!C:C,'2025(RAND)'!D:D)</f>
        <v>#NAME?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 t="s">
        <v>3477</v>
      </c>
      <c r="B595" s="1" t="e">
        <f t="array" aca="1" ref="B595" ca="1">_xludf.XLOOKUP(A595,'2025(RAND)'!H:H,'2025(RAND)'!I:I)</f>
        <v>#NAME?</v>
      </c>
      <c r="C595" s="1" t="e">
        <f t="array" aca="1" ref="C595" ca="1">_xludf.XLOOKUP(A595,'2025(RAND)'!R:R,'2025(RAND)'!S:S)</f>
        <v>#NAME?</v>
      </c>
      <c r="D595" s="1" t="e">
        <f t="array" aca="1" ref="D595" ca="1">_xludf.XLOOKUP(A595,'2025(RAND)'!W:W,'2025(RAND)'!X:X)</f>
        <v>#NAME?</v>
      </c>
      <c r="E595" s="1" t="e">
        <f t="array" aca="1" ref="E595" ca="1">_xludf.XLOOKUP(A595,'2025(RAND)'!AB:AB,'2025(RAND)'!AC:AC)</f>
        <v>#NAME?</v>
      </c>
      <c r="F595" s="1" t="e">
        <f t="array" aca="1" ref="F595" ca="1">_xludf.XLOOKUP(A595,'2025(RAND)'!AG:AG,'2025(RAND)'!AH:AH)</f>
        <v>#NAME?</v>
      </c>
      <c r="G595" s="9" t="e">
        <f t="array" aca="1" ref="G595" ca="1">_xludf.XLOOKUP(A595,'2025(RAND)'!M:M,'2025(RAND)'!N:N)</f>
        <v>#NAME?</v>
      </c>
      <c r="H595" s="1" t="e">
        <f t="array" aca="1" ref="H595" ca="1">_xludf.XLOOKUP(A595,'2025(RAND)'!C:C,'2025(RAND)'!D:D)</f>
        <v>#NAME?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 t="s">
        <v>3478</v>
      </c>
      <c r="B596" s="1" t="e">
        <f t="array" aca="1" ref="B596" ca="1">_xludf.XLOOKUP(A596,'2025(RAND)'!H:H,'2025(RAND)'!I:I)</f>
        <v>#NAME?</v>
      </c>
      <c r="C596" s="1" t="e">
        <f t="array" aca="1" ref="C596" ca="1">_xludf.XLOOKUP(A596,'2025(RAND)'!R:R,'2025(RAND)'!S:S)</f>
        <v>#NAME?</v>
      </c>
      <c r="D596" s="1" t="e">
        <f t="array" aca="1" ref="D596" ca="1">_xludf.XLOOKUP(A596,'2025(RAND)'!W:W,'2025(RAND)'!X:X)</f>
        <v>#NAME?</v>
      </c>
      <c r="E596" s="1" t="e">
        <f t="array" aca="1" ref="E596" ca="1">_xludf.XLOOKUP(A596,'2025(RAND)'!AB:AB,'2025(RAND)'!AC:AC)</f>
        <v>#NAME?</v>
      </c>
      <c r="F596" s="1" t="e">
        <f t="array" aca="1" ref="F596" ca="1">_xludf.XLOOKUP(A596,'2025(RAND)'!AG:AG,'2025(RAND)'!AH:AH)</f>
        <v>#NAME?</v>
      </c>
      <c r="G596" s="1" t="e">
        <f t="array" aca="1" ref="G596" ca="1">_xludf.XLOOKUP(A596,'2025(RAND)'!M:M,'2025(RAND)'!N:N)</f>
        <v>#NAME?</v>
      </c>
      <c r="H596" s="1" t="e">
        <f t="array" aca="1" ref="H596" ca="1">_xludf.XLOOKUP(A596,'2025(RAND)'!C:C,'2025(RAND)'!D:D)</f>
        <v>#NAME?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 t="s">
        <v>3479</v>
      </c>
      <c r="B597" s="1" t="e">
        <f t="array" aca="1" ref="B597" ca="1">_xludf.XLOOKUP(A597,'2025(RAND)'!H:H,'2025(RAND)'!I:I)</f>
        <v>#NAME?</v>
      </c>
      <c r="C597" s="1" t="e">
        <f t="array" aca="1" ref="C597" ca="1">_xludf.XLOOKUP(A597,'2025(RAND)'!R:R,'2025(RAND)'!S:S)</f>
        <v>#NAME?</v>
      </c>
      <c r="D597" s="1" t="e">
        <f t="array" aca="1" ref="D597" ca="1">_xludf.XLOOKUP(A597,'2025(RAND)'!W:W,'2025(RAND)'!X:X)</f>
        <v>#NAME?</v>
      </c>
      <c r="E597" s="1" t="e">
        <f t="array" aca="1" ref="E597" ca="1">_xludf.XLOOKUP(A597,'2025(RAND)'!AB:AB,'2025(RAND)'!AC:AC)</f>
        <v>#NAME?</v>
      </c>
      <c r="F597" s="1" t="e">
        <f t="array" aca="1" ref="F597" ca="1">_xludf.XLOOKUP(A597,'2025(RAND)'!AG:AG,'2025(RAND)'!AH:AH)</f>
        <v>#NAME?</v>
      </c>
      <c r="G597" s="1" t="e">
        <f t="array" aca="1" ref="G597" ca="1">_xludf.XLOOKUP(A597,'2025(RAND)'!M:M,'2025(RAND)'!N:N)</f>
        <v>#NAME?</v>
      </c>
      <c r="H597" s="1" t="e">
        <f t="array" aca="1" ref="H597" ca="1">_xludf.XLOOKUP(A597,'2025(RAND)'!C:C,'2025(RAND)'!D:D)</f>
        <v>#NAME?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 t="s">
        <v>3480</v>
      </c>
      <c r="B598" s="1" t="e">
        <f t="array" aca="1" ref="B598" ca="1">_xludf.XLOOKUP(A598,'2025(RAND)'!H:H,'2025(RAND)'!I:I)</f>
        <v>#NAME?</v>
      </c>
      <c r="C598" s="1" t="e">
        <f t="array" aca="1" ref="C598" ca="1">_xludf.XLOOKUP(A598,'2025(RAND)'!R:R,'2025(RAND)'!S:S)</f>
        <v>#NAME?</v>
      </c>
      <c r="D598" s="1" t="e">
        <f t="array" aca="1" ref="D598" ca="1">_xludf.XLOOKUP(A598,'2025(RAND)'!W:W,'2025(RAND)'!X:X)</f>
        <v>#NAME?</v>
      </c>
      <c r="E598" s="1" t="e">
        <f t="array" aca="1" ref="E598" ca="1">_xludf.XLOOKUP(A598,'2025(RAND)'!AB:AB,'2025(RAND)'!AC:AC)</f>
        <v>#NAME?</v>
      </c>
      <c r="F598" s="1" t="e">
        <f t="array" aca="1" ref="F598" ca="1">_xludf.XLOOKUP(A598,'2025(RAND)'!AG:AG,'2025(RAND)'!AH:AH)</f>
        <v>#NAME?</v>
      </c>
      <c r="G598" s="9" t="e">
        <f t="array" aca="1" ref="G598" ca="1">_xludf.XLOOKUP(A598,'2025(RAND)'!M:M,'2025(RAND)'!N:N)</f>
        <v>#NAME?</v>
      </c>
      <c r="H598" s="1" t="e">
        <f t="array" aca="1" ref="H598" ca="1">_xludf.XLOOKUP(A598,'2025(RAND)'!C:C,'2025(RAND)'!D:D)</f>
        <v>#NAME?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 t="s">
        <v>3481</v>
      </c>
      <c r="B599" s="1" t="e">
        <f t="array" aca="1" ref="B599" ca="1">_xludf.XLOOKUP(A599,'2025(RAND)'!H:H,'2025(RAND)'!I:I)</f>
        <v>#NAME?</v>
      </c>
      <c r="C599" s="1" t="e">
        <f t="array" aca="1" ref="C599" ca="1">_xludf.XLOOKUP(A599,'2025(RAND)'!R:R,'2025(RAND)'!S:S)</f>
        <v>#NAME?</v>
      </c>
      <c r="D599" s="1" t="e">
        <f t="array" aca="1" ref="D599" ca="1">_xludf.XLOOKUP(A599,'2025(RAND)'!W:W,'2025(RAND)'!X:X)</f>
        <v>#NAME?</v>
      </c>
      <c r="E599" s="1" t="e">
        <f t="array" aca="1" ref="E599" ca="1">_xludf.XLOOKUP(A599,'2025(RAND)'!AB:AB,'2025(RAND)'!AC:AC)</f>
        <v>#NAME?</v>
      </c>
      <c r="F599" s="1" t="e">
        <f t="array" aca="1" ref="F599" ca="1">_xludf.XLOOKUP(A599,'2025(RAND)'!AG:AG,'2025(RAND)'!AH:AH)</f>
        <v>#NAME?</v>
      </c>
      <c r="G599" s="9" t="e">
        <f t="array" aca="1" ref="G599" ca="1">_xludf.XLOOKUP(A599,'2025(RAND)'!M:M,'2025(RAND)'!N:N)</f>
        <v>#NAME?</v>
      </c>
      <c r="H599" s="1" t="e">
        <f t="array" aca="1" ref="H599" ca="1">_xludf.XLOOKUP(A599,'2025(RAND)'!C:C,'2025(RAND)'!D:D)</f>
        <v>#NAME?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 t="s">
        <v>3482</v>
      </c>
      <c r="B600" s="1" t="e">
        <f t="array" aca="1" ref="B600" ca="1">_xludf.XLOOKUP(A600,'2025(RAND)'!H:H,'2025(RAND)'!I:I)</f>
        <v>#NAME?</v>
      </c>
      <c r="C600" s="1" t="e">
        <f t="array" aca="1" ref="C600" ca="1">_xludf.XLOOKUP(A600,'2025(RAND)'!R:R,'2025(RAND)'!S:S)</f>
        <v>#NAME?</v>
      </c>
      <c r="D600" s="1" t="e">
        <f t="array" aca="1" ref="D600" ca="1">_xludf.XLOOKUP(A600,'2025(RAND)'!W:W,'2025(RAND)'!X:X)</f>
        <v>#NAME?</v>
      </c>
      <c r="E600" s="1" t="e">
        <f t="array" aca="1" ref="E600" ca="1">_xludf.XLOOKUP(A600,'2025(RAND)'!AB:AB,'2025(RAND)'!AC:AC)</f>
        <v>#NAME?</v>
      </c>
      <c r="F600" s="1" t="e">
        <f t="array" aca="1" ref="F600" ca="1">_xludf.XLOOKUP(A600,'2025(RAND)'!AG:AG,'2025(RAND)'!AH:AH)</f>
        <v>#NAME?</v>
      </c>
      <c r="G600" s="1" t="e">
        <f t="array" aca="1" ref="G600" ca="1">_xludf.XLOOKUP(A600,'2025(RAND)'!M:M,'2025(RAND)'!N:N)</f>
        <v>#NAME?</v>
      </c>
      <c r="H600" s="1" t="e">
        <f t="array" aca="1" ref="H600" ca="1">_xludf.XLOOKUP(A600,'2025(RAND)'!C:C,'2025(RAND)'!D:D)</f>
        <v>#NAME?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 t="s">
        <v>3483</v>
      </c>
      <c r="B601" s="1" t="e">
        <f t="array" aca="1" ref="B601" ca="1">_xludf.XLOOKUP(A601,'2025(RAND)'!H:H,'2025(RAND)'!I:I)</f>
        <v>#NAME?</v>
      </c>
      <c r="C601" s="1" t="e">
        <f t="array" aca="1" ref="C601" ca="1">_xludf.XLOOKUP(A601,'2025(RAND)'!R:R,'2025(RAND)'!S:S)</f>
        <v>#NAME?</v>
      </c>
      <c r="D601" s="1" t="e">
        <f t="array" aca="1" ref="D601" ca="1">_xludf.XLOOKUP(A601,'2025(RAND)'!W:W,'2025(RAND)'!X:X)</f>
        <v>#NAME?</v>
      </c>
      <c r="E601" s="1" t="e">
        <f t="array" aca="1" ref="E601" ca="1">_xludf.XLOOKUP(A601,'2025(RAND)'!AB:AB,'2025(RAND)'!AC:AC)</f>
        <v>#NAME?</v>
      </c>
      <c r="F601" s="1" t="e">
        <f t="array" aca="1" ref="F601" ca="1">_xludf.XLOOKUP(A601,'2025(RAND)'!AG:AG,'2025(RAND)'!AH:AH)</f>
        <v>#NAME?</v>
      </c>
      <c r="G601" s="1" t="e">
        <f t="array" aca="1" ref="G601" ca="1">_xludf.XLOOKUP(A601,'2025(RAND)'!M:M,'2025(RAND)'!N:N)</f>
        <v>#NAME?</v>
      </c>
      <c r="H601" s="1" t="e">
        <f t="array" aca="1" ref="H601" ca="1">_xludf.XLOOKUP(A601,'2025(RAND)'!C:C,'2025(RAND)'!D:D)</f>
        <v>#NAME?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 t="s">
        <v>3484</v>
      </c>
      <c r="B602" s="1" t="e">
        <f t="array" aca="1" ref="B602" ca="1">_xludf.XLOOKUP(A602,'2025(RAND)'!H:H,'2025(RAND)'!I:I)</f>
        <v>#NAME?</v>
      </c>
      <c r="C602" s="1" t="e">
        <f t="array" aca="1" ref="C602" ca="1">_xludf.XLOOKUP(A602,'2025(RAND)'!R:R,'2025(RAND)'!S:S)</f>
        <v>#NAME?</v>
      </c>
      <c r="D602" s="1" t="e">
        <f t="array" aca="1" ref="D602" ca="1">_xludf.XLOOKUP(A602,'2025(RAND)'!W:W,'2025(RAND)'!X:X)</f>
        <v>#NAME?</v>
      </c>
      <c r="E602" s="1" t="e">
        <f t="array" aca="1" ref="E602" ca="1">_xludf.XLOOKUP(A602,'2025(RAND)'!AB:AB,'2025(RAND)'!AC:AC)</f>
        <v>#NAME?</v>
      </c>
      <c r="F602" s="1" t="e">
        <f t="array" aca="1" ref="F602" ca="1">_xludf.XLOOKUP(A602,'2025(RAND)'!AG:AG,'2025(RAND)'!AH:AH)</f>
        <v>#NAME?</v>
      </c>
      <c r="G602" s="1" t="e">
        <f t="array" aca="1" ref="G602" ca="1">_xludf.XLOOKUP(A602,'2025(RAND)'!M:M,'2025(RAND)'!N:N)</f>
        <v>#NAME?</v>
      </c>
      <c r="H602" s="1" t="e">
        <f t="array" aca="1" ref="H602" ca="1">_xludf.XLOOKUP(A602,'2025(RAND)'!C:C,'2025(RAND)'!D:D)</f>
        <v>#NAME?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 t="s">
        <v>3485</v>
      </c>
      <c r="B603" s="1" t="e">
        <f t="array" aca="1" ref="B603" ca="1">_xludf.XLOOKUP(A603,'2025(RAND)'!H:H,'2025(RAND)'!I:I)</f>
        <v>#NAME?</v>
      </c>
      <c r="C603" s="1" t="e">
        <f t="array" aca="1" ref="C603" ca="1">_xludf.XLOOKUP(A603,'2025(RAND)'!R:R,'2025(RAND)'!S:S)</f>
        <v>#NAME?</v>
      </c>
      <c r="D603" s="1" t="e">
        <f t="array" aca="1" ref="D603" ca="1">_xludf.XLOOKUP(A603,'2025(RAND)'!W:W,'2025(RAND)'!X:X)</f>
        <v>#NAME?</v>
      </c>
      <c r="E603" s="1" t="e">
        <f t="array" aca="1" ref="E603" ca="1">_xludf.XLOOKUP(A603,'2025(RAND)'!AB:AB,'2025(RAND)'!AC:AC)</f>
        <v>#NAME?</v>
      </c>
      <c r="F603" s="1" t="e">
        <f t="array" aca="1" ref="F603" ca="1">_xludf.XLOOKUP(A603,'2025(RAND)'!AG:AG,'2025(RAND)'!AH:AH)</f>
        <v>#NAME?</v>
      </c>
      <c r="G603" s="1" t="e">
        <f t="array" aca="1" ref="G603" ca="1">_xludf.XLOOKUP(A603,'2025(RAND)'!M:M,'2025(RAND)'!N:N)</f>
        <v>#NAME?</v>
      </c>
      <c r="H603" s="1" t="e">
        <f t="array" aca="1" ref="H603" ca="1">_xludf.XLOOKUP(A603,'2025(RAND)'!C:C,'2025(RAND)'!D:D)</f>
        <v>#NAME?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 t="s">
        <v>3486</v>
      </c>
      <c r="B604" s="1" t="e">
        <f t="array" aca="1" ref="B604" ca="1">_xludf.XLOOKUP(A604,'2025(RAND)'!H:H,'2025(RAND)'!I:I)</f>
        <v>#NAME?</v>
      </c>
      <c r="C604" s="1" t="e">
        <f t="array" aca="1" ref="C604" ca="1">_xludf.XLOOKUP(A604,'2025(RAND)'!R:R,'2025(RAND)'!S:S)</f>
        <v>#NAME?</v>
      </c>
      <c r="D604" s="1" t="e">
        <f t="array" aca="1" ref="D604" ca="1">_xludf.XLOOKUP(A604,'2025(RAND)'!W:W,'2025(RAND)'!X:X)</f>
        <v>#NAME?</v>
      </c>
      <c r="E604" s="1" t="e">
        <f t="array" aca="1" ref="E604" ca="1">_xludf.XLOOKUP(A604,'2025(RAND)'!AB:AB,'2025(RAND)'!AC:AC)</f>
        <v>#NAME?</v>
      </c>
      <c r="F604" s="1" t="e">
        <f t="array" aca="1" ref="F604" ca="1">_xludf.XLOOKUP(A604,'2025(RAND)'!AG:AG,'2025(RAND)'!AH:AH)</f>
        <v>#NAME?</v>
      </c>
      <c r="G604" s="1" t="e">
        <f t="array" aca="1" ref="G604" ca="1">_xludf.XLOOKUP(A604,'2025(RAND)'!M:M,'2025(RAND)'!N:N)</f>
        <v>#NAME?</v>
      </c>
      <c r="H604" s="1" t="e">
        <f t="array" aca="1" ref="H604" ca="1">_xludf.XLOOKUP(A604,'2025(RAND)'!C:C,'2025(RAND)'!D:D)</f>
        <v>#NAME?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 t="s">
        <v>3487</v>
      </c>
      <c r="B605" s="1" t="e">
        <f t="array" aca="1" ref="B605" ca="1">_xludf.XLOOKUP(A605,'2025(RAND)'!H:H,'2025(RAND)'!I:I)</f>
        <v>#NAME?</v>
      </c>
      <c r="C605" s="1" t="e">
        <f t="array" aca="1" ref="C605" ca="1">_xludf.XLOOKUP(A605,'2025(RAND)'!R:R,'2025(RAND)'!S:S)</f>
        <v>#NAME?</v>
      </c>
      <c r="D605" s="1" t="e">
        <f t="array" aca="1" ref="D605" ca="1">_xludf.XLOOKUP(A605,'2025(RAND)'!W:W,'2025(RAND)'!X:X)</f>
        <v>#NAME?</v>
      </c>
      <c r="E605" s="1" t="e">
        <f t="array" aca="1" ref="E605" ca="1">_xludf.XLOOKUP(A605,'2025(RAND)'!AB:AB,'2025(RAND)'!AC:AC)</f>
        <v>#NAME?</v>
      </c>
      <c r="F605" s="1" t="e">
        <f t="array" aca="1" ref="F605" ca="1">_xludf.XLOOKUP(A605,'2025(RAND)'!AG:AG,'2025(RAND)'!AH:AH)</f>
        <v>#NAME?</v>
      </c>
      <c r="G605" s="9" t="e">
        <f t="array" aca="1" ref="G605" ca="1">_xludf.XLOOKUP(A605,'2025(RAND)'!M:M,'2025(RAND)'!N:N)</f>
        <v>#NAME?</v>
      </c>
      <c r="H605" s="1" t="e">
        <f t="array" aca="1" ref="H605" ca="1">_xludf.XLOOKUP(A605,'2025(RAND)'!C:C,'2025(RAND)'!D:D)</f>
        <v>#NAME?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 t="s">
        <v>3488</v>
      </c>
      <c r="B606" s="1" t="e">
        <f t="array" aca="1" ref="B606" ca="1">_xludf.XLOOKUP(A606,'2025(RAND)'!H:H,'2025(RAND)'!I:I)</f>
        <v>#NAME?</v>
      </c>
      <c r="C606" s="1" t="e">
        <f t="array" aca="1" ref="C606" ca="1">_xludf.XLOOKUP(A606,'2025(RAND)'!R:R,'2025(RAND)'!S:S)</f>
        <v>#NAME?</v>
      </c>
      <c r="D606" s="1" t="e">
        <f t="array" aca="1" ref="D606" ca="1">_xludf.XLOOKUP(A606,'2025(RAND)'!W:W,'2025(RAND)'!X:X)</f>
        <v>#NAME?</v>
      </c>
      <c r="E606" s="1" t="e">
        <f t="array" aca="1" ref="E606" ca="1">_xludf.XLOOKUP(A606,'2025(RAND)'!AB:AB,'2025(RAND)'!AC:AC)</f>
        <v>#NAME?</v>
      </c>
      <c r="F606" s="1" t="e">
        <f t="array" aca="1" ref="F606" ca="1">_xludf.XLOOKUP(A606,'2025(RAND)'!AG:AG,'2025(RAND)'!AH:AH)</f>
        <v>#NAME?</v>
      </c>
      <c r="G606" s="1" t="e">
        <f t="array" aca="1" ref="G606" ca="1">_xludf.XLOOKUP(A606,'2025(RAND)'!M:M,'2025(RAND)'!N:N)</f>
        <v>#NAME?</v>
      </c>
      <c r="H606" s="1" t="e">
        <f t="array" aca="1" ref="H606" ca="1">_xludf.XLOOKUP(A606,'2025(RAND)'!C:C,'2025(RAND)'!D:D)</f>
        <v>#NAME?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 t="s">
        <v>3489</v>
      </c>
      <c r="B607" s="1" t="e">
        <f t="array" aca="1" ref="B607" ca="1">_xludf.XLOOKUP(A607,'2025(RAND)'!H:H,'2025(RAND)'!I:I)</f>
        <v>#NAME?</v>
      </c>
      <c r="C607" s="1" t="e">
        <f t="array" aca="1" ref="C607" ca="1">_xludf.XLOOKUP(A607,'2025(RAND)'!R:R,'2025(RAND)'!S:S)</f>
        <v>#NAME?</v>
      </c>
      <c r="D607" s="1" t="e">
        <f t="array" aca="1" ref="D607" ca="1">_xludf.XLOOKUP(A607,'2025(RAND)'!W:W,'2025(RAND)'!X:X)</f>
        <v>#NAME?</v>
      </c>
      <c r="E607" s="1" t="e">
        <f t="array" aca="1" ref="E607" ca="1">_xludf.XLOOKUP(A607,'2025(RAND)'!AB:AB,'2025(RAND)'!AC:AC)</f>
        <v>#NAME?</v>
      </c>
      <c r="F607" s="1" t="e">
        <f t="array" aca="1" ref="F607" ca="1">_xludf.XLOOKUP(A607,'2025(RAND)'!AG:AG,'2025(RAND)'!AH:AH)</f>
        <v>#NAME?</v>
      </c>
      <c r="G607" s="1" t="e">
        <f t="array" aca="1" ref="G607" ca="1">_xludf.XLOOKUP(A607,'2025(RAND)'!M:M,'2025(RAND)'!N:N)</f>
        <v>#NAME?</v>
      </c>
      <c r="H607" s="1" t="e">
        <f t="array" aca="1" ref="H607" ca="1">_xludf.XLOOKUP(A607,'2025(RAND)'!C:C,'2025(RAND)'!D:D)</f>
        <v>#NAME?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 t="s">
        <v>3490</v>
      </c>
      <c r="B608" s="1" t="e">
        <f t="array" aca="1" ref="B608" ca="1">_xludf.XLOOKUP(A608,'2025(RAND)'!H:H,'2025(RAND)'!I:I)</f>
        <v>#NAME?</v>
      </c>
      <c r="C608" s="1" t="e">
        <f t="array" aca="1" ref="C608" ca="1">_xludf.XLOOKUP(A608,'2025(RAND)'!R:R,'2025(RAND)'!S:S)</f>
        <v>#NAME?</v>
      </c>
      <c r="D608" s="1" t="e">
        <f t="array" aca="1" ref="D608" ca="1">_xludf.XLOOKUP(A608,'2025(RAND)'!W:W,'2025(RAND)'!X:X)</f>
        <v>#NAME?</v>
      </c>
      <c r="E608" s="1" t="e">
        <f t="array" aca="1" ref="E608" ca="1">_xludf.XLOOKUP(A608,'2025(RAND)'!AB:AB,'2025(RAND)'!AC:AC)</f>
        <v>#NAME?</v>
      </c>
      <c r="F608" s="1" t="e">
        <f t="array" aca="1" ref="F608" ca="1">_xludf.XLOOKUP(A608,'2025(RAND)'!AG:AG,'2025(RAND)'!AH:AH)</f>
        <v>#NAME?</v>
      </c>
      <c r="G608" s="9" t="e">
        <f t="array" aca="1" ref="G608" ca="1">_xludf.XLOOKUP(A608,'2025(RAND)'!M:M,'2025(RAND)'!N:N)</f>
        <v>#NAME?</v>
      </c>
      <c r="H608" s="1" t="e">
        <f t="array" aca="1" ref="H608" ca="1">_xludf.XLOOKUP(A608,'2025(RAND)'!C:C,'2025(RAND)'!D:D)</f>
        <v>#NAME?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 t="s">
        <v>3491</v>
      </c>
      <c r="B609" s="1" t="e">
        <f t="array" aca="1" ref="B609" ca="1">_xludf.XLOOKUP(A609,'2025(RAND)'!H:H,'2025(RAND)'!I:I)</f>
        <v>#NAME?</v>
      </c>
      <c r="C609" s="1" t="e">
        <f t="array" aca="1" ref="C609" ca="1">_xludf.XLOOKUP(A609,'2025(RAND)'!R:R,'2025(RAND)'!S:S)</f>
        <v>#NAME?</v>
      </c>
      <c r="D609" s="1" t="e">
        <f t="array" aca="1" ref="D609" ca="1">_xludf.XLOOKUP(A609,'2025(RAND)'!W:W,'2025(RAND)'!X:X)</f>
        <v>#NAME?</v>
      </c>
      <c r="E609" s="1" t="e">
        <f t="array" aca="1" ref="E609" ca="1">_xludf.XLOOKUP(A609,'2025(RAND)'!AB:AB,'2025(RAND)'!AC:AC)</f>
        <v>#NAME?</v>
      </c>
      <c r="F609" s="1" t="e">
        <f t="array" aca="1" ref="F609" ca="1">_xludf.XLOOKUP(A609,'2025(RAND)'!AG:AG,'2025(RAND)'!AH:AH)</f>
        <v>#NAME?</v>
      </c>
      <c r="G609" s="1" t="e">
        <f t="array" aca="1" ref="G609" ca="1">_xludf.XLOOKUP(A609,'2025(RAND)'!M:M,'2025(RAND)'!N:N)</f>
        <v>#NAME?</v>
      </c>
      <c r="H609" s="1" t="e">
        <f t="array" aca="1" ref="H609" ca="1">_xludf.XLOOKUP(A609,'2025(RAND)'!C:C,'2025(RAND)'!D:D)</f>
        <v>#NAME?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 t="s">
        <v>3492</v>
      </c>
      <c r="B610" s="1" t="e">
        <f t="array" aca="1" ref="B610" ca="1">_xludf.XLOOKUP(A610,'2025(RAND)'!H:H,'2025(RAND)'!I:I)</f>
        <v>#NAME?</v>
      </c>
      <c r="C610" s="1" t="e">
        <f t="array" aca="1" ref="C610" ca="1">_xludf.XLOOKUP(A610,'2025(RAND)'!R:R,'2025(RAND)'!S:S)</f>
        <v>#NAME?</v>
      </c>
      <c r="D610" s="1" t="e">
        <f t="array" aca="1" ref="D610" ca="1">_xludf.XLOOKUP(A610,'2025(RAND)'!W:W,'2025(RAND)'!X:X)</f>
        <v>#NAME?</v>
      </c>
      <c r="E610" s="1" t="e">
        <f t="array" aca="1" ref="E610" ca="1">_xludf.XLOOKUP(A610,'2025(RAND)'!AB:AB,'2025(RAND)'!AC:AC)</f>
        <v>#NAME?</v>
      </c>
      <c r="F610" s="1" t="e">
        <f t="array" aca="1" ref="F610" ca="1">_xludf.XLOOKUP(A610,'2025(RAND)'!AG:AG,'2025(RAND)'!AH:AH)</f>
        <v>#NAME?</v>
      </c>
      <c r="G610" s="1" t="e">
        <f t="array" aca="1" ref="G610" ca="1">_xludf.XLOOKUP(A610,'2025(RAND)'!M:M,'2025(RAND)'!N:N)</f>
        <v>#NAME?</v>
      </c>
      <c r="H610" s="1" t="e">
        <f t="array" aca="1" ref="H610" ca="1">_xludf.XLOOKUP(A610,'2025(RAND)'!C:C,'2025(RAND)'!D:D)</f>
        <v>#NAME?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 t="s">
        <v>3493</v>
      </c>
      <c r="B611" s="1" t="e">
        <f t="array" aca="1" ref="B611" ca="1">_xludf.XLOOKUP(A611,'2025(RAND)'!H:H,'2025(RAND)'!I:I)</f>
        <v>#NAME?</v>
      </c>
      <c r="C611" s="1" t="e">
        <f t="array" aca="1" ref="C611" ca="1">_xludf.XLOOKUP(A611,'2025(RAND)'!R:R,'2025(RAND)'!S:S)</f>
        <v>#NAME?</v>
      </c>
      <c r="D611" s="1" t="e">
        <f t="array" aca="1" ref="D611" ca="1">_xludf.XLOOKUP(A611,'2025(RAND)'!W:W,'2025(RAND)'!X:X)</f>
        <v>#NAME?</v>
      </c>
      <c r="E611" s="1" t="e">
        <f t="array" aca="1" ref="E611" ca="1">_xludf.XLOOKUP(A611,'2025(RAND)'!AB:AB,'2025(RAND)'!AC:AC)</f>
        <v>#NAME?</v>
      </c>
      <c r="F611" s="1" t="e">
        <f t="array" aca="1" ref="F611" ca="1">_xludf.XLOOKUP(A611,'2025(RAND)'!AG:AG,'2025(RAND)'!AH:AH)</f>
        <v>#NAME?</v>
      </c>
      <c r="G611" s="1" t="e">
        <f t="array" aca="1" ref="G611" ca="1">_xludf.XLOOKUP(A611,'2025(RAND)'!M:M,'2025(RAND)'!N:N)</f>
        <v>#NAME?</v>
      </c>
      <c r="H611" s="1" t="e">
        <f t="array" aca="1" ref="H611" ca="1">_xludf.XLOOKUP(A611,'2025(RAND)'!C:C,'2025(RAND)'!D:D)</f>
        <v>#NAME?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 t="s">
        <v>3494</v>
      </c>
      <c r="B612" s="1" t="e">
        <f t="array" aca="1" ref="B612" ca="1">_xludf.XLOOKUP(A612,'2025(RAND)'!H:H,'2025(RAND)'!I:I)</f>
        <v>#NAME?</v>
      </c>
      <c r="C612" s="1" t="e">
        <f t="array" aca="1" ref="C612" ca="1">_xludf.XLOOKUP(A612,'2025(RAND)'!R:R,'2025(RAND)'!S:S)</f>
        <v>#NAME?</v>
      </c>
      <c r="D612" s="1" t="e">
        <f t="array" aca="1" ref="D612" ca="1">_xludf.XLOOKUP(A612,'2025(RAND)'!W:W,'2025(RAND)'!X:X)</f>
        <v>#NAME?</v>
      </c>
      <c r="E612" s="1" t="e">
        <f t="array" aca="1" ref="E612" ca="1">_xludf.XLOOKUP(A612,'2025(RAND)'!AB:AB,'2025(RAND)'!AC:AC)</f>
        <v>#NAME?</v>
      </c>
      <c r="F612" s="1" t="e">
        <f t="array" aca="1" ref="F612" ca="1">_xludf.XLOOKUP(A612,'2025(RAND)'!AG:AG,'2025(RAND)'!AH:AH)</f>
        <v>#NAME?</v>
      </c>
      <c r="G612" s="1" t="e">
        <f t="array" aca="1" ref="G612" ca="1">_xludf.XLOOKUP(A612,'2025(RAND)'!M:M,'2025(RAND)'!N:N)</f>
        <v>#NAME?</v>
      </c>
      <c r="H612" s="1" t="e">
        <f t="array" aca="1" ref="H612" ca="1">_xludf.XLOOKUP(A612,'2025(RAND)'!C:C,'2025(RAND)'!D:D)</f>
        <v>#NAME?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 t="s">
        <v>3495</v>
      </c>
      <c r="B613" s="1" t="e">
        <f t="array" aca="1" ref="B613" ca="1">_xludf.XLOOKUP(A613,'2025(RAND)'!H:H,'2025(RAND)'!I:I)</f>
        <v>#NAME?</v>
      </c>
      <c r="C613" s="1" t="e">
        <f t="array" aca="1" ref="C613" ca="1">_xludf.XLOOKUP(A613,'2025(RAND)'!R:R,'2025(RAND)'!S:S)</f>
        <v>#NAME?</v>
      </c>
      <c r="D613" s="1" t="e">
        <f t="array" aca="1" ref="D613" ca="1">_xludf.XLOOKUP(A613,'2025(RAND)'!W:W,'2025(RAND)'!X:X)</f>
        <v>#NAME?</v>
      </c>
      <c r="E613" s="1" t="e">
        <f t="array" aca="1" ref="E613" ca="1">_xludf.XLOOKUP(A613,'2025(RAND)'!AB:AB,'2025(RAND)'!AC:AC)</f>
        <v>#NAME?</v>
      </c>
      <c r="F613" s="1" t="e">
        <f t="array" aca="1" ref="F613" ca="1">_xludf.XLOOKUP(A613,'2025(RAND)'!AG:AG,'2025(RAND)'!AH:AH)</f>
        <v>#NAME?</v>
      </c>
      <c r="G613" s="1" t="e">
        <f t="array" aca="1" ref="G613" ca="1">_xludf.XLOOKUP(A613,'2025(RAND)'!M:M,'2025(RAND)'!N:N)</f>
        <v>#NAME?</v>
      </c>
      <c r="H613" s="1" t="e">
        <f t="array" aca="1" ref="H613" ca="1">_xludf.XLOOKUP(A613,'2025(RAND)'!C:C,'2025(RAND)'!D:D)</f>
        <v>#NAME?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 t="s">
        <v>3496</v>
      </c>
      <c r="B614" s="1" t="e">
        <f t="array" aca="1" ref="B614" ca="1">_xludf.XLOOKUP(A614,'2025(RAND)'!H:H,'2025(RAND)'!I:I)</f>
        <v>#NAME?</v>
      </c>
      <c r="C614" s="1" t="e">
        <f t="array" aca="1" ref="C614" ca="1">_xludf.XLOOKUP(A614,'2025(RAND)'!R:R,'2025(RAND)'!S:S)</f>
        <v>#NAME?</v>
      </c>
      <c r="D614" s="1" t="e">
        <f t="array" aca="1" ref="D614" ca="1">_xludf.XLOOKUP(A614,'2025(RAND)'!W:W,'2025(RAND)'!X:X)</f>
        <v>#NAME?</v>
      </c>
      <c r="E614" s="1" t="e">
        <f t="array" aca="1" ref="E614" ca="1">_xludf.XLOOKUP(A614,'2025(RAND)'!AB:AB,'2025(RAND)'!AC:AC)</f>
        <v>#NAME?</v>
      </c>
      <c r="F614" s="1" t="e">
        <f t="array" aca="1" ref="F614" ca="1">_xludf.XLOOKUP(A614,'2025(RAND)'!AG:AG,'2025(RAND)'!AH:AH)</f>
        <v>#NAME?</v>
      </c>
      <c r="G614" s="9" t="e">
        <f t="array" aca="1" ref="G614" ca="1">_xludf.XLOOKUP(A614,'2025(RAND)'!M:M,'2025(RAND)'!N:N)</f>
        <v>#NAME?</v>
      </c>
      <c r="H614" s="1" t="e">
        <f t="array" aca="1" ref="H614" ca="1">_xludf.XLOOKUP(A614,'2025(RAND)'!C:C,'2025(RAND)'!D:D)</f>
        <v>#NAME?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 t="s">
        <v>3497</v>
      </c>
      <c r="B615" s="1" t="e">
        <f t="array" aca="1" ref="B615" ca="1">_xludf.XLOOKUP(A615,'2025(RAND)'!H:H,'2025(RAND)'!I:I)</f>
        <v>#NAME?</v>
      </c>
      <c r="C615" s="1" t="e">
        <f t="array" aca="1" ref="C615" ca="1">_xludf.XLOOKUP(A615,'2025(RAND)'!R:R,'2025(RAND)'!S:S)</f>
        <v>#NAME?</v>
      </c>
      <c r="D615" s="1" t="e">
        <f t="array" aca="1" ref="D615" ca="1">_xludf.XLOOKUP(A615,'2025(RAND)'!W:W,'2025(RAND)'!X:X)</f>
        <v>#NAME?</v>
      </c>
      <c r="E615" s="1" t="e">
        <f t="array" aca="1" ref="E615" ca="1">_xludf.XLOOKUP(A615,'2025(RAND)'!AB:AB,'2025(RAND)'!AC:AC)</f>
        <v>#NAME?</v>
      </c>
      <c r="F615" s="1" t="e">
        <f t="array" aca="1" ref="F615" ca="1">_xludf.XLOOKUP(A615,'2025(RAND)'!AG:AG,'2025(RAND)'!AH:AH)</f>
        <v>#NAME?</v>
      </c>
      <c r="G615" s="9" t="e">
        <f t="array" aca="1" ref="G615" ca="1">_xludf.XLOOKUP(A615,'2025(RAND)'!M:M,'2025(RAND)'!N:N)</f>
        <v>#NAME?</v>
      </c>
      <c r="H615" s="1" t="e">
        <f t="array" aca="1" ref="H615" ca="1">_xludf.XLOOKUP(A615,'2025(RAND)'!C:C,'2025(RAND)'!D:D)</f>
        <v>#NAME?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 t="s">
        <v>3498</v>
      </c>
      <c r="B616" s="1" t="e">
        <f t="array" aca="1" ref="B616" ca="1">_xludf.XLOOKUP(A616,'2025(RAND)'!H:H,'2025(RAND)'!I:I)</f>
        <v>#NAME?</v>
      </c>
      <c r="C616" s="1" t="e">
        <f t="array" aca="1" ref="C616" ca="1">_xludf.XLOOKUP(A616,'2025(RAND)'!R:R,'2025(RAND)'!S:S)</f>
        <v>#NAME?</v>
      </c>
      <c r="D616" s="1" t="e">
        <f t="array" aca="1" ref="D616" ca="1">_xludf.XLOOKUP(A616,'2025(RAND)'!W:W,'2025(RAND)'!X:X)</f>
        <v>#NAME?</v>
      </c>
      <c r="E616" s="1" t="e">
        <f t="array" aca="1" ref="E616" ca="1">_xludf.XLOOKUP(A616,'2025(RAND)'!AB:AB,'2025(RAND)'!AC:AC)</f>
        <v>#NAME?</v>
      </c>
      <c r="F616" s="1" t="e">
        <f t="array" aca="1" ref="F616" ca="1">_xludf.XLOOKUP(A616,'2025(RAND)'!AG:AG,'2025(RAND)'!AH:AH)</f>
        <v>#NAME?</v>
      </c>
      <c r="G616" s="1" t="e">
        <f t="array" aca="1" ref="G616" ca="1">_xludf.XLOOKUP(A616,'2025(RAND)'!M:M,'2025(RAND)'!N:N)</f>
        <v>#NAME?</v>
      </c>
      <c r="H616" s="1" t="e">
        <f t="array" aca="1" ref="H616" ca="1">_xludf.XLOOKUP(A616,'2025(RAND)'!C:C,'2025(RAND)'!D:D)</f>
        <v>#NAME?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 t="s">
        <v>3499</v>
      </c>
      <c r="B617" s="1" t="e">
        <f t="array" aca="1" ref="B617" ca="1">_xludf.XLOOKUP(A617,'2025(RAND)'!H:H,'2025(RAND)'!I:I)</f>
        <v>#NAME?</v>
      </c>
      <c r="C617" s="1" t="e">
        <f t="array" aca="1" ref="C617" ca="1">_xludf.XLOOKUP(A617,'2025(RAND)'!R:R,'2025(RAND)'!S:S)</f>
        <v>#NAME?</v>
      </c>
      <c r="D617" s="1" t="e">
        <f t="array" aca="1" ref="D617" ca="1">_xludf.XLOOKUP(A617,'2025(RAND)'!W:W,'2025(RAND)'!X:X)</f>
        <v>#NAME?</v>
      </c>
      <c r="E617" s="1" t="e">
        <f t="array" aca="1" ref="E617" ca="1">_xludf.XLOOKUP(A617,'2025(RAND)'!AB:AB,'2025(RAND)'!AC:AC)</f>
        <v>#NAME?</v>
      </c>
      <c r="F617" s="1" t="e">
        <f t="array" aca="1" ref="F617" ca="1">_xludf.XLOOKUP(A617,'2025(RAND)'!AG:AG,'2025(RAND)'!AH:AH)</f>
        <v>#NAME?</v>
      </c>
      <c r="G617" s="1" t="e">
        <f t="array" aca="1" ref="G617" ca="1">_xludf.XLOOKUP(A617,'2025(RAND)'!M:M,'2025(RAND)'!N:N)</f>
        <v>#NAME?</v>
      </c>
      <c r="H617" s="1" t="e">
        <f t="array" aca="1" ref="H617" ca="1">_xludf.XLOOKUP(A617,'2025(RAND)'!C:C,'2025(RAND)'!D:D)</f>
        <v>#NAME?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 t="s">
        <v>3500</v>
      </c>
      <c r="B618" s="1" t="e">
        <f t="array" aca="1" ref="B618" ca="1">_xludf.XLOOKUP(A618,'2025(RAND)'!H:H,'2025(RAND)'!I:I)</f>
        <v>#NAME?</v>
      </c>
      <c r="C618" s="1" t="e">
        <f t="array" aca="1" ref="C618" ca="1">_xludf.XLOOKUP(A618,'2025(RAND)'!R:R,'2025(RAND)'!S:S)</f>
        <v>#NAME?</v>
      </c>
      <c r="D618" s="1" t="e">
        <f t="array" aca="1" ref="D618" ca="1">_xludf.XLOOKUP(A618,'2025(RAND)'!W:W,'2025(RAND)'!X:X)</f>
        <v>#NAME?</v>
      </c>
      <c r="E618" s="1" t="e">
        <f t="array" aca="1" ref="E618" ca="1">_xludf.XLOOKUP(A618,'2025(RAND)'!AB:AB,'2025(RAND)'!AC:AC)</f>
        <v>#NAME?</v>
      </c>
      <c r="F618" s="1" t="e">
        <f t="array" aca="1" ref="F618" ca="1">_xludf.XLOOKUP(A618,'2025(RAND)'!AG:AG,'2025(RAND)'!AH:AH)</f>
        <v>#NAME?</v>
      </c>
      <c r="G618" s="1" t="e">
        <f t="array" aca="1" ref="G618" ca="1">_xludf.XLOOKUP(A618,'2025(RAND)'!M:M,'2025(RAND)'!N:N)</f>
        <v>#NAME?</v>
      </c>
      <c r="H618" s="1" t="e">
        <f t="array" aca="1" ref="H618" ca="1">_xludf.XLOOKUP(A618,'2025(RAND)'!C:C,'2025(RAND)'!D:D)</f>
        <v>#NAME?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 t="s">
        <v>3501</v>
      </c>
      <c r="B619" s="1" t="e">
        <f t="array" aca="1" ref="B619" ca="1">_xludf.XLOOKUP(A619,'2025(RAND)'!H:H,'2025(RAND)'!I:I)</f>
        <v>#NAME?</v>
      </c>
      <c r="C619" s="1" t="e">
        <f t="array" aca="1" ref="C619" ca="1">_xludf.XLOOKUP(A619,'2025(RAND)'!R:R,'2025(RAND)'!S:S)</f>
        <v>#NAME?</v>
      </c>
      <c r="D619" s="1" t="e">
        <f t="array" aca="1" ref="D619" ca="1">_xludf.XLOOKUP(A619,'2025(RAND)'!W:W,'2025(RAND)'!X:X)</f>
        <v>#NAME?</v>
      </c>
      <c r="E619" s="1" t="e">
        <f t="array" aca="1" ref="E619" ca="1">_xludf.XLOOKUP(A619,'2025(RAND)'!AB:AB,'2025(RAND)'!AC:AC)</f>
        <v>#NAME?</v>
      </c>
      <c r="F619" s="1" t="e">
        <f t="array" aca="1" ref="F619" ca="1">_xludf.XLOOKUP(A619,'2025(RAND)'!AG:AG,'2025(RAND)'!AH:AH)</f>
        <v>#NAME?</v>
      </c>
      <c r="G619" s="9" t="e">
        <f t="array" aca="1" ref="G619" ca="1">_xludf.XLOOKUP(A619,'2025(RAND)'!M:M,'2025(RAND)'!N:N)</f>
        <v>#NAME?</v>
      </c>
      <c r="H619" s="1" t="e">
        <f t="array" aca="1" ref="H619" ca="1">_xludf.XLOOKUP(A619,'2025(RAND)'!C:C,'2025(RAND)'!D:D)</f>
        <v>#NAME?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 t="s">
        <v>3502</v>
      </c>
      <c r="B620" s="1" t="e">
        <f t="array" aca="1" ref="B620" ca="1">_xludf.XLOOKUP(A620,'2025(RAND)'!H:H,'2025(RAND)'!I:I)</f>
        <v>#NAME?</v>
      </c>
      <c r="C620" s="1" t="e">
        <f t="array" aca="1" ref="C620" ca="1">_xludf.XLOOKUP(A620,'2025(RAND)'!R:R,'2025(RAND)'!S:S)</f>
        <v>#NAME?</v>
      </c>
      <c r="D620" s="1" t="e">
        <f t="array" aca="1" ref="D620" ca="1">_xludf.XLOOKUP(A620,'2025(RAND)'!W:W,'2025(RAND)'!X:X)</f>
        <v>#NAME?</v>
      </c>
      <c r="E620" s="1" t="e">
        <f t="array" aca="1" ref="E620" ca="1">_xludf.XLOOKUP(A620,'2025(RAND)'!AB:AB,'2025(RAND)'!AC:AC)</f>
        <v>#NAME?</v>
      </c>
      <c r="F620" s="1" t="e">
        <f t="array" aca="1" ref="F620" ca="1">_xludf.XLOOKUP(A620,'2025(RAND)'!AG:AG,'2025(RAND)'!AH:AH)</f>
        <v>#NAME?</v>
      </c>
      <c r="G620" s="1" t="e">
        <f t="array" aca="1" ref="G620" ca="1">_xludf.XLOOKUP(A620,'2025(RAND)'!M:M,'2025(RAND)'!N:N)</f>
        <v>#NAME?</v>
      </c>
      <c r="H620" s="1" t="e">
        <f t="array" aca="1" ref="H620" ca="1">_xludf.XLOOKUP(A620,'2025(RAND)'!C:C,'2025(RAND)'!D:D)</f>
        <v>#NAME?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 t="s">
        <v>3503</v>
      </c>
      <c r="B621" s="1" t="e">
        <f t="array" aca="1" ref="B621" ca="1">_xludf.XLOOKUP(A621,'2025(RAND)'!H:H,'2025(RAND)'!I:I)</f>
        <v>#NAME?</v>
      </c>
      <c r="C621" s="1" t="e">
        <f t="array" aca="1" ref="C621" ca="1">_xludf.XLOOKUP(A621,'2025(RAND)'!R:R,'2025(RAND)'!S:S)</f>
        <v>#NAME?</v>
      </c>
      <c r="D621" s="1" t="e">
        <f t="array" aca="1" ref="D621" ca="1">_xludf.XLOOKUP(A621,'2025(RAND)'!W:W,'2025(RAND)'!X:X)</f>
        <v>#NAME?</v>
      </c>
      <c r="E621" s="1" t="e">
        <f t="array" aca="1" ref="E621" ca="1">_xludf.XLOOKUP(A621,'2025(RAND)'!AB:AB,'2025(RAND)'!AC:AC)</f>
        <v>#NAME?</v>
      </c>
      <c r="F621" s="1" t="e">
        <f t="array" aca="1" ref="F621" ca="1">_xludf.XLOOKUP(A621,'2025(RAND)'!AG:AG,'2025(RAND)'!AH:AH)</f>
        <v>#NAME?</v>
      </c>
      <c r="G621" s="9" t="e">
        <f t="array" aca="1" ref="G621" ca="1">_xludf.XLOOKUP(A621,'2025(RAND)'!M:M,'2025(RAND)'!N:N)</f>
        <v>#NAME?</v>
      </c>
      <c r="H621" s="1" t="e">
        <f t="array" aca="1" ref="H621" ca="1">_xludf.XLOOKUP(A621,'2025(RAND)'!C:C,'2025(RAND)'!D:D)</f>
        <v>#NAME?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 t="s">
        <v>3504</v>
      </c>
      <c r="B622" s="1" t="e">
        <f t="array" aca="1" ref="B622" ca="1">_xludf.XLOOKUP(A622,'2025(RAND)'!H:H,'2025(RAND)'!I:I)</f>
        <v>#NAME?</v>
      </c>
      <c r="C622" s="1" t="e">
        <f t="array" aca="1" ref="C622" ca="1">_xludf.XLOOKUP(A622,'2025(RAND)'!R:R,'2025(RAND)'!S:S)</f>
        <v>#NAME?</v>
      </c>
      <c r="D622" s="1" t="e">
        <f t="array" aca="1" ref="D622" ca="1">_xludf.XLOOKUP(A622,'2025(RAND)'!W:W,'2025(RAND)'!X:X)</f>
        <v>#NAME?</v>
      </c>
      <c r="E622" s="1" t="e">
        <f t="array" aca="1" ref="E622" ca="1">_xludf.XLOOKUP(A622,'2025(RAND)'!AB:AB,'2025(RAND)'!AC:AC)</f>
        <v>#NAME?</v>
      </c>
      <c r="F622" s="1" t="e">
        <f t="array" aca="1" ref="F622" ca="1">_xludf.XLOOKUP(A622,'2025(RAND)'!AG:AG,'2025(RAND)'!AH:AH)</f>
        <v>#NAME?</v>
      </c>
      <c r="G622" s="1" t="e">
        <f t="array" aca="1" ref="G622" ca="1">_xludf.XLOOKUP(A622,'2025(RAND)'!M:M,'2025(RAND)'!N:N)</f>
        <v>#NAME?</v>
      </c>
      <c r="H622" s="1" t="e">
        <f t="array" aca="1" ref="H622" ca="1">_xludf.XLOOKUP(A622,'2025(RAND)'!C:C,'2025(RAND)'!D:D)</f>
        <v>#NAME?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 t="s">
        <v>3505</v>
      </c>
      <c r="B623" s="1" t="e">
        <f t="array" aca="1" ref="B623" ca="1">_xludf.XLOOKUP(A623,'2025(RAND)'!H:H,'2025(RAND)'!I:I)</f>
        <v>#NAME?</v>
      </c>
      <c r="C623" s="1" t="e">
        <f t="array" aca="1" ref="C623" ca="1">_xludf.XLOOKUP(A623,'2025(RAND)'!R:R,'2025(RAND)'!S:S)</f>
        <v>#NAME?</v>
      </c>
      <c r="D623" s="1" t="e">
        <f t="array" aca="1" ref="D623" ca="1">_xludf.XLOOKUP(A623,'2025(RAND)'!W:W,'2025(RAND)'!X:X)</f>
        <v>#NAME?</v>
      </c>
      <c r="E623" s="1" t="e">
        <f t="array" aca="1" ref="E623" ca="1">_xludf.XLOOKUP(A623,'2025(RAND)'!AB:AB,'2025(RAND)'!AC:AC)</f>
        <v>#NAME?</v>
      </c>
      <c r="F623" s="1" t="e">
        <f t="array" aca="1" ref="F623" ca="1">_xludf.XLOOKUP(A623,'2025(RAND)'!AG:AG,'2025(RAND)'!AH:AH)</f>
        <v>#NAME?</v>
      </c>
      <c r="G623" s="9" t="e">
        <f t="array" aca="1" ref="G623" ca="1">_xludf.XLOOKUP(A623,'2025(RAND)'!M:M,'2025(RAND)'!N:N)</f>
        <v>#NAME?</v>
      </c>
      <c r="H623" s="1" t="e">
        <f t="array" aca="1" ref="H623" ca="1">_xludf.XLOOKUP(A623,'2025(RAND)'!C:C,'2025(RAND)'!D:D)</f>
        <v>#NAME?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 t="s">
        <v>3506</v>
      </c>
      <c r="B624" s="1" t="e">
        <f t="array" aca="1" ref="B624" ca="1">_xludf.XLOOKUP(A624,'2025(RAND)'!H:H,'2025(RAND)'!I:I)</f>
        <v>#NAME?</v>
      </c>
      <c r="C624" s="1" t="e">
        <f t="array" aca="1" ref="C624" ca="1">_xludf.XLOOKUP(A624,'2025(RAND)'!R:R,'2025(RAND)'!S:S)</f>
        <v>#NAME?</v>
      </c>
      <c r="D624" s="1" t="e">
        <f t="array" aca="1" ref="D624" ca="1">_xludf.XLOOKUP(A624,'2025(RAND)'!W:W,'2025(RAND)'!X:X)</f>
        <v>#NAME?</v>
      </c>
      <c r="E624" s="1" t="e">
        <f t="array" aca="1" ref="E624" ca="1">_xludf.XLOOKUP(A624,'2025(RAND)'!AB:AB,'2025(RAND)'!AC:AC)</f>
        <v>#NAME?</v>
      </c>
      <c r="F624" s="1" t="e">
        <f t="array" aca="1" ref="F624" ca="1">_xludf.XLOOKUP(A624,'2025(RAND)'!AG:AG,'2025(RAND)'!AH:AH)</f>
        <v>#NAME?</v>
      </c>
      <c r="G624" s="1" t="e">
        <f t="array" aca="1" ref="G624" ca="1">_xludf.XLOOKUP(A624,'2025(RAND)'!M:M,'2025(RAND)'!N:N)</f>
        <v>#NAME?</v>
      </c>
      <c r="H624" s="1" t="e">
        <f t="array" aca="1" ref="H624" ca="1">_xludf.XLOOKUP(A624,'2025(RAND)'!C:C,'2025(RAND)'!D:D)</f>
        <v>#NAME?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 t="s">
        <v>3507</v>
      </c>
      <c r="B625" s="1" t="e">
        <f t="array" aca="1" ref="B625" ca="1">_xludf.XLOOKUP(A625,'2025(RAND)'!H:H,'2025(RAND)'!I:I)</f>
        <v>#NAME?</v>
      </c>
      <c r="C625" s="1" t="e">
        <f t="array" aca="1" ref="C625" ca="1">_xludf.XLOOKUP(A625,'2025(RAND)'!R:R,'2025(RAND)'!S:S)</f>
        <v>#NAME?</v>
      </c>
      <c r="D625" s="1" t="e">
        <f t="array" aca="1" ref="D625" ca="1">_xludf.XLOOKUP(A625,'2025(RAND)'!W:W,'2025(RAND)'!X:X)</f>
        <v>#NAME?</v>
      </c>
      <c r="E625" s="1" t="e">
        <f t="array" aca="1" ref="E625" ca="1">_xludf.XLOOKUP(A625,'2025(RAND)'!AB:AB,'2025(RAND)'!AC:AC)</f>
        <v>#NAME?</v>
      </c>
      <c r="F625" s="1" t="e">
        <f t="array" aca="1" ref="F625" ca="1">_xludf.XLOOKUP(A625,'2025(RAND)'!AG:AG,'2025(RAND)'!AH:AH)</f>
        <v>#NAME?</v>
      </c>
      <c r="G625" s="1" t="e">
        <f t="array" aca="1" ref="G625" ca="1">_xludf.XLOOKUP(A625,'2025(RAND)'!M:M,'2025(RAND)'!N:N)</f>
        <v>#NAME?</v>
      </c>
      <c r="H625" s="1" t="e">
        <f t="array" aca="1" ref="H625" ca="1">_xludf.XLOOKUP(A625,'2025(RAND)'!C:C,'2025(RAND)'!D:D)</f>
        <v>#NAME?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 t="s">
        <v>3508</v>
      </c>
      <c r="B626" s="1" t="e">
        <f t="array" aca="1" ref="B626" ca="1">_xludf.XLOOKUP(A626,'2025(RAND)'!H:H,'2025(RAND)'!I:I)</f>
        <v>#NAME?</v>
      </c>
      <c r="C626" s="1" t="e">
        <f t="array" aca="1" ref="C626" ca="1">_xludf.XLOOKUP(A626,'2025(RAND)'!R:R,'2025(RAND)'!S:S)</f>
        <v>#NAME?</v>
      </c>
      <c r="D626" s="1" t="e">
        <f t="array" aca="1" ref="D626" ca="1">_xludf.XLOOKUP(A626,'2025(RAND)'!W:W,'2025(RAND)'!X:X)</f>
        <v>#NAME?</v>
      </c>
      <c r="E626" s="1" t="e">
        <f t="array" aca="1" ref="E626" ca="1">_xludf.XLOOKUP(A626,'2025(RAND)'!AB:AB,'2025(RAND)'!AC:AC)</f>
        <v>#NAME?</v>
      </c>
      <c r="F626" s="1" t="e">
        <f t="array" aca="1" ref="F626" ca="1">_xludf.XLOOKUP(A626,'2025(RAND)'!AG:AG,'2025(RAND)'!AH:AH)</f>
        <v>#NAME?</v>
      </c>
      <c r="G626" s="9" t="e">
        <f t="array" aca="1" ref="G626" ca="1">_xludf.XLOOKUP(A626,'2025(RAND)'!M:M,'2025(RAND)'!N:N)</f>
        <v>#NAME?</v>
      </c>
      <c r="H626" s="1" t="e">
        <f t="array" aca="1" ref="H626" ca="1">_xludf.XLOOKUP(A626,'2025(RAND)'!C:C,'2025(RAND)'!D:D)</f>
        <v>#NAME?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 t="s">
        <v>3509</v>
      </c>
      <c r="B627" s="1" t="e">
        <f t="array" aca="1" ref="B627" ca="1">_xludf.XLOOKUP(A627,'2025(RAND)'!H:H,'2025(RAND)'!I:I)</f>
        <v>#NAME?</v>
      </c>
      <c r="C627" s="1" t="e">
        <f t="array" aca="1" ref="C627" ca="1">_xludf.XLOOKUP(A627,'2025(RAND)'!R:R,'2025(RAND)'!S:S)</f>
        <v>#NAME?</v>
      </c>
      <c r="D627" s="1" t="e">
        <f t="array" aca="1" ref="D627" ca="1">_xludf.XLOOKUP(A627,'2025(RAND)'!W:W,'2025(RAND)'!X:X)</f>
        <v>#NAME?</v>
      </c>
      <c r="E627" s="1" t="e">
        <f t="array" aca="1" ref="E627" ca="1">_xludf.XLOOKUP(A627,'2025(RAND)'!AB:AB,'2025(RAND)'!AC:AC)</f>
        <v>#NAME?</v>
      </c>
      <c r="F627" s="1" t="e">
        <f t="array" aca="1" ref="F627" ca="1">_xludf.XLOOKUP(A627,'2025(RAND)'!AG:AG,'2025(RAND)'!AH:AH)</f>
        <v>#NAME?</v>
      </c>
      <c r="G627" s="1" t="e">
        <f t="array" aca="1" ref="G627" ca="1">_xludf.XLOOKUP(A627,'2025(RAND)'!M:M,'2025(RAND)'!N:N)</f>
        <v>#NAME?</v>
      </c>
      <c r="H627" s="1" t="e">
        <f t="array" aca="1" ref="H627" ca="1">_xludf.XLOOKUP(A627,'2025(RAND)'!C:C,'2025(RAND)'!D:D)</f>
        <v>#NAME?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 t="s">
        <v>3510</v>
      </c>
      <c r="B628" s="1" t="e">
        <f t="array" aca="1" ref="B628" ca="1">_xludf.XLOOKUP(A628,'2025(RAND)'!H:H,'2025(RAND)'!I:I)</f>
        <v>#NAME?</v>
      </c>
      <c r="C628" s="1" t="e">
        <f t="array" aca="1" ref="C628" ca="1">_xludf.XLOOKUP(A628,'2025(RAND)'!R:R,'2025(RAND)'!S:S)</f>
        <v>#NAME?</v>
      </c>
      <c r="D628" s="1" t="e">
        <f t="array" aca="1" ref="D628" ca="1">_xludf.XLOOKUP(A628,'2025(RAND)'!W:W,'2025(RAND)'!X:X)</f>
        <v>#NAME?</v>
      </c>
      <c r="E628" s="1" t="e">
        <f t="array" aca="1" ref="E628" ca="1">_xludf.XLOOKUP(A628,'2025(RAND)'!AB:AB,'2025(RAND)'!AC:AC)</f>
        <v>#NAME?</v>
      </c>
      <c r="F628" s="1" t="e">
        <f t="array" aca="1" ref="F628" ca="1">_xludf.XLOOKUP(A628,'2025(RAND)'!AG:AG,'2025(RAND)'!AH:AH)</f>
        <v>#NAME?</v>
      </c>
      <c r="G628" s="9" t="e">
        <f t="array" aca="1" ref="G628" ca="1">_xludf.XLOOKUP(A628,'2025(RAND)'!M:M,'2025(RAND)'!N:N)</f>
        <v>#NAME?</v>
      </c>
      <c r="H628" s="1" t="e">
        <f t="array" aca="1" ref="H628" ca="1">_xludf.XLOOKUP(A628,'2025(RAND)'!C:C,'2025(RAND)'!D:D)</f>
        <v>#NAME?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 t="s">
        <v>3511</v>
      </c>
      <c r="B629" s="1" t="e">
        <f t="array" aca="1" ref="B629" ca="1">_xludf.XLOOKUP(A629,'2025(RAND)'!H:H,'2025(RAND)'!I:I)</f>
        <v>#NAME?</v>
      </c>
      <c r="C629" s="1" t="e">
        <f t="array" aca="1" ref="C629" ca="1">_xludf.XLOOKUP(A629,'2025(RAND)'!R:R,'2025(RAND)'!S:S)</f>
        <v>#NAME?</v>
      </c>
      <c r="D629" s="1" t="e">
        <f t="array" aca="1" ref="D629" ca="1">_xludf.XLOOKUP(A629,'2025(RAND)'!W:W,'2025(RAND)'!X:X)</f>
        <v>#NAME?</v>
      </c>
      <c r="E629" s="1" t="e">
        <f t="array" aca="1" ref="E629" ca="1">_xludf.XLOOKUP(A629,'2025(RAND)'!AB:AB,'2025(RAND)'!AC:AC)</f>
        <v>#NAME?</v>
      </c>
      <c r="F629" s="1" t="e">
        <f t="array" aca="1" ref="F629" ca="1">_xludf.XLOOKUP(A629,'2025(RAND)'!AG:AG,'2025(RAND)'!AH:AH)</f>
        <v>#NAME?</v>
      </c>
      <c r="G629" s="1" t="e">
        <f t="array" aca="1" ref="G629" ca="1">_xludf.XLOOKUP(A629,'2025(RAND)'!M:M,'2025(RAND)'!N:N)</f>
        <v>#NAME?</v>
      </c>
      <c r="H629" s="1" t="e">
        <f t="array" aca="1" ref="H629" ca="1">_xludf.XLOOKUP(A629,'2025(RAND)'!C:C,'2025(RAND)'!D:D)</f>
        <v>#NAME?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 t="s">
        <v>3512</v>
      </c>
      <c r="B630" s="1" t="e">
        <f t="array" aca="1" ref="B630" ca="1">_xludf.XLOOKUP(A630,'2025(RAND)'!H:H,'2025(RAND)'!I:I)</f>
        <v>#NAME?</v>
      </c>
      <c r="C630" s="1" t="e">
        <f t="array" aca="1" ref="C630" ca="1">_xludf.XLOOKUP(A630,'2025(RAND)'!R:R,'2025(RAND)'!S:S)</f>
        <v>#NAME?</v>
      </c>
      <c r="D630" s="1" t="e">
        <f t="array" aca="1" ref="D630" ca="1">_xludf.XLOOKUP(A630,'2025(RAND)'!W:W,'2025(RAND)'!X:X)</f>
        <v>#NAME?</v>
      </c>
      <c r="E630" s="1" t="e">
        <f t="array" aca="1" ref="E630" ca="1">_xludf.XLOOKUP(A630,'2025(RAND)'!AB:AB,'2025(RAND)'!AC:AC)</f>
        <v>#NAME?</v>
      </c>
      <c r="F630" s="1" t="e">
        <f t="array" aca="1" ref="F630" ca="1">_xludf.XLOOKUP(A630,'2025(RAND)'!AG:AG,'2025(RAND)'!AH:AH)</f>
        <v>#NAME?</v>
      </c>
      <c r="G630" s="1" t="e">
        <f t="array" aca="1" ref="G630" ca="1">_xludf.XLOOKUP(A630,'2025(RAND)'!M:M,'2025(RAND)'!N:N)</f>
        <v>#NAME?</v>
      </c>
      <c r="H630" s="1" t="e">
        <f t="array" aca="1" ref="H630" ca="1">_xludf.XLOOKUP(A630,'2025(RAND)'!C:C,'2025(RAND)'!D:D)</f>
        <v>#NAME?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 t="s">
        <v>3513</v>
      </c>
      <c r="B631" s="1" t="e">
        <f t="array" aca="1" ref="B631" ca="1">_xludf.XLOOKUP(A631,'2025(RAND)'!H:H,'2025(RAND)'!I:I)</f>
        <v>#NAME?</v>
      </c>
      <c r="C631" s="1" t="e">
        <f t="array" aca="1" ref="C631" ca="1">_xludf.XLOOKUP(A631,'2025(RAND)'!R:R,'2025(RAND)'!S:S)</f>
        <v>#NAME?</v>
      </c>
      <c r="D631" s="1" t="e">
        <f t="array" aca="1" ref="D631" ca="1">_xludf.XLOOKUP(A631,'2025(RAND)'!W:W,'2025(RAND)'!X:X)</f>
        <v>#NAME?</v>
      </c>
      <c r="E631" s="1" t="e">
        <f t="array" aca="1" ref="E631" ca="1">_xludf.XLOOKUP(A631,'2025(RAND)'!AB:AB,'2025(RAND)'!AC:AC)</f>
        <v>#NAME?</v>
      </c>
      <c r="F631" s="1" t="e">
        <f t="array" aca="1" ref="F631" ca="1">_xludf.XLOOKUP(A631,'2025(RAND)'!AG:AG,'2025(RAND)'!AH:AH)</f>
        <v>#NAME?</v>
      </c>
      <c r="G631" s="1" t="e">
        <f t="array" aca="1" ref="G631" ca="1">_xludf.XLOOKUP(A631,'2025(RAND)'!M:M,'2025(RAND)'!N:N)</f>
        <v>#NAME?</v>
      </c>
      <c r="H631" s="1" t="e">
        <f t="array" aca="1" ref="H631" ca="1">_xludf.XLOOKUP(A631,'2025(RAND)'!C:C,'2025(RAND)'!D:D)</f>
        <v>#NAME?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 t="s">
        <v>3514</v>
      </c>
      <c r="B632" s="1" t="e">
        <f t="array" aca="1" ref="B632" ca="1">_xludf.XLOOKUP(A632,'2025(RAND)'!H:H,'2025(RAND)'!I:I)</f>
        <v>#NAME?</v>
      </c>
      <c r="C632" s="1" t="e">
        <f t="array" aca="1" ref="C632" ca="1">_xludf.XLOOKUP(A632,'2025(RAND)'!R:R,'2025(RAND)'!S:S)</f>
        <v>#NAME?</v>
      </c>
      <c r="D632" s="1" t="e">
        <f t="array" aca="1" ref="D632" ca="1">_xludf.XLOOKUP(A632,'2025(RAND)'!W:W,'2025(RAND)'!X:X)</f>
        <v>#NAME?</v>
      </c>
      <c r="E632" s="1" t="e">
        <f t="array" aca="1" ref="E632" ca="1">_xludf.XLOOKUP(A632,'2025(RAND)'!AB:AB,'2025(RAND)'!AC:AC)</f>
        <v>#NAME?</v>
      </c>
      <c r="F632" s="1" t="e">
        <f t="array" aca="1" ref="F632" ca="1">_xludf.XLOOKUP(A632,'2025(RAND)'!AG:AG,'2025(RAND)'!AH:AH)</f>
        <v>#NAME?</v>
      </c>
      <c r="G632" s="1" t="e">
        <f t="array" aca="1" ref="G632" ca="1">_xludf.XLOOKUP(A632,'2025(RAND)'!M:M,'2025(RAND)'!N:N)</f>
        <v>#NAME?</v>
      </c>
      <c r="H632" s="1" t="e">
        <f t="array" aca="1" ref="H632" ca="1">_xludf.XLOOKUP(A632,'2025(RAND)'!C:C,'2025(RAND)'!D:D)</f>
        <v>#NAME?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 t="s">
        <v>3515</v>
      </c>
      <c r="B633" s="1" t="e">
        <f t="array" aca="1" ref="B633" ca="1">_xludf.XLOOKUP(A633,'2025(RAND)'!H:H,'2025(RAND)'!I:I)</f>
        <v>#NAME?</v>
      </c>
      <c r="C633" s="1" t="e">
        <f t="array" aca="1" ref="C633" ca="1">_xludf.XLOOKUP(A633,'2025(RAND)'!R:R,'2025(RAND)'!S:S)</f>
        <v>#NAME?</v>
      </c>
      <c r="D633" s="1" t="e">
        <f t="array" aca="1" ref="D633" ca="1">_xludf.XLOOKUP(A633,'2025(RAND)'!W:W,'2025(RAND)'!X:X)</f>
        <v>#NAME?</v>
      </c>
      <c r="E633" s="1" t="e">
        <f t="array" aca="1" ref="E633" ca="1">_xludf.XLOOKUP(A633,'2025(RAND)'!AB:AB,'2025(RAND)'!AC:AC)</f>
        <v>#NAME?</v>
      </c>
      <c r="F633" s="1" t="e">
        <f t="array" aca="1" ref="F633" ca="1">_xludf.XLOOKUP(A633,'2025(RAND)'!AG:AG,'2025(RAND)'!AH:AH)</f>
        <v>#NAME?</v>
      </c>
      <c r="G633" s="1" t="e">
        <f t="array" aca="1" ref="G633" ca="1">_xludf.XLOOKUP(A633,'2025(RAND)'!M:M,'2025(RAND)'!N:N)</f>
        <v>#NAME?</v>
      </c>
      <c r="H633" s="1" t="e">
        <f t="array" aca="1" ref="H633" ca="1">_xludf.XLOOKUP(A633,'2025(RAND)'!C:C,'2025(RAND)'!D:D)</f>
        <v>#NAME?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 t="s">
        <v>3516</v>
      </c>
      <c r="B634" s="1" t="e">
        <f t="array" aca="1" ref="B634" ca="1">_xludf.XLOOKUP(A634,'2025(RAND)'!H:H,'2025(RAND)'!I:I)</f>
        <v>#NAME?</v>
      </c>
      <c r="C634" s="1" t="e">
        <f t="array" aca="1" ref="C634" ca="1">_xludf.XLOOKUP(A634,'2025(RAND)'!R:R,'2025(RAND)'!S:S)</f>
        <v>#NAME?</v>
      </c>
      <c r="D634" s="1" t="e">
        <f t="array" aca="1" ref="D634" ca="1">_xludf.XLOOKUP(A634,'2025(RAND)'!W:W,'2025(RAND)'!X:X)</f>
        <v>#NAME?</v>
      </c>
      <c r="E634" s="1" t="e">
        <f t="array" aca="1" ref="E634" ca="1">_xludf.XLOOKUP(A634,'2025(RAND)'!AB:AB,'2025(RAND)'!AC:AC)</f>
        <v>#NAME?</v>
      </c>
      <c r="F634" s="1" t="e">
        <f t="array" aca="1" ref="F634" ca="1">_xludf.XLOOKUP(A634,'2025(RAND)'!AG:AG,'2025(RAND)'!AH:AH)</f>
        <v>#NAME?</v>
      </c>
      <c r="G634" s="9" t="e">
        <f t="array" aca="1" ref="G634" ca="1">_xludf.XLOOKUP(A634,'2025(RAND)'!M:M,'2025(RAND)'!N:N)</f>
        <v>#NAME?</v>
      </c>
      <c r="H634" s="1" t="e">
        <f t="array" aca="1" ref="H634" ca="1">_xludf.XLOOKUP(A634,'2025(RAND)'!C:C,'2025(RAND)'!D:D)</f>
        <v>#NAME?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 t="s">
        <v>3517</v>
      </c>
      <c r="B635" s="1" t="e">
        <f t="array" aca="1" ref="B635" ca="1">_xludf.XLOOKUP(A635,'2025(RAND)'!H:H,'2025(RAND)'!I:I)</f>
        <v>#NAME?</v>
      </c>
      <c r="C635" s="1" t="e">
        <f t="array" aca="1" ref="C635" ca="1">_xludf.XLOOKUP(A635,'2025(RAND)'!R:R,'2025(RAND)'!S:S)</f>
        <v>#NAME?</v>
      </c>
      <c r="D635" s="1" t="e">
        <f t="array" aca="1" ref="D635" ca="1">_xludf.XLOOKUP(A635,'2025(RAND)'!W:W,'2025(RAND)'!X:X)</f>
        <v>#NAME?</v>
      </c>
      <c r="E635" s="1" t="e">
        <f t="array" aca="1" ref="E635" ca="1">_xludf.XLOOKUP(A635,'2025(RAND)'!AB:AB,'2025(RAND)'!AC:AC)</f>
        <v>#NAME?</v>
      </c>
      <c r="F635" s="1" t="e">
        <f t="array" aca="1" ref="F635" ca="1">_xludf.XLOOKUP(A635,'2025(RAND)'!AG:AG,'2025(RAND)'!AH:AH)</f>
        <v>#NAME?</v>
      </c>
      <c r="G635" s="1" t="e">
        <f t="array" aca="1" ref="G635" ca="1">_xludf.XLOOKUP(A635,'2025(RAND)'!M:M,'2025(RAND)'!N:N)</f>
        <v>#NAME?</v>
      </c>
      <c r="H635" s="1" t="e">
        <f t="array" aca="1" ref="H635" ca="1">_xludf.XLOOKUP(A635,'2025(RAND)'!C:C,'2025(RAND)'!D:D)</f>
        <v>#NAME?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 t="s">
        <v>3518</v>
      </c>
      <c r="B636" s="1" t="e">
        <f t="array" aca="1" ref="B636" ca="1">_xludf.XLOOKUP(A636,'2025(RAND)'!H:H,'2025(RAND)'!I:I)</f>
        <v>#NAME?</v>
      </c>
      <c r="C636" s="1" t="e">
        <f t="array" aca="1" ref="C636" ca="1">_xludf.XLOOKUP(A636,'2025(RAND)'!R:R,'2025(RAND)'!S:S)</f>
        <v>#NAME?</v>
      </c>
      <c r="D636" s="1" t="e">
        <f t="array" aca="1" ref="D636" ca="1">_xludf.XLOOKUP(A636,'2025(RAND)'!W:W,'2025(RAND)'!X:X)</f>
        <v>#NAME?</v>
      </c>
      <c r="E636" s="1" t="e">
        <f t="array" aca="1" ref="E636" ca="1">_xludf.XLOOKUP(A636,'2025(RAND)'!AB:AB,'2025(RAND)'!AC:AC)</f>
        <v>#NAME?</v>
      </c>
      <c r="F636" s="1" t="e">
        <f t="array" aca="1" ref="F636" ca="1">_xludf.XLOOKUP(A636,'2025(RAND)'!AG:AG,'2025(RAND)'!AH:AH)</f>
        <v>#NAME?</v>
      </c>
      <c r="G636" s="1" t="e">
        <f t="array" aca="1" ref="G636" ca="1">_xludf.XLOOKUP(A636,'2025(RAND)'!M:M,'2025(RAND)'!N:N)</f>
        <v>#NAME?</v>
      </c>
      <c r="H636" s="1" t="e">
        <f t="array" aca="1" ref="H636" ca="1">_xludf.XLOOKUP(A636,'2025(RAND)'!C:C,'2025(RAND)'!D:D)</f>
        <v>#NAME?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 t="s">
        <v>3519</v>
      </c>
      <c r="B637" s="1" t="e">
        <f t="array" aca="1" ref="B637" ca="1">_xludf.XLOOKUP(A637,'2025(RAND)'!H:H,'2025(RAND)'!I:I)</f>
        <v>#NAME?</v>
      </c>
      <c r="C637" s="1" t="e">
        <f t="array" aca="1" ref="C637" ca="1">_xludf.XLOOKUP(A637,'2025(RAND)'!R:R,'2025(RAND)'!S:S)</f>
        <v>#NAME?</v>
      </c>
      <c r="D637" s="1" t="e">
        <f t="array" aca="1" ref="D637" ca="1">_xludf.XLOOKUP(A637,'2025(RAND)'!W:W,'2025(RAND)'!X:X)</f>
        <v>#NAME?</v>
      </c>
      <c r="E637" s="1" t="e">
        <f t="array" aca="1" ref="E637" ca="1">_xludf.XLOOKUP(A637,'2025(RAND)'!AB:AB,'2025(RAND)'!AC:AC)</f>
        <v>#NAME?</v>
      </c>
      <c r="F637" s="1" t="e">
        <f t="array" aca="1" ref="F637" ca="1">_xludf.XLOOKUP(A637,'2025(RAND)'!AG:AG,'2025(RAND)'!AH:AH)</f>
        <v>#NAME?</v>
      </c>
      <c r="G637" s="1" t="e">
        <f t="array" aca="1" ref="G637" ca="1">_xludf.XLOOKUP(A637,'2025(RAND)'!M:M,'2025(RAND)'!N:N)</f>
        <v>#NAME?</v>
      </c>
      <c r="H637" s="1" t="e">
        <f t="array" aca="1" ref="H637" ca="1">_xludf.XLOOKUP(A637,'2025(RAND)'!C:C,'2025(RAND)'!D:D)</f>
        <v>#NAME?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 t="s">
        <v>3520</v>
      </c>
      <c r="B638" s="1" t="e">
        <f t="array" aca="1" ref="B638" ca="1">_xludf.XLOOKUP(A638,'2025(RAND)'!H:H,'2025(RAND)'!I:I)</f>
        <v>#NAME?</v>
      </c>
      <c r="C638" s="1" t="e">
        <f t="array" aca="1" ref="C638" ca="1">_xludf.XLOOKUP(A638,'2025(RAND)'!R:R,'2025(RAND)'!S:S)</f>
        <v>#NAME?</v>
      </c>
      <c r="D638" s="1" t="e">
        <f t="array" aca="1" ref="D638" ca="1">_xludf.XLOOKUP(A638,'2025(RAND)'!W:W,'2025(RAND)'!X:X)</f>
        <v>#NAME?</v>
      </c>
      <c r="E638" s="1" t="e">
        <f t="array" aca="1" ref="E638" ca="1">_xludf.XLOOKUP(A638,'2025(RAND)'!AB:AB,'2025(RAND)'!AC:AC)</f>
        <v>#NAME?</v>
      </c>
      <c r="F638" s="1" t="e">
        <f t="array" aca="1" ref="F638" ca="1">_xludf.XLOOKUP(A638,'2025(RAND)'!AG:AG,'2025(RAND)'!AH:AH)</f>
        <v>#NAME?</v>
      </c>
      <c r="G638" s="1" t="e">
        <f t="array" aca="1" ref="G638" ca="1">_xludf.XLOOKUP(A638,'2025(RAND)'!M:M,'2025(RAND)'!N:N)</f>
        <v>#NAME?</v>
      </c>
      <c r="H638" s="1" t="e">
        <f t="array" aca="1" ref="H638" ca="1">_xludf.XLOOKUP(A638,'2025(RAND)'!C:C,'2025(RAND)'!D:D)</f>
        <v>#NAME?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 t="s">
        <v>3521</v>
      </c>
      <c r="B639" s="1" t="e">
        <f t="array" aca="1" ref="B639" ca="1">_xludf.XLOOKUP(A639,'2025(RAND)'!H:H,'2025(RAND)'!I:I)</f>
        <v>#NAME?</v>
      </c>
      <c r="C639" s="1" t="e">
        <f t="array" aca="1" ref="C639" ca="1">_xludf.XLOOKUP(A639,'2025(RAND)'!R:R,'2025(RAND)'!S:S)</f>
        <v>#NAME?</v>
      </c>
      <c r="D639" s="1" t="e">
        <f t="array" aca="1" ref="D639" ca="1">_xludf.XLOOKUP(A639,'2025(RAND)'!W:W,'2025(RAND)'!X:X)</f>
        <v>#NAME?</v>
      </c>
      <c r="E639" s="1" t="e">
        <f t="array" aca="1" ref="E639" ca="1">_xludf.XLOOKUP(A639,'2025(RAND)'!AB:AB,'2025(RAND)'!AC:AC)</f>
        <v>#NAME?</v>
      </c>
      <c r="F639" s="1" t="e">
        <f t="array" aca="1" ref="F639" ca="1">_xludf.XLOOKUP(A639,'2025(RAND)'!AG:AG,'2025(RAND)'!AH:AH)</f>
        <v>#NAME?</v>
      </c>
      <c r="G639" s="1" t="e">
        <f t="array" aca="1" ref="G639" ca="1">_xludf.XLOOKUP(A639,'2025(RAND)'!M:M,'2025(RAND)'!N:N)</f>
        <v>#NAME?</v>
      </c>
      <c r="H639" s="1" t="e">
        <f t="array" aca="1" ref="H639" ca="1">_xludf.XLOOKUP(A639,'2025(RAND)'!C:C,'2025(RAND)'!D:D)</f>
        <v>#NAME?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 t="s">
        <v>3522</v>
      </c>
      <c r="B640" s="1" t="e">
        <f t="array" aca="1" ref="B640" ca="1">_xludf.XLOOKUP(A640,'2025(RAND)'!H:H,'2025(RAND)'!I:I)</f>
        <v>#NAME?</v>
      </c>
      <c r="C640" s="1" t="e">
        <f t="array" aca="1" ref="C640" ca="1">_xludf.XLOOKUP(A640,'2025(RAND)'!R:R,'2025(RAND)'!S:S)</f>
        <v>#NAME?</v>
      </c>
      <c r="D640" s="1" t="e">
        <f t="array" aca="1" ref="D640" ca="1">_xludf.XLOOKUP(A640,'2025(RAND)'!W:W,'2025(RAND)'!X:X)</f>
        <v>#NAME?</v>
      </c>
      <c r="E640" s="1" t="e">
        <f t="array" aca="1" ref="E640" ca="1">_xludf.XLOOKUP(A640,'2025(RAND)'!AB:AB,'2025(RAND)'!AC:AC)</f>
        <v>#NAME?</v>
      </c>
      <c r="F640" s="1" t="e">
        <f t="array" aca="1" ref="F640" ca="1">_xludf.XLOOKUP(A640,'2025(RAND)'!AG:AG,'2025(RAND)'!AH:AH)</f>
        <v>#NAME?</v>
      </c>
      <c r="G640" s="1" t="e">
        <f t="array" aca="1" ref="G640" ca="1">_xludf.XLOOKUP(A640,'2025(RAND)'!M:M,'2025(RAND)'!N:N)</f>
        <v>#NAME?</v>
      </c>
      <c r="H640" s="1" t="e">
        <f t="array" aca="1" ref="H640" ca="1">_xludf.XLOOKUP(A640,'2025(RAND)'!C:C,'2025(RAND)'!D:D)</f>
        <v>#NAME?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 t="s">
        <v>3523</v>
      </c>
      <c r="B641" s="1" t="e">
        <f t="array" aca="1" ref="B641" ca="1">_xludf.XLOOKUP(A641,'2025(RAND)'!H:H,'2025(RAND)'!I:I)</f>
        <v>#NAME?</v>
      </c>
      <c r="C641" s="1" t="e">
        <f t="array" aca="1" ref="C641" ca="1">_xludf.XLOOKUP(A641,'2025(RAND)'!R:R,'2025(RAND)'!S:S)</f>
        <v>#NAME?</v>
      </c>
      <c r="D641" s="1" t="e">
        <f t="array" aca="1" ref="D641" ca="1">_xludf.XLOOKUP(A641,'2025(RAND)'!W:W,'2025(RAND)'!X:X)</f>
        <v>#NAME?</v>
      </c>
      <c r="E641" s="1" t="e">
        <f t="array" aca="1" ref="E641" ca="1">_xludf.XLOOKUP(A641,'2025(RAND)'!AB:AB,'2025(RAND)'!AC:AC)</f>
        <v>#NAME?</v>
      </c>
      <c r="F641" s="1" t="e">
        <f t="array" aca="1" ref="F641" ca="1">_xludf.XLOOKUP(A641,'2025(RAND)'!AG:AG,'2025(RAND)'!AH:AH)</f>
        <v>#NAME?</v>
      </c>
      <c r="G641" s="1" t="e">
        <f t="array" aca="1" ref="G641" ca="1">_xludf.XLOOKUP(A641,'2025(RAND)'!M:M,'2025(RAND)'!N:N)</f>
        <v>#NAME?</v>
      </c>
      <c r="H641" s="1" t="e">
        <f t="array" aca="1" ref="H641" ca="1">_xludf.XLOOKUP(A641,'2025(RAND)'!C:C,'2025(RAND)'!D:D)</f>
        <v>#NAME?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 t="s">
        <v>3524</v>
      </c>
      <c r="B642" s="1" t="e">
        <f t="array" aca="1" ref="B642" ca="1">_xludf.XLOOKUP(A642,'2025(RAND)'!H:H,'2025(RAND)'!I:I)</f>
        <v>#NAME?</v>
      </c>
      <c r="C642" s="1" t="e">
        <f t="array" aca="1" ref="C642" ca="1">_xludf.XLOOKUP(A642,'2025(RAND)'!R:R,'2025(RAND)'!S:S)</f>
        <v>#NAME?</v>
      </c>
      <c r="D642" s="1" t="e">
        <f t="array" aca="1" ref="D642" ca="1">_xludf.XLOOKUP(A642,'2025(RAND)'!W:W,'2025(RAND)'!X:X)</f>
        <v>#NAME?</v>
      </c>
      <c r="E642" s="1" t="e">
        <f t="array" aca="1" ref="E642" ca="1">_xludf.XLOOKUP(A642,'2025(RAND)'!AB:AB,'2025(RAND)'!AC:AC)</f>
        <v>#NAME?</v>
      </c>
      <c r="F642" s="1" t="e">
        <f t="array" aca="1" ref="F642" ca="1">_xludf.XLOOKUP(A642,'2025(RAND)'!AG:AG,'2025(RAND)'!AH:AH)</f>
        <v>#NAME?</v>
      </c>
      <c r="G642" s="1" t="e">
        <f t="array" aca="1" ref="G642" ca="1">_xludf.XLOOKUP(A642,'2025(RAND)'!M:M,'2025(RAND)'!N:N)</f>
        <v>#NAME?</v>
      </c>
      <c r="H642" s="1" t="e">
        <f t="array" aca="1" ref="H642" ca="1">_xludf.XLOOKUP(A642,'2025(RAND)'!C:C,'2025(RAND)'!D:D)</f>
        <v>#NAME?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 t="s">
        <v>3525</v>
      </c>
      <c r="B643" s="1" t="e">
        <f t="array" aca="1" ref="B643" ca="1">_xludf.XLOOKUP(A643,'2025(RAND)'!H:H,'2025(RAND)'!I:I)</f>
        <v>#NAME?</v>
      </c>
      <c r="C643" s="1" t="e">
        <f t="array" aca="1" ref="C643" ca="1">_xludf.XLOOKUP(A643,'2025(RAND)'!R:R,'2025(RAND)'!S:S)</f>
        <v>#NAME?</v>
      </c>
      <c r="D643" s="1" t="e">
        <f t="array" aca="1" ref="D643" ca="1">_xludf.XLOOKUP(A643,'2025(RAND)'!W:W,'2025(RAND)'!X:X)</f>
        <v>#NAME?</v>
      </c>
      <c r="E643" s="1" t="e">
        <f t="array" aca="1" ref="E643" ca="1">_xludf.XLOOKUP(A643,'2025(RAND)'!AB:AB,'2025(RAND)'!AC:AC)</f>
        <v>#NAME?</v>
      </c>
      <c r="F643" s="1" t="e">
        <f t="array" aca="1" ref="F643" ca="1">_xludf.XLOOKUP(A643,'2025(RAND)'!AG:AG,'2025(RAND)'!AH:AH)</f>
        <v>#NAME?</v>
      </c>
      <c r="G643" s="9" t="e">
        <f t="array" aca="1" ref="G643" ca="1">_xludf.XLOOKUP(A643,'2025(RAND)'!M:M,'2025(RAND)'!N:N)</f>
        <v>#NAME?</v>
      </c>
      <c r="H643" s="1" t="e">
        <f t="array" aca="1" ref="H643" ca="1">_xludf.XLOOKUP(A643,'2025(RAND)'!C:C,'2025(RAND)'!D:D)</f>
        <v>#NAME?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 t="s">
        <v>3526</v>
      </c>
      <c r="B644" s="1" t="e">
        <f t="array" aca="1" ref="B644" ca="1">_xludf.XLOOKUP(A644,'2025(RAND)'!H:H,'2025(RAND)'!I:I)</f>
        <v>#NAME?</v>
      </c>
      <c r="C644" s="1" t="e">
        <f t="array" aca="1" ref="C644" ca="1">_xludf.XLOOKUP(A644,'2025(RAND)'!R:R,'2025(RAND)'!S:S)</f>
        <v>#NAME?</v>
      </c>
      <c r="D644" s="1" t="e">
        <f t="array" aca="1" ref="D644" ca="1">_xludf.XLOOKUP(A644,'2025(RAND)'!W:W,'2025(RAND)'!X:X)</f>
        <v>#NAME?</v>
      </c>
      <c r="E644" s="1" t="e">
        <f t="array" aca="1" ref="E644" ca="1">_xludf.XLOOKUP(A644,'2025(RAND)'!AB:AB,'2025(RAND)'!AC:AC)</f>
        <v>#NAME?</v>
      </c>
      <c r="F644" s="1" t="e">
        <f t="array" aca="1" ref="F644" ca="1">_xludf.XLOOKUP(A644,'2025(RAND)'!AG:AG,'2025(RAND)'!AH:AH)</f>
        <v>#NAME?</v>
      </c>
      <c r="G644" s="9" t="e">
        <f t="array" aca="1" ref="G644" ca="1">_xludf.XLOOKUP(A644,'2025(RAND)'!M:M,'2025(RAND)'!N:N)</f>
        <v>#NAME?</v>
      </c>
      <c r="H644" s="1" t="e">
        <f t="array" aca="1" ref="H644" ca="1">_xludf.XLOOKUP(A644,'2025(RAND)'!C:C,'2025(RAND)'!D:D)</f>
        <v>#NAME?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 t="s">
        <v>3527</v>
      </c>
      <c r="B645" s="1" t="e">
        <f t="array" aca="1" ref="B645" ca="1">_xludf.XLOOKUP(A645,'2025(RAND)'!H:H,'2025(RAND)'!I:I)</f>
        <v>#NAME?</v>
      </c>
      <c r="C645" s="1" t="e">
        <f t="array" aca="1" ref="C645" ca="1">_xludf.XLOOKUP(A645,'2025(RAND)'!R:R,'2025(RAND)'!S:S)</f>
        <v>#NAME?</v>
      </c>
      <c r="D645" s="1" t="e">
        <f t="array" aca="1" ref="D645" ca="1">_xludf.XLOOKUP(A645,'2025(RAND)'!W:W,'2025(RAND)'!X:X)</f>
        <v>#NAME?</v>
      </c>
      <c r="E645" s="1" t="e">
        <f t="array" aca="1" ref="E645" ca="1">_xludf.XLOOKUP(A645,'2025(RAND)'!AB:AB,'2025(RAND)'!AC:AC)</f>
        <v>#NAME?</v>
      </c>
      <c r="F645" s="1" t="e">
        <f t="array" aca="1" ref="F645" ca="1">_xludf.XLOOKUP(A645,'2025(RAND)'!AG:AG,'2025(RAND)'!AH:AH)</f>
        <v>#NAME?</v>
      </c>
      <c r="G645" s="1" t="e">
        <f t="array" aca="1" ref="G645" ca="1">_xludf.XLOOKUP(A645,'2025(RAND)'!M:M,'2025(RAND)'!N:N)</f>
        <v>#NAME?</v>
      </c>
      <c r="H645" s="1" t="e">
        <f t="array" aca="1" ref="H645" ca="1">_xludf.XLOOKUP(A645,'2025(RAND)'!C:C,'2025(RAND)'!D:D)</f>
        <v>#NAME?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 t="s">
        <v>3528</v>
      </c>
      <c r="B646" s="1" t="e">
        <f t="array" aca="1" ref="B646" ca="1">_xludf.XLOOKUP(A646,'2025(RAND)'!H:H,'2025(RAND)'!I:I)</f>
        <v>#NAME?</v>
      </c>
      <c r="C646" s="1" t="e">
        <f t="array" aca="1" ref="C646" ca="1">_xludf.XLOOKUP(A646,'2025(RAND)'!R:R,'2025(RAND)'!S:S)</f>
        <v>#NAME?</v>
      </c>
      <c r="D646" s="1" t="e">
        <f t="array" aca="1" ref="D646" ca="1">_xludf.XLOOKUP(A646,'2025(RAND)'!W:W,'2025(RAND)'!X:X)</f>
        <v>#NAME?</v>
      </c>
      <c r="E646" s="1" t="e">
        <f t="array" aca="1" ref="E646" ca="1">_xludf.XLOOKUP(A646,'2025(RAND)'!AB:AB,'2025(RAND)'!AC:AC)</f>
        <v>#NAME?</v>
      </c>
      <c r="F646" s="1" t="e">
        <f t="array" aca="1" ref="F646" ca="1">_xludf.XLOOKUP(A646,'2025(RAND)'!AG:AG,'2025(RAND)'!AH:AH)</f>
        <v>#NAME?</v>
      </c>
      <c r="G646" s="1" t="e">
        <f t="array" aca="1" ref="G646" ca="1">_xludf.XLOOKUP(A646,'2025(RAND)'!M:M,'2025(RAND)'!N:N)</f>
        <v>#NAME?</v>
      </c>
      <c r="H646" s="1" t="e">
        <f t="array" aca="1" ref="H646" ca="1">_xludf.XLOOKUP(A646,'2025(RAND)'!C:C,'2025(RAND)'!D:D)</f>
        <v>#NAME?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 t="s">
        <v>3529</v>
      </c>
      <c r="B647" s="1" t="e">
        <f t="array" aca="1" ref="B647" ca="1">_xludf.XLOOKUP(A647,'2025(RAND)'!H:H,'2025(RAND)'!I:I)</f>
        <v>#NAME?</v>
      </c>
      <c r="C647" s="1" t="e">
        <f t="array" aca="1" ref="C647" ca="1">_xludf.XLOOKUP(A647,'2025(RAND)'!R:R,'2025(RAND)'!S:S)</f>
        <v>#NAME?</v>
      </c>
      <c r="D647" s="1" t="e">
        <f t="array" aca="1" ref="D647" ca="1">_xludf.XLOOKUP(A647,'2025(RAND)'!W:W,'2025(RAND)'!X:X)</f>
        <v>#NAME?</v>
      </c>
      <c r="E647" s="1" t="e">
        <f t="array" aca="1" ref="E647" ca="1">_xludf.XLOOKUP(A647,'2025(RAND)'!AB:AB,'2025(RAND)'!AC:AC)</f>
        <v>#NAME?</v>
      </c>
      <c r="F647" s="1" t="e">
        <f t="array" aca="1" ref="F647" ca="1">_xludf.XLOOKUP(A647,'2025(RAND)'!AG:AG,'2025(RAND)'!AH:AH)</f>
        <v>#NAME?</v>
      </c>
      <c r="G647" s="1" t="e">
        <f t="array" aca="1" ref="G647" ca="1">_xludf.XLOOKUP(A647,'2025(RAND)'!M:M,'2025(RAND)'!N:N)</f>
        <v>#NAME?</v>
      </c>
      <c r="H647" s="1" t="e">
        <f t="array" aca="1" ref="H647" ca="1">_xludf.XLOOKUP(A647,'2025(RAND)'!C:C,'2025(RAND)'!D:D)</f>
        <v>#NAME?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 t="s">
        <v>3530</v>
      </c>
      <c r="B648" s="1" t="e">
        <f t="array" aca="1" ref="B648" ca="1">_xludf.XLOOKUP(A648,'2025(RAND)'!H:H,'2025(RAND)'!I:I)</f>
        <v>#NAME?</v>
      </c>
      <c r="C648" s="1" t="e">
        <f t="array" aca="1" ref="C648" ca="1">_xludf.XLOOKUP(A648,'2025(RAND)'!R:R,'2025(RAND)'!S:S)</f>
        <v>#NAME?</v>
      </c>
      <c r="D648" s="1" t="e">
        <f t="array" aca="1" ref="D648" ca="1">_xludf.XLOOKUP(A648,'2025(RAND)'!W:W,'2025(RAND)'!X:X)</f>
        <v>#NAME?</v>
      </c>
      <c r="E648" s="1" t="e">
        <f t="array" aca="1" ref="E648" ca="1">_xludf.XLOOKUP(A648,'2025(RAND)'!AB:AB,'2025(RAND)'!AC:AC)</f>
        <v>#NAME?</v>
      </c>
      <c r="F648" s="1" t="e">
        <f t="array" aca="1" ref="F648" ca="1">_xludf.XLOOKUP(A648,'2025(RAND)'!AG:AG,'2025(RAND)'!AH:AH)</f>
        <v>#NAME?</v>
      </c>
      <c r="G648" s="1" t="e">
        <f t="array" aca="1" ref="G648" ca="1">_xludf.XLOOKUP(A648,'2025(RAND)'!M:M,'2025(RAND)'!N:N)</f>
        <v>#NAME?</v>
      </c>
      <c r="H648" s="1" t="e">
        <f t="array" aca="1" ref="H648" ca="1">_xludf.XLOOKUP(A648,'2025(RAND)'!C:C,'2025(RAND)'!D:D)</f>
        <v>#NAME?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 t="s">
        <v>3531</v>
      </c>
      <c r="B649" s="1" t="e">
        <f t="array" aca="1" ref="B649" ca="1">_xludf.XLOOKUP(A649,'2025(RAND)'!H:H,'2025(RAND)'!I:I)</f>
        <v>#NAME?</v>
      </c>
      <c r="C649" s="1" t="e">
        <f t="array" aca="1" ref="C649" ca="1">_xludf.XLOOKUP(A649,'2025(RAND)'!R:R,'2025(RAND)'!S:S)</f>
        <v>#NAME?</v>
      </c>
      <c r="D649" s="1" t="e">
        <f t="array" aca="1" ref="D649" ca="1">_xludf.XLOOKUP(A649,'2025(RAND)'!W:W,'2025(RAND)'!X:X)</f>
        <v>#NAME?</v>
      </c>
      <c r="E649" s="1" t="e">
        <f t="array" aca="1" ref="E649" ca="1">_xludf.XLOOKUP(A649,'2025(RAND)'!AB:AB,'2025(RAND)'!AC:AC)</f>
        <v>#NAME?</v>
      </c>
      <c r="F649" s="1" t="e">
        <f t="array" aca="1" ref="F649" ca="1">_xludf.XLOOKUP(A649,'2025(RAND)'!AG:AG,'2025(RAND)'!AH:AH)</f>
        <v>#NAME?</v>
      </c>
      <c r="G649" s="9" t="e">
        <f t="array" aca="1" ref="G649" ca="1">_xludf.XLOOKUP(A649,'2025(RAND)'!M:M,'2025(RAND)'!N:N)</f>
        <v>#NAME?</v>
      </c>
      <c r="H649" s="1" t="e">
        <f t="array" aca="1" ref="H649" ca="1">_xludf.XLOOKUP(A649,'2025(RAND)'!C:C,'2025(RAND)'!D:D)</f>
        <v>#NAME?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 t="s">
        <v>3532</v>
      </c>
      <c r="B650" s="1" t="e">
        <f t="array" aca="1" ref="B650" ca="1">_xludf.XLOOKUP(A650,'2025(RAND)'!H:H,'2025(RAND)'!I:I)</f>
        <v>#NAME?</v>
      </c>
      <c r="C650" s="1" t="e">
        <f t="array" aca="1" ref="C650" ca="1">_xludf.XLOOKUP(A650,'2025(RAND)'!R:R,'2025(RAND)'!S:S)</f>
        <v>#NAME?</v>
      </c>
      <c r="D650" s="1" t="e">
        <f t="array" aca="1" ref="D650" ca="1">_xludf.XLOOKUP(A650,'2025(RAND)'!W:W,'2025(RAND)'!X:X)</f>
        <v>#NAME?</v>
      </c>
      <c r="E650" s="1" t="e">
        <f t="array" aca="1" ref="E650" ca="1">_xludf.XLOOKUP(A650,'2025(RAND)'!AB:AB,'2025(RAND)'!AC:AC)</f>
        <v>#NAME?</v>
      </c>
      <c r="F650" s="1" t="e">
        <f t="array" aca="1" ref="F650" ca="1">_xludf.XLOOKUP(A650,'2025(RAND)'!AG:AG,'2025(RAND)'!AH:AH)</f>
        <v>#NAME?</v>
      </c>
      <c r="G650" s="1" t="e">
        <f t="array" aca="1" ref="G650" ca="1">_xludf.XLOOKUP(A650,'2025(RAND)'!M:M,'2025(RAND)'!N:N)</f>
        <v>#NAME?</v>
      </c>
      <c r="H650" s="1" t="e">
        <f t="array" aca="1" ref="H650" ca="1">_xludf.XLOOKUP(A650,'2025(RAND)'!C:C,'2025(RAND)'!D:D)</f>
        <v>#NAME?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 t="s">
        <v>3533</v>
      </c>
      <c r="B651" s="1" t="e">
        <f t="array" aca="1" ref="B651" ca="1">_xludf.XLOOKUP(A651,'2025(RAND)'!H:H,'2025(RAND)'!I:I)</f>
        <v>#NAME?</v>
      </c>
      <c r="C651" s="1" t="e">
        <f t="array" aca="1" ref="C651" ca="1">_xludf.XLOOKUP(A651,'2025(RAND)'!R:R,'2025(RAND)'!S:S)</f>
        <v>#NAME?</v>
      </c>
      <c r="D651" s="1" t="e">
        <f t="array" aca="1" ref="D651" ca="1">_xludf.XLOOKUP(A651,'2025(RAND)'!W:W,'2025(RAND)'!X:X)</f>
        <v>#NAME?</v>
      </c>
      <c r="E651" s="1" t="e">
        <f t="array" aca="1" ref="E651" ca="1">_xludf.XLOOKUP(A651,'2025(RAND)'!AB:AB,'2025(RAND)'!AC:AC)</f>
        <v>#NAME?</v>
      </c>
      <c r="F651" s="1" t="e">
        <f t="array" aca="1" ref="F651" ca="1">_xludf.XLOOKUP(A651,'2025(RAND)'!AG:AG,'2025(RAND)'!AH:AH)</f>
        <v>#NAME?</v>
      </c>
      <c r="G651" s="1" t="e">
        <f t="array" aca="1" ref="G651" ca="1">_xludf.XLOOKUP(A651,'2025(RAND)'!M:M,'2025(RAND)'!N:N)</f>
        <v>#NAME?</v>
      </c>
      <c r="H651" s="1" t="e">
        <f t="array" aca="1" ref="H651" ca="1">_xludf.XLOOKUP(A651,'2025(RAND)'!C:C,'2025(RAND)'!D:D)</f>
        <v>#NAME?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 t="s">
        <v>3534</v>
      </c>
      <c r="B652" s="1" t="e">
        <f t="array" aca="1" ref="B652" ca="1">_xludf.XLOOKUP(A652,'2025(RAND)'!H:H,'2025(RAND)'!I:I)</f>
        <v>#NAME?</v>
      </c>
      <c r="C652" s="1" t="e">
        <f t="array" aca="1" ref="C652" ca="1">_xludf.XLOOKUP(A652,'2025(RAND)'!R:R,'2025(RAND)'!S:S)</f>
        <v>#NAME?</v>
      </c>
      <c r="D652" s="1" t="e">
        <f t="array" aca="1" ref="D652" ca="1">_xludf.XLOOKUP(A652,'2025(RAND)'!W:W,'2025(RAND)'!X:X)</f>
        <v>#NAME?</v>
      </c>
      <c r="E652" s="1" t="e">
        <f t="array" aca="1" ref="E652" ca="1">_xludf.XLOOKUP(A652,'2025(RAND)'!AB:AB,'2025(RAND)'!AC:AC)</f>
        <v>#NAME?</v>
      </c>
      <c r="F652" s="1" t="e">
        <f t="array" aca="1" ref="F652" ca="1">_xludf.XLOOKUP(A652,'2025(RAND)'!AG:AG,'2025(RAND)'!AH:AH)</f>
        <v>#NAME?</v>
      </c>
      <c r="G652" s="1" t="e">
        <f t="array" aca="1" ref="G652" ca="1">_xludf.XLOOKUP(A652,'2025(RAND)'!M:M,'2025(RAND)'!N:N)</f>
        <v>#NAME?</v>
      </c>
      <c r="H652" s="1" t="e">
        <f t="array" aca="1" ref="H652" ca="1">_xludf.XLOOKUP(A652,'2025(RAND)'!C:C,'2025(RAND)'!D:D)</f>
        <v>#NAME?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 t="s">
        <v>3535</v>
      </c>
      <c r="B653" s="1" t="e">
        <f t="array" aca="1" ref="B653" ca="1">_xludf.XLOOKUP(A653,'2025(RAND)'!H:H,'2025(RAND)'!I:I)</f>
        <v>#NAME?</v>
      </c>
      <c r="C653" s="1" t="e">
        <f t="array" aca="1" ref="C653" ca="1">_xludf.XLOOKUP(A653,'2025(RAND)'!R:R,'2025(RAND)'!S:S)</f>
        <v>#NAME?</v>
      </c>
      <c r="D653" s="1" t="e">
        <f t="array" aca="1" ref="D653" ca="1">_xludf.XLOOKUP(A653,'2025(RAND)'!W:W,'2025(RAND)'!X:X)</f>
        <v>#NAME?</v>
      </c>
      <c r="E653" s="1" t="e">
        <f t="array" aca="1" ref="E653" ca="1">_xludf.XLOOKUP(A653,'2025(RAND)'!AB:AB,'2025(RAND)'!AC:AC)</f>
        <v>#NAME?</v>
      </c>
      <c r="F653" s="1" t="e">
        <f t="array" aca="1" ref="F653" ca="1">_xludf.XLOOKUP(A653,'2025(RAND)'!AG:AG,'2025(RAND)'!AH:AH)</f>
        <v>#NAME?</v>
      </c>
      <c r="G653" s="1" t="e">
        <f t="array" aca="1" ref="G653" ca="1">_xludf.XLOOKUP(A653,'2025(RAND)'!M:M,'2025(RAND)'!N:N)</f>
        <v>#NAME?</v>
      </c>
      <c r="H653" s="1" t="e">
        <f t="array" aca="1" ref="H653" ca="1">_xludf.XLOOKUP(A653,'2025(RAND)'!C:C,'2025(RAND)'!D:D)</f>
        <v>#NAME?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 t="s">
        <v>3536</v>
      </c>
      <c r="B654" s="1" t="e">
        <f t="array" aca="1" ref="B654" ca="1">_xludf.XLOOKUP(A654,'2025(RAND)'!H:H,'2025(RAND)'!I:I)</f>
        <v>#NAME?</v>
      </c>
      <c r="C654" s="1" t="e">
        <f t="array" aca="1" ref="C654" ca="1">_xludf.XLOOKUP(A654,'2025(RAND)'!R:R,'2025(RAND)'!S:S)</f>
        <v>#NAME?</v>
      </c>
      <c r="D654" s="1" t="e">
        <f t="array" aca="1" ref="D654" ca="1">_xludf.XLOOKUP(A654,'2025(RAND)'!W:W,'2025(RAND)'!X:X)</f>
        <v>#NAME?</v>
      </c>
      <c r="E654" s="1" t="e">
        <f t="array" aca="1" ref="E654" ca="1">_xludf.XLOOKUP(A654,'2025(RAND)'!AB:AB,'2025(RAND)'!AC:AC)</f>
        <v>#NAME?</v>
      </c>
      <c r="F654" s="1" t="e">
        <f t="array" aca="1" ref="F654" ca="1">_xludf.XLOOKUP(A654,'2025(RAND)'!AG:AG,'2025(RAND)'!AH:AH)</f>
        <v>#NAME?</v>
      </c>
      <c r="G654" s="1" t="e">
        <f t="array" aca="1" ref="G654" ca="1">_xludf.XLOOKUP(A654,'2025(RAND)'!M:M,'2025(RAND)'!N:N)</f>
        <v>#NAME?</v>
      </c>
      <c r="H654" s="1" t="e">
        <f t="array" aca="1" ref="H654" ca="1">_xludf.XLOOKUP(A654,'2025(RAND)'!C:C,'2025(RAND)'!D:D)</f>
        <v>#NAME?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 t="s">
        <v>3537</v>
      </c>
      <c r="B655" s="1" t="e">
        <f t="array" aca="1" ref="B655" ca="1">_xludf.XLOOKUP(A655,'2025(RAND)'!H:H,'2025(RAND)'!I:I)</f>
        <v>#NAME?</v>
      </c>
      <c r="C655" s="1" t="e">
        <f t="array" aca="1" ref="C655" ca="1">_xludf.XLOOKUP(A655,'2025(RAND)'!R:R,'2025(RAND)'!S:S)</f>
        <v>#NAME?</v>
      </c>
      <c r="D655" s="1" t="e">
        <f t="array" aca="1" ref="D655" ca="1">_xludf.XLOOKUP(A655,'2025(RAND)'!W:W,'2025(RAND)'!X:X)</f>
        <v>#NAME?</v>
      </c>
      <c r="E655" s="1" t="e">
        <f t="array" aca="1" ref="E655" ca="1">_xludf.XLOOKUP(A655,'2025(RAND)'!AB:AB,'2025(RAND)'!AC:AC)</f>
        <v>#NAME?</v>
      </c>
      <c r="F655" s="1" t="e">
        <f t="array" aca="1" ref="F655" ca="1">_xludf.XLOOKUP(A655,'2025(RAND)'!AG:AG,'2025(RAND)'!AH:AH)</f>
        <v>#NAME?</v>
      </c>
      <c r="G655" s="1" t="e">
        <f t="array" aca="1" ref="G655" ca="1">_xludf.XLOOKUP(A655,'2025(RAND)'!M:M,'2025(RAND)'!N:N)</f>
        <v>#NAME?</v>
      </c>
      <c r="H655" s="1" t="e">
        <f t="array" aca="1" ref="H655" ca="1">_xludf.XLOOKUP(A655,'2025(RAND)'!C:C,'2025(RAND)'!D:D)</f>
        <v>#NAME?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 t="s">
        <v>3538</v>
      </c>
      <c r="B656" s="1" t="e">
        <f t="array" aca="1" ref="B656" ca="1">_xludf.XLOOKUP(A656,'2025(RAND)'!H:H,'2025(RAND)'!I:I)</f>
        <v>#NAME?</v>
      </c>
      <c r="C656" s="1" t="e">
        <f t="array" aca="1" ref="C656" ca="1">_xludf.XLOOKUP(A656,'2025(RAND)'!R:R,'2025(RAND)'!S:S)</f>
        <v>#NAME?</v>
      </c>
      <c r="D656" s="1" t="e">
        <f t="array" aca="1" ref="D656" ca="1">_xludf.XLOOKUP(A656,'2025(RAND)'!W:W,'2025(RAND)'!X:X)</f>
        <v>#NAME?</v>
      </c>
      <c r="E656" s="1" t="e">
        <f t="array" aca="1" ref="E656" ca="1">_xludf.XLOOKUP(A656,'2025(RAND)'!AB:AB,'2025(RAND)'!AC:AC)</f>
        <v>#NAME?</v>
      </c>
      <c r="F656" s="1" t="e">
        <f t="array" aca="1" ref="F656" ca="1">_xludf.XLOOKUP(A656,'2025(RAND)'!AG:AG,'2025(RAND)'!AH:AH)</f>
        <v>#NAME?</v>
      </c>
      <c r="G656" s="1" t="e">
        <f t="array" aca="1" ref="G656" ca="1">_xludf.XLOOKUP(A656,'2025(RAND)'!M:M,'2025(RAND)'!N:N)</f>
        <v>#NAME?</v>
      </c>
      <c r="H656" s="1" t="e">
        <f t="array" aca="1" ref="H656" ca="1">_xludf.XLOOKUP(A656,'2025(RAND)'!C:C,'2025(RAND)'!D:D)</f>
        <v>#NAME?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 t="s">
        <v>3539</v>
      </c>
      <c r="B657" s="1" t="e">
        <f t="array" aca="1" ref="B657" ca="1">_xludf.XLOOKUP(A657,'2025(RAND)'!H:H,'2025(RAND)'!I:I)</f>
        <v>#NAME?</v>
      </c>
      <c r="C657" s="1" t="e">
        <f t="array" aca="1" ref="C657" ca="1">_xludf.XLOOKUP(A657,'2025(RAND)'!R:R,'2025(RAND)'!S:S)</f>
        <v>#NAME?</v>
      </c>
      <c r="D657" s="1" t="e">
        <f t="array" aca="1" ref="D657" ca="1">_xludf.XLOOKUP(A657,'2025(RAND)'!W:W,'2025(RAND)'!X:X)</f>
        <v>#NAME?</v>
      </c>
      <c r="E657" s="1" t="e">
        <f t="array" aca="1" ref="E657" ca="1">_xludf.XLOOKUP(A657,'2025(RAND)'!AB:AB,'2025(RAND)'!AC:AC)</f>
        <v>#NAME?</v>
      </c>
      <c r="F657" s="1" t="e">
        <f t="array" aca="1" ref="F657" ca="1">_xludf.XLOOKUP(A657,'2025(RAND)'!AG:AG,'2025(RAND)'!AH:AH)</f>
        <v>#NAME?</v>
      </c>
      <c r="G657" s="1" t="e">
        <f t="array" aca="1" ref="G657" ca="1">_xludf.XLOOKUP(A657,'2025(RAND)'!M:M,'2025(RAND)'!N:N)</f>
        <v>#NAME?</v>
      </c>
      <c r="H657" s="1" t="e">
        <f t="array" aca="1" ref="H657" ca="1">_xludf.XLOOKUP(A657,'2025(RAND)'!C:C,'2025(RAND)'!D:D)</f>
        <v>#NAME?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 t="s">
        <v>3540</v>
      </c>
      <c r="B658" s="1" t="e">
        <f t="array" aca="1" ref="B658" ca="1">_xludf.XLOOKUP(A658,'2025(RAND)'!H:H,'2025(RAND)'!I:I)</f>
        <v>#NAME?</v>
      </c>
      <c r="C658" s="1" t="e">
        <f t="array" aca="1" ref="C658" ca="1">_xludf.XLOOKUP(A658,'2025(RAND)'!R:R,'2025(RAND)'!S:S)</f>
        <v>#NAME?</v>
      </c>
      <c r="D658" s="1" t="e">
        <f t="array" aca="1" ref="D658" ca="1">_xludf.XLOOKUP(A658,'2025(RAND)'!W:W,'2025(RAND)'!X:X)</f>
        <v>#NAME?</v>
      </c>
      <c r="E658" s="1" t="e">
        <f t="array" aca="1" ref="E658" ca="1">_xludf.XLOOKUP(A658,'2025(RAND)'!AB:AB,'2025(RAND)'!AC:AC)</f>
        <v>#NAME?</v>
      </c>
      <c r="F658" s="1" t="e">
        <f t="array" aca="1" ref="F658" ca="1">_xludf.XLOOKUP(A658,'2025(RAND)'!AG:AG,'2025(RAND)'!AH:AH)</f>
        <v>#NAME?</v>
      </c>
      <c r="G658" s="9" t="e">
        <f t="array" aca="1" ref="G658" ca="1">_xludf.XLOOKUP(A658,'2025(RAND)'!M:M,'2025(RAND)'!N:N)</f>
        <v>#NAME?</v>
      </c>
      <c r="H658" s="1" t="e">
        <f t="array" aca="1" ref="H658" ca="1">_xludf.XLOOKUP(A658,'2025(RAND)'!C:C,'2025(RAND)'!D:D)</f>
        <v>#NAME?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 t="s">
        <v>3541</v>
      </c>
      <c r="B659" s="1" t="e">
        <f t="array" aca="1" ref="B659" ca="1">_xludf.XLOOKUP(A659,'2025(RAND)'!H:H,'2025(RAND)'!I:I)</f>
        <v>#NAME?</v>
      </c>
      <c r="C659" s="1" t="e">
        <f t="array" aca="1" ref="C659" ca="1">_xludf.XLOOKUP(A659,'2025(RAND)'!R:R,'2025(RAND)'!S:S)</f>
        <v>#NAME?</v>
      </c>
      <c r="D659" s="1" t="e">
        <f t="array" aca="1" ref="D659" ca="1">_xludf.XLOOKUP(A659,'2025(RAND)'!W:W,'2025(RAND)'!X:X)</f>
        <v>#NAME?</v>
      </c>
      <c r="E659" s="1" t="e">
        <f t="array" aca="1" ref="E659" ca="1">_xludf.XLOOKUP(A659,'2025(RAND)'!AB:AB,'2025(RAND)'!AC:AC)</f>
        <v>#NAME?</v>
      </c>
      <c r="F659" s="1" t="e">
        <f t="array" aca="1" ref="F659" ca="1">_xludf.XLOOKUP(A659,'2025(RAND)'!AG:AG,'2025(RAND)'!AH:AH)</f>
        <v>#NAME?</v>
      </c>
      <c r="G659" s="1" t="e">
        <f t="array" aca="1" ref="G659" ca="1">_xludf.XLOOKUP(A659,'2025(RAND)'!M:M,'2025(RAND)'!N:N)</f>
        <v>#NAME?</v>
      </c>
      <c r="H659" s="1" t="e">
        <f t="array" aca="1" ref="H659" ca="1">_xludf.XLOOKUP(A659,'2025(RAND)'!C:C,'2025(RAND)'!D:D)</f>
        <v>#NAME?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 t="s">
        <v>3542</v>
      </c>
      <c r="B660" s="1" t="e">
        <f t="array" aca="1" ref="B660" ca="1">_xludf.XLOOKUP(A660,'2025(RAND)'!H:H,'2025(RAND)'!I:I)</f>
        <v>#NAME?</v>
      </c>
      <c r="C660" s="1" t="e">
        <f t="array" aca="1" ref="C660" ca="1">_xludf.XLOOKUP(A660,'2025(RAND)'!R:R,'2025(RAND)'!S:S)</f>
        <v>#NAME?</v>
      </c>
      <c r="D660" s="1" t="e">
        <f t="array" aca="1" ref="D660" ca="1">_xludf.XLOOKUP(A660,'2025(RAND)'!W:W,'2025(RAND)'!X:X)</f>
        <v>#NAME?</v>
      </c>
      <c r="E660" s="1" t="e">
        <f t="array" aca="1" ref="E660" ca="1">_xludf.XLOOKUP(A660,'2025(RAND)'!AB:AB,'2025(RAND)'!AC:AC)</f>
        <v>#NAME?</v>
      </c>
      <c r="F660" s="1" t="e">
        <f t="array" aca="1" ref="F660" ca="1">_xludf.XLOOKUP(A660,'2025(RAND)'!AG:AG,'2025(RAND)'!AH:AH)</f>
        <v>#NAME?</v>
      </c>
      <c r="G660" s="1" t="e">
        <f t="array" aca="1" ref="G660" ca="1">_xludf.XLOOKUP(A660,'2025(RAND)'!M:M,'2025(RAND)'!N:N)</f>
        <v>#NAME?</v>
      </c>
      <c r="H660" s="1" t="e">
        <f t="array" aca="1" ref="H660" ca="1">_xludf.XLOOKUP(A660,'2025(RAND)'!C:C,'2025(RAND)'!D:D)</f>
        <v>#NAME?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 t="s">
        <v>3543</v>
      </c>
      <c r="B661" s="1" t="e">
        <f t="array" aca="1" ref="B661" ca="1">_xludf.XLOOKUP(A661,'2025(RAND)'!H:H,'2025(RAND)'!I:I)</f>
        <v>#NAME?</v>
      </c>
      <c r="C661" s="1" t="e">
        <f t="array" aca="1" ref="C661" ca="1">_xludf.XLOOKUP(A661,'2025(RAND)'!R:R,'2025(RAND)'!S:S)</f>
        <v>#NAME?</v>
      </c>
      <c r="D661" s="1" t="e">
        <f t="array" aca="1" ref="D661" ca="1">_xludf.XLOOKUP(A661,'2025(RAND)'!W:W,'2025(RAND)'!X:X)</f>
        <v>#NAME?</v>
      </c>
      <c r="E661" s="1" t="e">
        <f t="array" aca="1" ref="E661" ca="1">_xludf.XLOOKUP(A661,'2025(RAND)'!AB:AB,'2025(RAND)'!AC:AC)</f>
        <v>#NAME?</v>
      </c>
      <c r="F661" s="1" t="e">
        <f t="array" aca="1" ref="F661" ca="1">_xludf.XLOOKUP(A661,'2025(RAND)'!AG:AG,'2025(RAND)'!AH:AH)</f>
        <v>#NAME?</v>
      </c>
      <c r="G661" s="9" t="e">
        <f t="array" aca="1" ref="G661" ca="1">_xludf.XLOOKUP(A661,'2025(RAND)'!M:M,'2025(RAND)'!N:N)</f>
        <v>#NAME?</v>
      </c>
      <c r="H661" s="1" t="e">
        <f t="array" aca="1" ref="H661" ca="1">_xludf.XLOOKUP(A661,'2025(RAND)'!C:C,'2025(RAND)'!D:D)</f>
        <v>#NAME?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 t="s">
        <v>3544</v>
      </c>
      <c r="B662" s="1" t="e">
        <f t="array" aca="1" ref="B662" ca="1">_xludf.XLOOKUP(A662,'2025(RAND)'!H:H,'2025(RAND)'!I:I)</f>
        <v>#NAME?</v>
      </c>
      <c r="C662" s="1" t="e">
        <f t="array" aca="1" ref="C662" ca="1">_xludf.XLOOKUP(A662,'2025(RAND)'!R:R,'2025(RAND)'!S:S)</f>
        <v>#NAME?</v>
      </c>
      <c r="D662" s="1" t="e">
        <f t="array" aca="1" ref="D662" ca="1">_xludf.XLOOKUP(A662,'2025(RAND)'!W:W,'2025(RAND)'!X:X)</f>
        <v>#NAME?</v>
      </c>
      <c r="E662" s="1" t="e">
        <f t="array" aca="1" ref="E662" ca="1">_xludf.XLOOKUP(A662,'2025(RAND)'!AB:AB,'2025(RAND)'!AC:AC)</f>
        <v>#NAME?</v>
      </c>
      <c r="F662" s="1" t="e">
        <f t="array" aca="1" ref="F662" ca="1">_xludf.XLOOKUP(A662,'2025(RAND)'!AG:AG,'2025(RAND)'!AH:AH)</f>
        <v>#NAME?</v>
      </c>
      <c r="G662" s="1" t="e">
        <f t="array" aca="1" ref="G662" ca="1">_xludf.XLOOKUP(A662,'2025(RAND)'!M:M,'2025(RAND)'!N:N)</f>
        <v>#NAME?</v>
      </c>
      <c r="H662" s="1" t="e">
        <f t="array" aca="1" ref="H662" ca="1">_xludf.XLOOKUP(A662,'2025(RAND)'!C:C,'2025(RAND)'!D:D)</f>
        <v>#NAME?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 t="s">
        <v>3545</v>
      </c>
      <c r="B663" s="1" t="e">
        <f t="array" aca="1" ref="B663" ca="1">_xludf.XLOOKUP(A663,'2025(RAND)'!H:H,'2025(RAND)'!I:I)</f>
        <v>#NAME?</v>
      </c>
      <c r="C663" s="1" t="e">
        <f t="array" aca="1" ref="C663" ca="1">_xludf.XLOOKUP(A663,'2025(RAND)'!R:R,'2025(RAND)'!S:S)</f>
        <v>#NAME?</v>
      </c>
      <c r="D663" s="1" t="e">
        <f t="array" aca="1" ref="D663" ca="1">_xludf.XLOOKUP(A663,'2025(RAND)'!W:W,'2025(RAND)'!X:X)</f>
        <v>#NAME?</v>
      </c>
      <c r="E663" s="1" t="e">
        <f t="array" aca="1" ref="E663" ca="1">_xludf.XLOOKUP(A663,'2025(RAND)'!AB:AB,'2025(RAND)'!AC:AC)</f>
        <v>#NAME?</v>
      </c>
      <c r="F663" s="1" t="e">
        <f t="array" aca="1" ref="F663" ca="1">_xludf.XLOOKUP(A663,'2025(RAND)'!AG:AG,'2025(RAND)'!AH:AH)</f>
        <v>#NAME?</v>
      </c>
      <c r="G663" s="1" t="e">
        <f t="array" aca="1" ref="G663" ca="1">_xludf.XLOOKUP(A663,'2025(RAND)'!M:M,'2025(RAND)'!N:N)</f>
        <v>#NAME?</v>
      </c>
      <c r="H663" s="1" t="e">
        <f t="array" aca="1" ref="H663" ca="1">_xludf.XLOOKUP(A663,'2025(RAND)'!C:C,'2025(RAND)'!D:D)</f>
        <v>#NAME?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 t="s">
        <v>3546</v>
      </c>
      <c r="B664" s="1" t="e">
        <f t="array" aca="1" ref="B664" ca="1">_xludf.XLOOKUP(A664,'2025(RAND)'!H:H,'2025(RAND)'!I:I)</f>
        <v>#NAME?</v>
      </c>
      <c r="C664" s="1" t="e">
        <f t="array" aca="1" ref="C664" ca="1">_xludf.XLOOKUP(A664,'2025(RAND)'!R:R,'2025(RAND)'!S:S)</f>
        <v>#NAME?</v>
      </c>
      <c r="D664" s="1" t="e">
        <f t="array" aca="1" ref="D664" ca="1">_xludf.XLOOKUP(A664,'2025(RAND)'!W:W,'2025(RAND)'!X:X)</f>
        <v>#NAME?</v>
      </c>
      <c r="E664" s="1" t="e">
        <f t="array" aca="1" ref="E664" ca="1">_xludf.XLOOKUP(A664,'2025(RAND)'!AB:AB,'2025(RAND)'!AC:AC)</f>
        <v>#NAME?</v>
      </c>
      <c r="F664" s="1" t="e">
        <f t="array" aca="1" ref="F664" ca="1">_xludf.XLOOKUP(A664,'2025(RAND)'!AG:AG,'2025(RAND)'!AH:AH)</f>
        <v>#NAME?</v>
      </c>
      <c r="G664" s="1" t="e">
        <f t="array" aca="1" ref="G664" ca="1">_xludf.XLOOKUP(A664,'2025(RAND)'!M:M,'2025(RAND)'!N:N)</f>
        <v>#NAME?</v>
      </c>
      <c r="H664" s="1" t="e">
        <f t="array" aca="1" ref="H664" ca="1">_xludf.XLOOKUP(A664,'2025(RAND)'!C:C,'2025(RAND)'!D:D)</f>
        <v>#NAME?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 t="s">
        <v>3547</v>
      </c>
      <c r="B665" s="1" t="e">
        <f t="array" aca="1" ref="B665" ca="1">_xludf.XLOOKUP(A665,'2025(RAND)'!H:H,'2025(RAND)'!I:I)</f>
        <v>#NAME?</v>
      </c>
      <c r="C665" s="1" t="e">
        <f t="array" aca="1" ref="C665" ca="1">_xludf.XLOOKUP(A665,'2025(RAND)'!R:R,'2025(RAND)'!S:S)</f>
        <v>#NAME?</v>
      </c>
      <c r="D665" s="1" t="e">
        <f t="array" aca="1" ref="D665" ca="1">_xludf.XLOOKUP(A665,'2025(RAND)'!W:W,'2025(RAND)'!X:X)</f>
        <v>#NAME?</v>
      </c>
      <c r="E665" s="1" t="e">
        <f t="array" aca="1" ref="E665" ca="1">_xludf.XLOOKUP(A665,'2025(RAND)'!AB:AB,'2025(RAND)'!AC:AC)</f>
        <v>#NAME?</v>
      </c>
      <c r="F665" s="1" t="e">
        <f t="array" aca="1" ref="F665" ca="1">_xludf.XLOOKUP(A665,'2025(RAND)'!AG:AG,'2025(RAND)'!AH:AH)</f>
        <v>#NAME?</v>
      </c>
      <c r="G665" s="1" t="e">
        <f t="array" aca="1" ref="G665" ca="1">_xludf.XLOOKUP(A665,'2025(RAND)'!M:M,'2025(RAND)'!N:N)</f>
        <v>#NAME?</v>
      </c>
      <c r="H665" s="1" t="e">
        <f t="array" aca="1" ref="H665" ca="1">_xludf.XLOOKUP(A665,'2025(RAND)'!C:C,'2025(RAND)'!D:D)</f>
        <v>#NAME?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 t="s">
        <v>3548</v>
      </c>
      <c r="B666" s="1" t="e">
        <f t="array" aca="1" ref="B666" ca="1">_xludf.XLOOKUP(A666,'2025(RAND)'!H:H,'2025(RAND)'!I:I)</f>
        <v>#NAME?</v>
      </c>
      <c r="C666" s="1" t="e">
        <f t="array" aca="1" ref="C666" ca="1">_xludf.XLOOKUP(A666,'2025(RAND)'!R:R,'2025(RAND)'!S:S)</f>
        <v>#NAME?</v>
      </c>
      <c r="D666" s="1" t="e">
        <f t="array" aca="1" ref="D666" ca="1">_xludf.XLOOKUP(A666,'2025(RAND)'!W:W,'2025(RAND)'!X:X)</f>
        <v>#NAME?</v>
      </c>
      <c r="E666" s="1" t="e">
        <f t="array" aca="1" ref="E666" ca="1">_xludf.XLOOKUP(A666,'2025(RAND)'!AB:AB,'2025(RAND)'!AC:AC)</f>
        <v>#NAME?</v>
      </c>
      <c r="F666" s="1" t="e">
        <f t="array" aca="1" ref="F666" ca="1">_xludf.XLOOKUP(A666,'2025(RAND)'!AG:AG,'2025(RAND)'!AH:AH)</f>
        <v>#NAME?</v>
      </c>
      <c r="G666" s="9" t="e">
        <f t="array" aca="1" ref="G666" ca="1">_xludf.XLOOKUP(A666,'2025(RAND)'!M:M,'2025(RAND)'!N:N)</f>
        <v>#NAME?</v>
      </c>
      <c r="H666" s="1" t="e">
        <f t="array" aca="1" ref="H666" ca="1">_xludf.XLOOKUP(A666,'2025(RAND)'!C:C,'2025(RAND)'!D:D)</f>
        <v>#NAME?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 t="s">
        <v>3549</v>
      </c>
      <c r="B667" s="1" t="e">
        <f t="array" aca="1" ref="B667" ca="1">_xludf.XLOOKUP(A667,'2025(RAND)'!H:H,'2025(RAND)'!I:I)</f>
        <v>#NAME?</v>
      </c>
      <c r="C667" s="1" t="e">
        <f t="array" aca="1" ref="C667" ca="1">_xludf.XLOOKUP(A667,'2025(RAND)'!R:R,'2025(RAND)'!S:S)</f>
        <v>#NAME?</v>
      </c>
      <c r="D667" s="1" t="e">
        <f t="array" aca="1" ref="D667" ca="1">_xludf.XLOOKUP(A667,'2025(RAND)'!W:W,'2025(RAND)'!X:X)</f>
        <v>#NAME?</v>
      </c>
      <c r="E667" s="1" t="e">
        <f t="array" aca="1" ref="E667" ca="1">_xludf.XLOOKUP(A667,'2025(RAND)'!AB:AB,'2025(RAND)'!AC:AC)</f>
        <v>#NAME?</v>
      </c>
      <c r="F667" s="1" t="e">
        <f t="array" aca="1" ref="F667" ca="1">_xludf.XLOOKUP(A667,'2025(RAND)'!AG:AG,'2025(RAND)'!AH:AH)</f>
        <v>#NAME?</v>
      </c>
      <c r="G667" s="1" t="e">
        <f t="array" aca="1" ref="G667" ca="1">_xludf.XLOOKUP(A667,'2025(RAND)'!M:M,'2025(RAND)'!N:N)</f>
        <v>#NAME?</v>
      </c>
      <c r="H667" s="1" t="e">
        <f t="array" aca="1" ref="H667" ca="1">_xludf.XLOOKUP(A667,'2025(RAND)'!C:C,'2025(RAND)'!D:D)</f>
        <v>#NAME?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 t="s">
        <v>3550</v>
      </c>
      <c r="B668" s="1" t="e">
        <f t="array" aca="1" ref="B668" ca="1">_xludf.XLOOKUP(A668,'2025(RAND)'!H:H,'2025(RAND)'!I:I)</f>
        <v>#NAME?</v>
      </c>
      <c r="C668" s="1" t="e">
        <f t="array" aca="1" ref="C668" ca="1">_xludf.XLOOKUP(A668,'2025(RAND)'!R:R,'2025(RAND)'!S:S)</f>
        <v>#NAME?</v>
      </c>
      <c r="D668" s="1" t="e">
        <f t="array" aca="1" ref="D668" ca="1">_xludf.XLOOKUP(A668,'2025(RAND)'!W:W,'2025(RAND)'!X:X)</f>
        <v>#NAME?</v>
      </c>
      <c r="E668" s="1" t="e">
        <f t="array" aca="1" ref="E668" ca="1">_xludf.XLOOKUP(A668,'2025(RAND)'!AB:AB,'2025(RAND)'!AC:AC)</f>
        <v>#NAME?</v>
      </c>
      <c r="F668" s="1" t="e">
        <f t="array" aca="1" ref="F668" ca="1">_xludf.XLOOKUP(A668,'2025(RAND)'!AG:AG,'2025(RAND)'!AH:AH)</f>
        <v>#NAME?</v>
      </c>
      <c r="G668" s="1" t="e">
        <f t="array" aca="1" ref="G668" ca="1">_xludf.XLOOKUP(A668,'2025(RAND)'!M:M,'2025(RAND)'!N:N)</f>
        <v>#NAME?</v>
      </c>
      <c r="H668" s="1" t="e">
        <f t="array" aca="1" ref="H668" ca="1">_xludf.XLOOKUP(A668,'2025(RAND)'!C:C,'2025(RAND)'!D:D)</f>
        <v>#NAME?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 t="s">
        <v>3551</v>
      </c>
      <c r="B669" s="1" t="e">
        <f t="array" aca="1" ref="B669" ca="1">_xludf.XLOOKUP(A669,'2025(RAND)'!H:H,'2025(RAND)'!I:I)</f>
        <v>#NAME?</v>
      </c>
      <c r="C669" s="1" t="e">
        <f t="array" aca="1" ref="C669" ca="1">_xludf.XLOOKUP(A669,'2025(RAND)'!R:R,'2025(RAND)'!S:S)</f>
        <v>#NAME?</v>
      </c>
      <c r="D669" s="1" t="e">
        <f t="array" aca="1" ref="D669" ca="1">_xludf.XLOOKUP(A669,'2025(RAND)'!W:W,'2025(RAND)'!X:X)</f>
        <v>#NAME?</v>
      </c>
      <c r="E669" s="1" t="e">
        <f t="array" aca="1" ref="E669" ca="1">_xludf.XLOOKUP(A669,'2025(RAND)'!AB:AB,'2025(RAND)'!AC:AC)</f>
        <v>#NAME?</v>
      </c>
      <c r="F669" s="1" t="e">
        <f t="array" aca="1" ref="F669" ca="1">_xludf.XLOOKUP(A669,'2025(RAND)'!AG:AG,'2025(RAND)'!AH:AH)</f>
        <v>#NAME?</v>
      </c>
      <c r="G669" s="1" t="e">
        <f t="array" aca="1" ref="G669" ca="1">_xludf.XLOOKUP(A669,'2025(RAND)'!M:M,'2025(RAND)'!N:N)</f>
        <v>#NAME?</v>
      </c>
      <c r="H669" s="1" t="e">
        <f t="array" aca="1" ref="H669" ca="1">_xludf.XLOOKUP(A669,'2025(RAND)'!C:C,'2025(RAND)'!D:D)</f>
        <v>#NAME?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 t="s">
        <v>3552</v>
      </c>
      <c r="B670" s="1" t="e">
        <f t="array" aca="1" ref="B670" ca="1">_xludf.XLOOKUP(A670,'2025(RAND)'!H:H,'2025(RAND)'!I:I)</f>
        <v>#NAME?</v>
      </c>
      <c r="C670" s="1" t="e">
        <f t="array" aca="1" ref="C670" ca="1">_xludf.XLOOKUP(A670,'2025(RAND)'!R:R,'2025(RAND)'!S:S)</f>
        <v>#NAME?</v>
      </c>
      <c r="D670" s="1" t="e">
        <f t="array" aca="1" ref="D670" ca="1">_xludf.XLOOKUP(A670,'2025(RAND)'!W:W,'2025(RAND)'!X:X)</f>
        <v>#NAME?</v>
      </c>
      <c r="E670" s="1" t="e">
        <f t="array" aca="1" ref="E670" ca="1">_xludf.XLOOKUP(A670,'2025(RAND)'!AB:AB,'2025(RAND)'!AC:AC)</f>
        <v>#NAME?</v>
      </c>
      <c r="F670" s="1" t="e">
        <f t="array" aca="1" ref="F670" ca="1">_xludf.XLOOKUP(A670,'2025(RAND)'!AG:AG,'2025(RAND)'!AH:AH)</f>
        <v>#NAME?</v>
      </c>
      <c r="G670" s="1" t="e">
        <f t="array" aca="1" ref="G670" ca="1">_xludf.XLOOKUP(A670,'2025(RAND)'!M:M,'2025(RAND)'!N:N)</f>
        <v>#NAME?</v>
      </c>
      <c r="H670" s="1" t="e">
        <f t="array" aca="1" ref="H670" ca="1">_xludf.XLOOKUP(A670,'2025(RAND)'!C:C,'2025(RAND)'!D:D)</f>
        <v>#NAME?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 t="s">
        <v>3553</v>
      </c>
      <c r="B671" s="1" t="e">
        <f t="array" aca="1" ref="B671" ca="1">_xludf.XLOOKUP(A671,'2025(RAND)'!H:H,'2025(RAND)'!I:I)</f>
        <v>#NAME?</v>
      </c>
      <c r="C671" s="1" t="e">
        <f t="array" aca="1" ref="C671" ca="1">_xludf.XLOOKUP(A671,'2025(RAND)'!R:R,'2025(RAND)'!S:S)</f>
        <v>#NAME?</v>
      </c>
      <c r="D671" s="1" t="e">
        <f t="array" aca="1" ref="D671" ca="1">_xludf.XLOOKUP(A671,'2025(RAND)'!W:W,'2025(RAND)'!X:X)</f>
        <v>#NAME?</v>
      </c>
      <c r="E671" s="1" t="e">
        <f t="array" aca="1" ref="E671" ca="1">_xludf.XLOOKUP(A671,'2025(RAND)'!AB:AB,'2025(RAND)'!AC:AC)</f>
        <v>#NAME?</v>
      </c>
      <c r="F671" s="1" t="e">
        <f t="array" aca="1" ref="F671" ca="1">_xludf.XLOOKUP(A671,'2025(RAND)'!AG:AG,'2025(RAND)'!AH:AH)</f>
        <v>#NAME?</v>
      </c>
      <c r="G671" s="1" t="e">
        <f t="array" aca="1" ref="G671" ca="1">_xludf.XLOOKUP(A671,'2025(RAND)'!M:M,'2025(RAND)'!N:N)</f>
        <v>#NAME?</v>
      </c>
      <c r="H671" s="1" t="e">
        <f t="array" aca="1" ref="H671" ca="1">_xludf.XLOOKUP(A671,'2025(RAND)'!C:C,'2025(RAND)'!D:D)</f>
        <v>#NAME?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 t="s">
        <v>3554</v>
      </c>
      <c r="B672" s="1" t="e">
        <f t="array" aca="1" ref="B672" ca="1">_xludf.XLOOKUP(A672,'2025(RAND)'!H:H,'2025(RAND)'!I:I)</f>
        <v>#NAME?</v>
      </c>
      <c r="C672" s="1" t="e">
        <f t="array" aca="1" ref="C672" ca="1">_xludf.XLOOKUP(A672,'2025(RAND)'!R:R,'2025(RAND)'!S:S)</f>
        <v>#NAME?</v>
      </c>
      <c r="D672" s="1" t="e">
        <f t="array" aca="1" ref="D672" ca="1">_xludf.XLOOKUP(A672,'2025(RAND)'!W:W,'2025(RAND)'!X:X)</f>
        <v>#NAME?</v>
      </c>
      <c r="E672" s="1" t="e">
        <f t="array" aca="1" ref="E672" ca="1">_xludf.XLOOKUP(A672,'2025(RAND)'!AB:AB,'2025(RAND)'!AC:AC)</f>
        <v>#NAME?</v>
      </c>
      <c r="F672" s="1" t="e">
        <f t="array" aca="1" ref="F672" ca="1">_xludf.XLOOKUP(A672,'2025(RAND)'!AG:AG,'2025(RAND)'!AH:AH)</f>
        <v>#NAME?</v>
      </c>
      <c r="G672" s="9" t="e">
        <f t="array" aca="1" ref="G672" ca="1">_xludf.XLOOKUP(A672,'2025(RAND)'!M:M,'2025(RAND)'!N:N)</f>
        <v>#NAME?</v>
      </c>
      <c r="H672" s="1" t="e">
        <f t="array" aca="1" ref="H672" ca="1">_xludf.XLOOKUP(A672,'2025(RAND)'!C:C,'2025(RAND)'!D:D)</f>
        <v>#NAME?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 t="s">
        <v>3555</v>
      </c>
      <c r="B673" s="1" t="e">
        <f t="array" aca="1" ref="B673" ca="1">_xludf.XLOOKUP(A673,'2025(RAND)'!H:H,'2025(RAND)'!I:I)</f>
        <v>#NAME?</v>
      </c>
      <c r="C673" s="1" t="e">
        <f t="array" aca="1" ref="C673" ca="1">_xludf.XLOOKUP(A673,'2025(RAND)'!R:R,'2025(RAND)'!S:S)</f>
        <v>#NAME?</v>
      </c>
      <c r="D673" s="1" t="e">
        <f t="array" aca="1" ref="D673" ca="1">_xludf.XLOOKUP(A673,'2025(RAND)'!W:W,'2025(RAND)'!X:X)</f>
        <v>#NAME?</v>
      </c>
      <c r="E673" s="1" t="e">
        <f t="array" aca="1" ref="E673" ca="1">_xludf.XLOOKUP(A673,'2025(RAND)'!AB:AB,'2025(RAND)'!AC:AC)</f>
        <v>#NAME?</v>
      </c>
      <c r="F673" s="1" t="e">
        <f t="array" aca="1" ref="F673" ca="1">_xludf.XLOOKUP(A673,'2025(RAND)'!AG:AG,'2025(RAND)'!AH:AH)</f>
        <v>#NAME?</v>
      </c>
      <c r="G673" s="1" t="e">
        <f t="array" aca="1" ref="G673" ca="1">_xludf.XLOOKUP(A673,'2025(RAND)'!M:M,'2025(RAND)'!N:N)</f>
        <v>#NAME?</v>
      </c>
      <c r="H673" s="1" t="e">
        <f t="array" aca="1" ref="H673" ca="1">_xludf.XLOOKUP(A673,'2025(RAND)'!C:C,'2025(RAND)'!D:D)</f>
        <v>#NAME?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 t="s">
        <v>3556</v>
      </c>
      <c r="B674" s="1" t="e">
        <f t="array" aca="1" ref="B674" ca="1">_xludf.XLOOKUP(A674,'2025(RAND)'!H:H,'2025(RAND)'!I:I)</f>
        <v>#NAME?</v>
      </c>
      <c r="C674" s="1" t="e">
        <f t="array" aca="1" ref="C674" ca="1">_xludf.XLOOKUP(A674,'2025(RAND)'!R:R,'2025(RAND)'!S:S)</f>
        <v>#NAME?</v>
      </c>
      <c r="D674" s="1" t="e">
        <f t="array" aca="1" ref="D674" ca="1">_xludf.XLOOKUP(A674,'2025(RAND)'!W:W,'2025(RAND)'!X:X)</f>
        <v>#NAME?</v>
      </c>
      <c r="E674" s="1" t="e">
        <f t="array" aca="1" ref="E674" ca="1">_xludf.XLOOKUP(A674,'2025(RAND)'!AB:AB,'2025(RAND)'!AC:AC)</f>
        <v>#NAME?</v>
      </c>
      <c r="F674" s="1" t="e">
        <f t="array" aca="1" ref="F674" ca="1">_xludf.XLOOKUP(A674,'2025(RAND)'!AG:AG,'2025(RAND)'!AH:AH)</f>
        <v>#NAME?</v>
      </c>
      <c r="G674" s="1" t="e">
        <f t="array" aca="1" ref="G674" ca="1">_xludf.XLOOKUP(A674,'2025(RAND)'!M:M,'2025(RAND)'!N:N)</f>
        <v>#NAME?</v>
      </c>
      <c r="H674" s="1" t="e">
        <f t="array" aca="1" ref="H674" ca="1">_xludf.XLOOKUP(A674,'2025(RAND)'!C:C,'2025(RAND)'!D:D)</f>
        <v>#NAME?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 t="s">
        <v>3557</v>
      </c>
      <c r="B675" s="1" t="e">
        <f t="array" aca="1" ref="B675" ca="1">_xludf.XLOOKUP(A675,'2025(RAND)'!H:H,'2025(RAND)'!I:I)</f>
        <v>#NAME?</v>
      </c>
      <c r="C675" s="1" t="e">
        <f t="array" aca="1" ref="C675" ca="1">_xludf.XLOOKUP(A675,'2025(RAND)'!R:R,'2025(RAND)'!S:S)</f>
        <v>#NAME?</v>
      </c>
      <c r="D675" s="1" t="e">
        <f t="array" aca="1" ref="D675" ca="1">_xludf.XLOOKUP(A675,'2025(RAND)'!W:W,'2025(RAND)'!X:X)</f>
        <v>#NAME?</v>
      </c>
      <c r="E675" s="1" t="e">
        <f t="array" aca="1" ref="E675" ca="1">_xludf.XLOOKUP(A675,'2025(RAND)'!AB:AB,'2025(RAND)'!AC:AC)</f>
        <v>#NAME?</v>
      </c>
      <c r="F675" s="1" t="e">
        <f t="array" aca="1" ref="F675" ca="1">_xludf.XLOOKUP(A675,'2025(RAND)'!AG:AG,'2025(RAND)'!AH:AH)</f>
        <v>#NAME?</v>
      </c>
      <c r="G675" s="9" t="e">
        <f t="array" aca="1" ref="G675" ca="1">_xludf.XLOOKUP(A675,'2025(RAND)'!M:M,'2025(RAND)'!N:N)</f>
        <v>#NAME?</v>
      </c>
      <c r="H675" s="1" t="e">
        <f t="array" aca="1" ref="H675" ca="1">_xludf.XLOOKUP(A675,'2025(RAND)'!C:C,'2025(RAND)'!D:D)</f>
        <v>#NAME?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 t="s">
        <v>3558</v>
      </c>
      <c r="B676" s="1" t="e">
        <f t="array" aca="1" ref="B676" ca="1">_xludf.XLOOKUP(A676,'2025(RAND)'!H:H,'2025(RAND)'!I:I)</f>
        <v>#NAME?</v>
      </c>
      <c r="C676" s="1" t="e">
        <f t="array" aca="1" ref="C676" ca="1">_xludf.XLOOKUP(A676,'2025(RAND)'!R:R,'2025(RAND)'!S:S)</f>
        <v>#NAME?</v>
      </c>
      <c r="D676" s="1" t="e">
        <f t="array" aca="1" ref="D676" ca="1">_xludf.XLOOKUP(A676,'2025(RAND)'!W:W,'2025(RAND)'!X:X)</f>
        <v>#NAME?</v>
      </c>
      <c r="E676" s="1" t="e">
        <f t="array" aca="1" ref="E676" ca="1">_xludf.XLOOKUP(A676,'2025(RAND)'!AB:AB,'2025(RAND)'!AC:AC)</f>
        <v>#NAME?</v>
      </c>
      <c r="F676" s="1" t="e">
        <f t="array" aca="1" ref="F676" ca="1">_xludf.XLOOKUP(A676,'2025(RAND)'!AG:AG,'2025(RAND)'!AH:AH)</f>
        <v>#NAME?</v>
      </c>
      <c r="G676" s="1" t="e">
        <f t="array" aca="1" ref="G676" ca="1">_xludf.XLOOKUP(A676,'2025(RAND)'!M:M,'2025(RAND)'!N:N)</f>
        <v>#NAME?</v>
      </c>
      <c r="H676" s="1" t="e">
        <f t="array" aca="1" ref="H676" ca="1">_xludf.XLOOKUP(A676,'2025(RAND)'!C:C,'2025(RAND)'!D:D)</f>
        <v>#NAME?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 t="s">
        <v>3559</v>
      </c>
      <c r="B677" s="1" t="e">
        <f t="array" aca="1" ref="B677" ca="1">_xludf.XLOOKUP(A677,'2025(RAND)'!H:H,'2025(RAND)'!I:I)</f>
        <v>#NAME?</v>
      </c>
      <c r="C677" s="1" t="e">
        <f t="array" aca="1" ref="C677" ca="1">_xludf.XLOOKUP(A677,'2025(RAND)'!R:R,'2025(RAND)'!S:S)</f>
        <v>#NAME?</v>
      </c>
      <c r="D677" s="1" t="e">
        <f t="array" aca="1" ref="D677" ca="1">_xludf.XLOOKUP(A677,'2025(RAND)'!W:W,'2025(RAND)'!X:X)</f>
        <v>#NAME?</v>
      </c>
      <c r="E677" s="1" t="e">
        <f t="array" aca="1" ref="E677" ca="1">_xludf.XLOOKUP(A677,'2025(RAND)'!AB:AB,'2025(RAND)'!AC:AC)</f>
        <v>#NAME?</v>
      </c>
      <c r="F677" s="1" t="e">
        <f t="array" aca="1" ref="F677" ca="1">_xludf.XLOOKUP(A677,'2025(RAND)'!AG:AG,'2025(RAND)'!AH:AH)</f>
        <v>#NAME?</v>
      </c>
      <c r="G677" s="1" t="e">
        <f t="array" aca="1" ref="G677" ca="1">_xludf.XLOOKUP(A677,'2025(RAND)'!M:M,'2025(RAND)'!N:N)</f>
        <v>#NAME?</v>
      </c>
      <c r="H677" s="1" t="e">
        <f t="array" aca="1" ref="H677" ca="1">_xludf.XLOOKUP(A677,'2025(RAND)'!C:C,'2025(RAND)'!D:D)</f>
        <v>#NAME?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 t="s">
        <v>3560</v>
      </c>
      <c r="B678" s="1" t="e">
        <f t="array" aca="1" ref="B678" ca="1">_xludf.XLOOKUP(A678,'2025(RAND)'!H:H,'2025(RAND)'!I:I)</f>
        <v>#NAME?</v>
      </c>
      <c r="C678" s="1" t="e">
        <f t="array" aca="1" ref="C678" ca="1">_xludf.XLOOKUP(A678,'2025(RAND)'!R:R,'2025(RAND)'!S:S)</f>
        <v>#NAME?</v>
      </c>
      <c r="D678" s="1" t="e">
        <f t="array" aca="1" ref="D678" ca="1">_xludf.XLOOKUP(A678,'2025(RAND)'!W:W,'2025(RAND)'!X:X)</f>
        <v>#NAME?</v>
      </c>
      <c r="E678" s="1" t="e">
        <f t="array" aca="1" ref="E678" ca="1">_xludf.XLOOKUP(A678,'2025(RAND)'!AB:AB,'2025(RAND)'!AC:AC)</f>
        <v>#NAME?</v>
      </c>
      <c r="F678" s="1" t="e">
        <f t="array" aca="1" ref="F678" ca="1">_xludf.XLOOKUP(A678,'2025(RAND)'!AG:AG,'2025(RAND)'!AH:AH)</f>
        <v>#NAME?</v>
      </c>
      <c r="G678" s="1" t="e">
        <f t="array" aca="1" ref="G678" ca="1">_xludf.XLOOKUP(A678,'2025(RAND)'!M:M,'2025(RAND)'!N:N)</f>
        <v>#NAME?</v>
      </c>
      <c r="H678" s="1" t="e">
        <f t="array" aca="1" ref="H678" ca="1">_xludf.XLOOKUP(A678,'2025(RAND)'!C:C,'2025(RAND)'!D:D)</f>
        <v>#NAME?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 t="s">
        <v>3561</v>
      </c>
      <c r="B679" s="1" t="e">
        <f t="array" aca="1" ref="B679" ca="1">_xludf.XLOOKUP(A679,'2025(RAND)'!H:H,'2025(RAND)'!I:I)</f>
        <v>#NAME?</v>
      </c>
      <c r="C679" s="1" t="e">
        <f t="array" aca="1" ref="C679" ca="1">_xludf.XLOOKUP(A679,'2025(RAND)'!R:R,'2025(RAND)'!S:S)</f>
        <v>#NAME?</v>
      </c>
      <c r="D679" s="1" t="e">
        <f t="array" aca="1" ref="D679" ca="1">_xludf.XLOOKUP(A679,'2025(RAND)'!W:W,'2025(RAND)'!X:X)</f>
        <v>#NAME?</v>
      </c>
      <c r="E679" s="1" t="e">
        <f t="array" aca="1" ref="E679" ca="1">_xludf.XLOOKUP(A679,'2025(RAND)'!AB:AB,'2025(RAND)'!AC:AC)</f>
        <v>#NAME?</v>
      </c>
      <c r="F679" s="1" t="e">
        <f t="array" aca="1" ref="F679" ca="1">_xludf.XLOOKUP(A679,'2025(RAND)'!AG:AG,'2025(RAND)'!AH:AH)</f>
        <v>#NAME?</v>
      </c>
      <c r="G679" s="1" t="e">
        <f t="array" aca="1" ref="G679" ca="1">_xludf.XLOOKUP(A679,'2025(RAND)'!M:M,'2025(RAND)'!N:N)</f>
        <v>#NAME?</v>
      </c>
      <c r="H679" s="1" t="e">
        <f t="array" aca="1" ref="H679" ca="1">_xludf.XLOOKUP(A679,'2025(RAND)'!C:C,'2025(RAND)'!D:D)</f>
        <v>#NAME?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 t="s">
        <v>3562</v>
      </c>
      <c r="B680" s="1" t="e">
        <f t="array" aca="1" ref="B680" ca="1">_xludf.XLOOKUP(A680,'2025(RAND)'!H:H,'2025(RAND)'!I:I)</f>
        <v>#NAME?</v>
      </c>
      <c r="C680" s="1" t="e">
        <f t="array" aca="1" ref="C680" ca="1">_xludf.XLOOKUP(A680,'2025(RAND)'!R:R,'2025(RAND)'!S:S)</f>
        <v>#NAME?</v>
      </c>
      <c r="D680" s="1" t="e">
        <f t="array" aca="1" ref="D680" ca="1">_xludf.XLOOKUP(A680,'2025(RAND)'!W:W,'2025(RAND)'!X:X)</f>
        <v>#NAME?</v>
      </c>
      <c r="E680" s="1" t="e">
        <f t="array" aca="1" ref="E680" ca="1">_xludf.XLOOKUP(A680,'2025(RAND)'!AB:AB,'2025(RAND)'!AC:AC)</f>
        <v>#NAME?</v>
      </c>
      <c r="F680" s="1" t="e">
        <f t="array" aca="1" ref="F680" ca="1">_xludf.XLOOKUP(A680,'2025(RAND)'!AG:AG,'2025(RAND)'!AH:AH)</f>
        <v>#NAME?</v>
      </c>
      <c r="G680" s="1" t="e">
        <f t="array" aca="1" ref="G680" ca="1">_xludf.XLOOKUP(A680,'2025(RAND)'!M:M,'2025(RAND)'!N:N)</f>
        <v>#NAME?</v>
      </c>
      <c r="H680" s="1" t="e">
        <f t="array" aca="1" ref="H680" ca="1">_xludf.XLOOKUP(A680,'2025(RAND)'!C:C,'2025(RAND)'!D:D)</f>
        <v>#NAME?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 t="s">
        <v>3563</v>
      </c>
      <c r="B681" s="1" t="e">
        <f t="array" aca="1" ref="B681" ca="1">_xludf.XLOOKUP(A681,'2025(RAND)'!H:H,'2025(RAND)'!I:I)</f>
        <v>#NAME?</v>
      </c>
      <c r="C681" s="1" t="e">
        <f t="array" aca="1" ref="C681" ca="1">_xludf.XLOOKUP(A681,'2025(RAND)'!R:R,'2025(RAND)'!S:S)</f>
        <v>#NAME?</v>
      </c>
      <c r="D681" s="1" t="e">
        <f t="array" aca="1" ref="D681" ca="1">_xludf.XLOOKUP(A681,'2025(RAND)'!W:W,'2025(RAND)'!X:X)</f>
        <v>#NAME?</v>
      </c>
      <c r="E681" s="1" t="e">
        <f t="array" aca="1" ref="E681" ca="1">_xludf.XLOOKUP(A681,'2025(RAND)'!AB:AB,'2025(RAND)'!AC:AC)</f>
        <v>#NAME?</v>
      </c>
      <c r="F681" s="1" t="e">
        <f t="array" aca="1" ref="F681" ca="1">_xludf.XLOOKUP(A681,'2025(RAND)'!AG:AG,'2025(RAND)'!AH:AH)</f>
        <v>#NAME?</v>
      </c>
      <c r="G681" s="1" t="e">
        <f t="array" aca="1" ref="G681" ca="1">_xludf.XLOOKUP(A681,'2025(RAND)'!M:M,'2025(RAND)'!N:N)</f>
        <v>#NAME?</v>
      </c>
      <c r="H681" s="1" t="e">
        <f t="array" aca="1" ref="H681" ca="1">_xludf.XLOOKUP(A681,'2025(RAND)'!C:C,'2025(RAND)'!D:D)</f>
        <v>#NAME?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 t="s">
        <v>3564</v>
      </c>
      <c r="B682" s="1" t="e">
        <f t="array" aca="1" ref="B682" ca="1">_xludf.XLOOKUP(A682,'2025(RAND)'!H:H,'2025(RAND)'!I:I)</f>
        <v>#NAME?</v>
      </c>
      <c r="C682" s="1" t="e">
        <f t="array" aca="1" ref="C682" ca="1">_xludf.XLOOKUP(A682,'2025(RAND)'!R:R,'2025(RAND)'!S:S)</f>
        <v>#NAME?</v>
      </c>
      <c r="D682" s="1" t="e">
        <f t="array" aca="1" ref="D682" ca="1">_xludf.XLOOKUP(A682,'2025(RAND)'!W:W,'2025(RAND)'!X:X)</f>
        <v>#NAME?</v>
      </c>
      <c r="E682" s="1" t="e">
        <f t="array" aca="1" ref="E682" ca="1">_xludf.XLOOKUP(A682,'2025(RAND)'!AB:AB,'2025(RAND)'!AC:AC)</f>
        <v>#NAME?</v>
      </c>
      <c r="F682" s="1" t="e">
        <f t="array" aca="1" ref="F682" ca="1">_xludf.XLOOKUP(A682,'2025(RAND)'!AG:AG,'2025(RAND)'!AH:AH)</f>
        <v>#NAME?</v>
      </c>
      <c r="G682" s="9" t="e">
        <f t="array" aca="1" ref="G682" ca="1">_xludf.XLOOKUP(A682,'2025(RAND)'!M:M,'2025(RAND)'!N:N)</f>
        <v>#NAME?</v>
      </c>
      <c r="H682" s="1" t="e">
        <f t="array" aca="1" ref="H682" ca="1">_xludf.XLOOKUP(A682,'2025(RAND)'!C:C,'2025(RAND)'!D:D)</f>
        <v>#NAME?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 t="s">
        <v>3565</v>
      </c>
      <c r="B683" s="1" t="e">
        <f t="array" aca="1" ref="B683" ca="1">_xludf.XLOOKUP(A683,'2025(RAND)'!H:H,'2025(RAND)'!I:I)</f>
        <v>#NAME?</v>
      </c>
      <c r="C683" s="1" t="e">
        <f t="array" aca="1" ref="C683" ca="1">_xludf.XLOOKUP(A683,'2025(RAND)'!R:R,'2025(RAND)'!S:S)</f>
        <v>#NAME?</v>
      </c>
      <c r="D683" s="1" t="e">
        <f t="array" aca="1" ref="D683" ca="1">_xludf.XLOOKUP(A683,'2025(RAND)'!W:W,'2025(RAND)'!X:X)</f>
        <v>#NAME?</v>
      </c>
      <c r="E683" s="1" t="e">
        <f t="array" aca="1" ref="E683" ca="1">_xludf.XLOOKUP(A683,'2025(RAND)'!AB:AB,'2025(RAND)'!AC:AC)</f>
        <v>#NAME?</v>
      </c>
      <c r="F683" s="1" t="e">
        <f t="array" aca="1" ref="F683" ca="1">_xludf.XLOOKUP(A683,'2025(RAND)'!AG:AG,'2025(RAND)'!AH:AH)</f>
        <v>#NAME?</v>
      </c>
      <c r="G683" s="1" t="e">
        <f t="array" aca="1" ref="G683" ca="1">_xludf.XLOOKUP(A683,'2025(RAND)'!M:M,'2025(RAND)'!N:N)</f>
        <v>#NAME?</v>
      </c>
      <c r="H683" s="1" t="e">
        <f t="array" aca="1" ref="H683" ca="1">_xludf.XLOOKUP(A683,'2025(RAND)'!C:C,'2025(RAND)'!D:D)</f>
        <v>#NAME?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 t="s">
        <v>3566</v>
      </c>
      <c r="B684" s="1" t="e">
        <f t="array" aca="1" ref="B684" ca="1">_xludf.XLOOKUP(A684,'2025(RAND)'!H:H,'2025(RAND)'!I:I)</f>
        <v>#NAME?</v>
      </c>
      <c r="C684" s="1" t="e">
        <f t="array" aca="1" ref="C684" ca="1">_xludf.XLOOKUP(A684,'2025(RAND)'!R:R,'2025(RAND)'!S:S)</f>
        <v>#NAME?</v>
      </c>
      <c r="D684" s="1" t="e">
        <f t="array" aca="1" ref="D684" ca="1">_xludf.XLOOKUP(A684,'2025(RAND)'!W:W,'2025(RAND)'!X:X)</f>
        <v>#NAME?</v>
      </c>
      <c r="E684" s="1" t="e">
        <f t="array" aca="1" ref="E684" ca="1">_xludf.XLOOKUP(A684,'2025(RAND)'!AB:AB,'2025(RAND)'!AC:AC)</f>
        <v>#NAME?</v>
      </c>
      <c r="F684" s="1" t="e">
        <f t="array" aca="1" ref="F684" ca="1">_xludf.XLOOKUP(A684,'2025(RAND)'!AG:AG,'2025(RAND)'!AH:AH)</f>
        <v>#NAME?</v>
      </c>
      <c r="G684" s="1" t="e">
        <f t="array" aca="1" ref="G684" ca="1">_xludf.XLOOKUP(A684,'2025(RAND)'!M:M,'2025(RAND)'!N:N)</f>
        <v>#NAME?</v>
      </c>
      <c r="H684" s="1" t="e">
        <f t="array" aca="1" ref="H684" ca="1">_xludf.XLOOKUP(A684,'2025(RAND)'!C:C,'2025(RAND)'!D:D)</f>
        <v>#NAME?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 t="s">
        <v>3567</v>
      </c>
      <c r="B685" s="1" t="e">
        <f t="array" aca="1" ref="B685" ca="1">_xludf.XLOOKUP(A685,'2025(RAND)'!H:H,'2025(RAND)'!I:I)</f>
        <v>#NAME?</v>
      </c>
      <c r="C685" s="1" t="e">
        <f t="array" aca="1" ref="C685" ca="1">_xludf.XLOOKUP(A685,'2025(RAND)'!R:R,'2025(RAND)'!S:S)</f>
        <v>#NAME?</v>
      </c>
      <c r="D685" s="1" t="e">
        <f t="array" aca="1" ref="D685" ca="1">_xludf.XLOOKUP(A685,'2025(RAND)'!W:W,'2025(RAND)'!X:X)</f>
        <v>#NAME?</v>
      </c>
      <c r="E685" s="1" t="e">
        <f t="array" aca="1" ref="E685" ca="1">_xludf.XLOOKUP(A685,'2025(RAND)'!AB:AB,'2025(RAND)'!AC:AC)</f>
        <v>#NAME?</v>
      </c>
      <c r="F685" s="1" t="e">
        <f t="array" aca="1" ref="F685" ca="1">_xludf.XLOOKUP(A685,'2025(RAND)'!AG:AG,'2025(RAND)'!AH:AH)</f>
        <v>#NAME?</v>
      </c>
      <c r="G685" s="9" t="e">
        <f t="array" aca="1" ref="G685" ca="1">_xludf.XLOOKUP(A685,'2025(RAND)'!M:M,'2025(RAND)'!N:N)</f>
        <v>#NAME?</v>
      </c>
      <c r="H685" s="1" t="e">
        <f t="array" aca="1" ref="H685" ca="1">_xludf.XLOOKUP(A685,'2025(RAND)'!C:C,'2025(RAND)'!D:D)</f>
        <v>#NAME?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 t="s">
        <v>3568</v>
      </c>
      <c r="B686" s="1" t="e">
        <f t="array" aca="1" ref="B686" ca="1">_xludf.XLOOKUP(A686,'2025(RAND)'!H:H,'2025(RAND)'!I:I)</f>
        <v>#NAME?</v>
      </c>
      <c r="C686" s="1" t="e">
        <f t="array" aca="1" ref="C686" ca="1">_xludf.XLOOKUP(A686,'2025(RAND)'!R:R,'2025(RAND)'!S:S)</f>
        <v>#NAME?</v>
      </c>
      <c r="D686" s="1" t="e">
        <f t="array" aca="1" ref="D686" ca="1">_xludf.XLOOKUP(A686,'2025(RAND)'!W:W,'2025(RAND)'!X:X)</f>
        <v>#NAME?</v>
      </c>
      <c r="E686" s="1" t="e">
        <f t="array" aca="1" ref="E686" ca="1">_xludf.XLOOKUP(A686,'2025(RAND)'!AB:AB,'2025(RAND)'!AC:AC)</f>
        <v>#NAME?</v>
      </c>
      <c r="F686" s="1" t="e">
        <f t="array" aca="1" ref="F686" ca="1">_xludf.XLOOKUP(A686,'2025(RAND)'!AG:AG,'2025(RAND)'!AH:AH)</f>
        <v>#NAME?</v>
      </c>
      <c r="G686" s="1" t="e">
        <f t="array" aca="1" ref="G686" ca="1">_xludf.XLOOKUP(A686,'2025(RAND)'!M:M,'2025(RAND)'!N:N)</f>
        <v>#NAME?</v>
      </c>
      <c r="H686" s="1" t="e">
        <f t="array" aca="1" ref="H686" ca="1">_xludf.XLOOKUP(A686,'2025(RAND)'!C:C,'2025(RAND)'!D:D)</f>
        <v>#NAME?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 t="s">
        <v>3569</v>
      </c>
      <c r="B687" s="1" t="e">
        <f t="array" aca="1" ref="B687" ca="1">_xludf.XLOOKUP(A687,'2025(RAND)'!H:H,'2025(RAND)'!I:I)</f>
        <v>#NAME?</v>
      </c>
      <c r="C687" s="1" t="e">
        <f t="array" aca="1" ref="C687" ca="1">_xludf.XLOOKUP(A687,'2025(RAND)'!R:R,'2025(RAND)'!S:S)</f>
        <v>#NAME?</v>
      </c>
      <c r="D687" s="1" t="e">
        <f t="array" aca="1" ref="D687" ca="1">_xludf.XLOOKUP(A687,'2025(RAND)'!W:W,'2025(RAND)'!X:X)</f>
        <v>#NAME?</v>
      </c>
      <c r="E687" s="1" t="e">
        <f t="array" aca="1" ref="E687" ca="1">_xludf.XLOOKUP(A687,'2025(RAND)'!AB:AB,'2025(RAND)'!AC:AC)</f>
        <v>#NAME?</v>
      </c>
      <c r="F687" s="1" t="e">
        <f t="array" aca="1" ref="F687" ca="1">_xludf.XLOOKUP(A687,'2025(RAND)'!AG:AG,'2025(RAND)'!AH:AH)</f>
        <v>#NAME?</v>
      </c>
      <c r="G687" s="1" t="e">
        <f t="array" aca="1" ref="G687" ca="1">_xludf.XLOOKUP(A687,'2025(RAND)'!M:M,'2025(RAND)'!N:N)</f>
        <v>#NAME?</v>
      </c>
      <c r="H687" s="1" t="e">
        <f t="array" aca="1" ref="H687" ca="1">_xludf.XLOOKUP(A687,'2025(RAND)'!C:C,'2025(RAND)'!D:D)</f>
        <v>#NAME?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 t="s">
        <v>3570</v>
      </c>
      <c r="B688" s="1" t="e">
        <f t="array" aca="1" ref="B688" ca="1">_xludf.XLOOKUP(A688,'2025(RAND)'!H:H,'2025(RAND)'!I:I)</f>
        <v>#NAME?</v>
      </c>
      <c r="C688" s="1" t="e">
        <f t="array" aca="1" ref="C688" ca="1">_xludf.XLOOKUP(A688,'2025(RAND)'!R:R,'2025(RAND)'!S:S)</f>
        <v>#NAME?</v>
      </c>
      <c r="D688" s="1" t="e">
        <f t="array" aca="1" ref="D688" ca="1">_xludf.XLOOKUP(A688,'2025(RAND)'!W:W,'2025(RAND)'!X:X)</f>
        <v>#NAME?</v>
      </c>
      <c r="E688" s="1" t="e">
        <f t="array" aca="1" ref="E688" ca="1">_xludf.XLOOKUP(A688,'2025(RAND)'!AB:AB,'2025(RAND)'!AC:AC)</f>
        <v>#NAME?</v>
      </c>
      <c r="F688" s="1" t="e">
        <f t="array" aca="1" ref="F688" ca="1">_xludf.XLOOKUP(A688,'2025(RAND)'!AG:AG,'2025(RAND)'!AH:AH)</f>
        <v>#NAME?</v>
      </c>
      <c r="G688" s="9" t="e">
        <f t="array" aca="1" ref="G688" ca="1">_xludf.XLOOKUP(A688,'2025(RAND)'!M:M,'2025(RAND)'!N:N)</f>
        <v>#NAME?</v>
      </c>
      <c r="H688" s="1" t="e">
        <f t="array" aca="1" ref="H688" ca="1">_xludf.XLOOKUP(A688,'2025(RAND)'!C:C,'2025(RAND)'!D:D)</f>
        <v>#NAME?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 t="s">
        <v>3571</v>
      </c>
      <c r="B689" s="1" t="e">
        <f t="array" aca="1" ref="B689" ca="1">_xludf.XLOOKUP(A689,'2025(RAND)'!H:H,'2025(RAND)'!I:I)</f>
        <v>#NAME?</v>
      </c>
      <c r="C689" s="1" t="e">
        <f t="array" aca="1" ref="C689" ca="1">_xludf.XLOOKUP(A689,'2025(RAND)'!R:R,'2025(RAND)'!S:S)</f>
        <v>#NAME?</v>
      </c>
      <c r="D689" s="1" t="e">
        <f t="array" aca="1" ref="D689" ca="1">_xludf.XLOOKUP(A689,'2025(RAND)'!W:W,'2025(RAND)'!X:X)</f>
        <v>#NAME?</v>
      </c>
      <c r="E689" s="1" t="e">
        <f t="array" aca="1" ref="E689" ca="1">_xludf.XLOOKUP(A689,'2025(RAND)'!AB:AB,'2025(RAND)'!AC:AC)</f>
        <v>#NAME?</v>
      </c>
      <c r="F689" s="1" t="e">
        <f t="array" aca="1" ref="F689" ca="1">_xludf.XLOOKUP(A689,'2025(RAND)'!AG:AG,'2025(RAND)'!AH:AH)</f>
        <v>#NAME?</v>
      </c>
      <c r="G689" s="1" t="e">
        <f t="array" aca="1" ref="G689" ca="1">_xludf.XLOOKUP(A689,'2025(RAND)'!M:M,'2025(RAND)'!N:N)</f>
        <v>#NAME?</v>
      </c>
      <c r="H689" s="1" t="e">
        <f t="array" aca="1" ref="H689" ca="1">_xludf.XLOOKUP(A689,'2025(RAND)'!C:C,'2025(RAND)'!D:D)</f>
        <v>#NAME?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 t="s">
        <v>3572</v>
      </c>
      <c r="B690" s="1" t="e">
        <f t="array" aca="1" ref="B690" ca="1">_xludf.XLOOKUP(A690,'2025(RAND)'!H:H,'2025(RAND)'!I:I)</f>
        <v>#NAME?</v>
      </c>
      <c r="C690" s="1" t="e">
        <f t="array" aca="1" ref="C690" ca="1">_xludf.XLOOKUP(A690,'2025(RAND)'!R:R,'2025(RAND)'!S:S)</f>
        <v>#NAME?</v>
      </c>
      <c r="D690" s="1" t="e">
        <f t="array" aca="1" ref="D690" ca="1">_xludf.XLOOKUP(A690,'2025(RAND)'!W:W,'2025(RAND)'!X:X)</f>
        <v>#NAME?</v>
      </c>
      <c r="E690" s="1" t="e">
        <f t="array" aca="1" ref="E690" ca="1">_xludf.XLOOKUP(A690,'2025(RAND)'!AB:AB,'2025(RAND)'!AC:AC)</f>
        <v>#NAME?</v>
      </c>
      <c r="F690" s="1" t="e">
        <f t="array" aca="1" ref="F690" ca="1">_xludf.XLOOKUP(A690,'2025(RAND)'!AG:AG,'2025(RAND)'!AH:AH)</f>
        <v>#NAME?</v>
      </c>
      <c r="G690" s="9" t="e">
        <f t="array" aca="1" ref="G690" ca="1">_xludf.XLOOKUP(A690,'2025(RAND)'!M:M,'2025(RAND)'!N:N)</f>
        <v>#NAME?</v>
      </c>
      <c r="H690" s="1" t="e">
        <f t="array" aca="1" ref="H690" ca="1">_xludf.XLOOKUP(A690,'2025(RAND)'!C:C,'2025(RAND)'!D:D)</f>
        <v>#NAME?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 t="s">
        <v>3573</v>
      </c>
      <c r="B691" s="1" t="e">
        <f t="array" aca="1" ref="B691" ca="1">_xludf.XLOOKUP(A691,'2025(RAND)'!H:H,'2025(RAND)'!I:I)</f>
        <v>#NAME?</v>
      </c>
      <c r="C691" s="1" t="e">
        <f t="array" aca="1" ref="C691" ca="1">_xludf.XLOOKUP(A691,'2025(RAND)'!R:R,'2025(RAND)'!S:S)</f>
        <v>#NAME?</v>
      </c>
      <c r="D691" s="1" t="e">
        <f t="array" aca="1" ref="D691" ca="1">_xludf.XLOOKUP(A691,'2025(RAND)'!W:W,'2025(RAND)'!X:X)</f>
        <v>#NAME?</v>
      </c>
      <c r="E691" s="1" t="e">
        <f t="array" aca="1" ref="E691" ca="1">_xludf.XLOOKUP(A691,'2025(RAND)'!AB:AB,'2025(RAND)'!AC:AC)</f>
        <v>#NAME?</v>
      </c>
      <c r="F691" s="1" t="e">
        <f t="array" aca="1" ref="F691" ca="1">_xludf.XLOOKUP(A691,'2025(RAND)'!AG:AG,'2025(RAND)'!AH:AH)</f>
        <v>#NAME?</v>
      </c>
      <c r="G691" s="9" t="e">
        <f t="array" aca="1" ref="G691" ca="1">_xludf.XLOOKUP(A691,'2025(RAND)'!M:M,'2025(RAND)'!N:N)</f>
        <v>#NAME?</v>
      </c>
      <c r="H691" s="1" t="e">
        <f t="array" aca="1" ref="H691" ca="1">_xludf.XLOOKUP(A691,'2025(RAND)'!C:C,'2025(RAND)'!D:D)</f>
        <v>#NAME?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 t="s">
        <v>3574</v>
      </c>
      <c r="B692" s="1" t="e">
        <f t="array" aca="1" ref="B692" ca="1">_xludf.XLOOKUP(A692,'2025(RAND)'!H:H,'2025(RAND)'!I:I)</f>
        <v>#NAME?</v>
      </c>
      <c r="C692" s="1" t="e">
        <f t="array" aca="1" ref="C692" ca="1">_xludf.XLOOKUP(A692,'2025(RAND)'!R:R,'2025(RAND)'!S:S)</f>
        <v>#NAME?</v>
      </c>
      <c r="D692" s="1" t="e">
        <f t="array" aca="1" ref="D692" ca="1">_xludf.XLOOKUP(A692,'2025(RAND)'!W:W,'2025(RAND)'!X:X)</f>
        <v>#NAME?</v>
      </c>
      <c r="E692" s="1" t="e">
        <f t="array" aca="1" ref="E692" ca="1">_xludf.XLOOKUP(A692,'2025(RAND)'!AB:AB,'2025(RAND)'!AC:AC)</f>
        <v>#NAME?</v>
      </c>
      <c r="F692" s="1" t="e">
        <f t="array" aca="1" ref="F692" ca="1">_xludf.XLOOKUP(A692,'2025(RAND)'!AG:AG,'2025(RAND)'!AH:AH)</f>
        <v>#NAME?</v>
      </c>
      <c r="G692" s="1" t="e">
        <f t="array" aca="1" ref="G692" ca="1">_xludf.XLOOKUP(A692,'2025(RAND)'!M:M,'2025(RAND)'!N:N)</f>
        <v>#NAME?</v>
      </c>
      <c r="H692" s="1" t="e">
        <f t="array" aca="1" ref="H692" ca="1">_xludf.XLOOKUP(A692,'2025(RAND)'!C:C,'2025(RAND)'!D:D)</f>
        <v>#NAME?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 t="s">
        <v>3575</v>
      </c>
      <c r="B693" s="1" t="e">
        <f t="array" aca="1" ref="B693" ca="1">_xludf.XLOOKUP(A693,'2025(RAND)'!H:H,'2025(RAND)'!I:I)</f>
        <v>#NAME?</v>
      </c>
      <c r="C693" s="1" t="e">
        <f t="array" aca="1" ref="C693" ca="1">_xludf.XLOOKUP(A693,'2025(RAND)'!R:R,'2025(RAND)'!S:S)</f>
        <v>#NAME?</v>
      </c>
      <c r="D693" s="1" t="e">
        <f t="array" aca="1" ref="D693" ca="1">_xludf.XLOOKUP(A693,'2025(RAND)'!W:W,'2025(RAND)'!X:X)</f>
        <v>#NAME?</v>
      </c>
      <c r="E693" s="1" t="e">
        <f t="array" aca="1" ref="E693" ca="1">_xludf.XLOOKUP(A693,'2025(RAND)'!AB:AB,'2025(RAND)'!AC:AC)</f>
        <v>#NAME?</v>
      </c>
      <c r="F693" s="1" t="e">
        <f t="array" aca="1" ref="F693" ca="1">_xludf.XLOOKUP(A693,'2025(RAND)'!AG:AG,'2025(RAND)'!AH:AH)</f>
        <v>#NAME?</v>
      </c>
      <c r="G693" s="1" t="e">
        <f t="array" aca="1" ref="G693" ca="1">_xludf.XLOOKUP(A693,'2025(RAND)'!M:M,'2025(RAND)'!N:N)</f>
        <v>#NAME?</v>
      </c>
      <c r="H693" s="1" t="e">
        <f t="array" aca="1" ref="H693" ca="1">_xludf.XLOOKUP(A693,'2025(RAND)'!C:C,'2025(RAND)'!D:D)</f>
        <v>#NAME?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 t="s">
        <v>3576</v>
      </c>
      <c r="B694" s="1" t="e">
        <f t="array" aca="1" ref="B694" ca="1">_xludf.XLOOKUP(A694,'2025(RAND)'!H:H,'2025(RAND)'!I:I)</f>
        <v>#NAME?</v>
      </c>
      <c r="C694" s="1" t="e">
        <f t="array" aca="1" ref="C694" ca="1">_xludf.XLOOKUP(A694,'2025(RAND)'!R:R,'2025(RAND)'!S:S)</f>
        <v>#NAME?</v>
      </c>
      <c r="D694" s="1" t="e">
        <f t="array" aca="1" ref="D694" ca="1">_xludf.XLOOKUP(A694,'2025(RAND)'!W:W,'2025(RAND)'!X:X)</f>
        <v>#NAME?</v>
      </c>
      <c r="E694" s="1" t="e">
        <f t="array" aca="1" ref="E694" ca="1">_xludf.XLOOKUP(A694,'2025(RAND)'!AB:AB,'2025(RAND)'!AC:AC)</f>
        <v>#NAME?</v>
      </c>
      <c r="F694" s="1" t="e">
        <f t="array" aca="1" ref="F694" ca="1">_xludf.XLOOKUP(A694,'2025(RAND)'!AG:AG,'2025(RAND)'!AH:AH)</f>
        <v>#NAME?</v>
      </c>
      <c r="G694" s="1" t="e">
        <f t="array" aca="1" ref="G694" ca="1">_xludf.XLOOKUP(A694,'2025(RAND)'!M:M,'2025(RAND)'!N:N)</f>
        <v>#NAME?</v>
      </c>
      <c r="H694" s="1" t="e">
        <f t="array" aca="1" ref="H694" ca="1">_xludf.XLOOKUP(A694,'2025(RAND)'!C:C,'2025(RAND)'!D:D)</f>
        <v>#NAME?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 t="s">
        <v>3577</v>
      </c>
      <c r="B695" s="1" t="e">
        <f t="array" aca="1" ref="B695" ca="1">_xludf.XLOOKUP(A695,'2025(RAND)'!H:H,'2025(RAND)'!I:I)</f>
        <v>#NAME?</v>
      </c>
      <c r="C695" s="1" t="e">
        <f t="array" aca="1" ref="C695" ca="1">_xludf.XLOOKUP(A695,'2025(RAND)'!R:R,'2025(RAND)'!S:S)</f>
        <v>#NAME?</v>
      </c>
      <c r="D695" s="1" t="e">
        <f t="array" aca="1" ref="D695" ca="1">_xludf.XLOOKUP(A695,'2025(RAND)'!W:W,'2025(RAND)'!X:X)</f>
        <v>#NAME?</v>
      </c>
      <c r="E695" s="1" t="e">
        <f t="array" aca="1" ref="E695" ca="1">_xludf.XLOOKUP(A695,'2025(RAND)'!AB:AB,'2025(RAND)'!AC:AC)</f>
        <v>#NAME?</v>
      </c>
      <c r="F695" s="1" t="e">
        <f t="array" aca="1" ref="F695" ca="1">_xludf.XLOOKUP(A695,'2025(RAND)'!AG:AG,'2025(RAND)'!AH:AH)</f>
        <v>#NAME?</v>
      </c>
      <c r="G695" s="1" t="e">
        <f t="array" aca="1" ref="G695" ca="1">_xludf.XLOOKUP(A695,'2025(RAND)'!M:M,'2025(RAND)'!N:N)</f>
        <v>#NAME?</v>
      </c>
      <c r="H695" s="1" t="e">
        <f t="array" aca="1" ref="H695" ca="1">_xludf.XLOOKUP(A695,'2025(RAND)'!C:C,'2025(RAND)'!D:D)</f>
        <v>#NAME?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 t="s">
        <v>3578</v>
      </c>
      <c r="B696" s="1" t="e">
        <f t="array" aca="1" ref="B696" ca="1">_xludf.XLOOKUP(A696,'2025(RAND)'!H:H,'2025(RAND)'!I:I)</f>
        <v>#NAME?</v>
      </c>
      <c r="C696" s="1" t="e">
        <f t="array" aca="1" ref="C696" ca="1">_xludf.XLOOKUP(A696,'2025(RAND)'!R:R,'2025(RAND)'!S:S)</f>
        <v>#NAME?</v>
      </c>
      <c r="D696" s="1" t="e">
        <f t="array" aca="1" ref="D696" ca="1">_xludf.XLOOKUP(A696,'2025(RAND)'!W:W,'2025(RAND)'!X:X)</f>
        <v>#NAME?</v>
      </c>
      <c r="E696" s="1" t="e">
        <f t="array" aca="1" ref="E696" ca="1">_xludf.XLOOKUP(A696,'2025(RAND)'!AB:AB,'2025(RAND)'!AC:AC)</f>
        <v>#NAME?</v>
      </c>
      <c r="F696" s="1" t="e">
        <f t="array" aca="1" ref="F696" ca="1">_xludf.XLOOKUP(A696,'2025(RAND)'!AG:AG,'2025(RAND)'!AH:AH)</f>
        <v>#NAME?</v>
      </c>
      <c r="G696" s="1" t="e">
        <f t="array" aca="1" ref="G696" ca="1">_xludf.XLOOKUP(A696,'2025(RAND)'!M:M,'2025(RAND)'!N:N)</f>
        <v>#NAME?</v>
      </c>
      <c r="H696" s="1" t="e">
        <f t="array" aca="1" ref="H696" ca="1">_xludf.XLOOKUP(A696,'2025(RAND)'!C:C,'2025(RAND)'!D:D)</f>
        <v>#NAME?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 t="s">
        <v>3579</v>
      </c>
      <c r="B697" s="1" t="e">
        <f t="array" aca="1" ref="B697" ca="1">_xludf.XLOOKUP(A697,'2025(RAND)'!H:H,'2025(RAND)'!I:I)</f>
        <v>#NAME?</v>
      </c>
      <c r="C697" s="1" t="e">
        <f t="array" aca="1" ref="C697" ca="1">_xludf.XLOOKUP(A697,'2025(RAND)'!R:R,'2025(RAND)'!S:S)</f>
        <v>#NAME?</v>
      </c>
      <c r="D697" s="1" t="e">
        <f t="array" aca="1" ref="D697" ca="1">_xludf.XLOOKUP(A697,'2025(RAND)'!W:W,'2025(RAND)'!X:X)</f>
        <v>#NAME?</v>
      </c>
      <c r="E697" s="1" t="e">
        <f t="array" aca="1" ref="E697" ca="1">_xludf.XLOOKUP(A697,'2025(RAND)'!AB:AB,'2025(RAND)'!AC:AC)</f>
        <v>#NAME?</v>
      </c>
      <c r="F697" s="1" t="e">
        <f t="array" aca="1" ref="F697" ca="1">_xludf.XLOOKUP(A697,'2025(RAND)'!AG:AG,'2025(RAND)'!AH:AH)</f>
        <v>#NAME?</v>
      </c>
      <c r="G697" s="1" t="e">
        <f t="array" aca="1" ref="G697" ca="1">_xludf.XLOOKUP(A697,'2025(RAND)'!M:M,'2025(RAND)'!N:N)</f>
        <v>#NAME?</v>
      </c>
      <c r="H697" s="1" t="e">
        <f t="array" aca="1" ref="H697" ca="1">_xludf.XLOOKUP(A697,'2025(RAND)'!C:C,'2025(RAND)'!D:D)</f>
        <v>#NAME?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 t="s">
        <v>3580</v>
      </c>
      <c r="B698" s="1" t="e">
        <f t="array" aca="1" ref="B698" ca="1">_xludf.XLOOKUP(A698,'2025(RAND)'!H:H,'2025(RAND)'!I:I)</f>
        <v>#NAME?</v>
      </c>
      <c r="C698" s="1" t="e">
        <f t="array" aca="1" ref="C698" ca="1">_xludf.XLOOKUP(A698,'2025(RAND)'!R:R,'2025(RAND)'!S:S)</f>
        <v>#NAME?</v>
      </c>
      <c r="D698" s="1" t="e">
        <f t="array" aca="1" ref="D698" ca="1">_xludf.XLOOKUP(A698,'2025(RAND)'!W:W,'2025(RAND)'!X:X)</f>
        <v>#NAME?</v>
      </c>
      <c r="E698" s="1" t="e">
        <f t="array" aca="1" ref="E698" ca="1">_xludf.XLOOKUP(A698,'2025(RAND)'!AB:AB,'2025(RAND)'!AC:AC)</f>
        <v>#NAME?</v>
      </c>
      <c r="F698" s="1" t="e">
        <f t="array" aca="1" ref="F698" ca="1">_xludf.XLOOKUP(A698,'2025(RAND)'!AG:AG,'2025(RAND)'!AH:AH)</f>
        <v>#NAME?</v>
      </c>
      <c r="G698" s="9" t="e">
        <f t="array" aca="1" ref="G698" ca="1">_xludf.XLOOKUP(A698,'2025(RAND)'!M:M,'2025(RAND)'!N:N)</f>
        <v>#NAME?</v>
      </c>
      <c r="H698" s="1" t="e">
        <f t="array" aca="1" ref="H698" ca="1">_xludf.XLOOKUP(A698,'2025(RAND)'!C:C,'2025(RAND)'!D:D)</f>
        <v>#NAME?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 t="s">
        <v>3581</v>
      </c>
      <c r="B699" s="1" t="e">
        <f t="array" aca="1" ref="B699" ca="1">_xludf.XLOOKUP(A699,'2025(RAND)'!H:H,'2025(RAND)'!I:I)</f>
        <v>#NAME?</v>
      </c>
      <c r="C699" s="1" t="e">
        <f t="array" aca="1" ref="C699" ca="1">_xludf.XLOOKUP(A699,'2025(RAND)'!R:R,'2025(RAND)'!S:S)</f>
        <v>#NAME?</v>
      </c>
      <c r="D699" s="1" t="e">
        <f t="array" aca="1" ref="D699" ca="1">_xludf.XLOOKUP(A699,'2025(RAND)'!W:W,'2025(RAND)'!X:X)</f>
        <v>#NAME?</v>
      </c>
      <c r="E699" s="1" t="e">
        <f t="array" aca="1" ref="E699" ca="1">_xludf.XLOOKUP(A699,'2025(RAND)'!AB:AB,'2025(RAND)'!AC:AC)</f>
        <v>#NAME?</v>
      </c>
      <c r="F699" s="1" t="e">
        <f t="array" aca="1" ref="F699" ca="1">_xludf.XLOOKUP(A699,'2025(RAND)'!AG:AG,'2025(RAND)'!AH:AH)</f>
        <v>#NAME?</v>
      </c>
      <c r="G699" s="1" t="e">
        <f t="array" aca="1" ref="G699" ca="1">_xludf.XLOOKUP(A699,'2025(RAND)'!M:M,'2025(RAND)'!N:N)</f>
        <v>#NAME?</v>
      </c>
      <c r="H699" s="1" t="e">
        <f t="array" aca="1" ref="H699" ca="1">_xludf.XLOOKUP(A699,'2025(RAND)'!C:C,'2025(RAND)'!D:D)</f>
        <v>#NAME?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 t="s">
        <v>3582</v>
      </c>
      <c r="B700" s="1" t="e">
        <f t="array" aca="1" ref="B700" ca="1">_xludf.XLOOKUP(A700,'2025(RAND)'!H:H,'2025(RAND)'!I:I)</f>
        <v>#NAME?</v>
      </c>
      <c r="C700" s="1" t="e">
        <f t="array" aca="1" ref="C700" ca="1">_xludf.XLOOKUP(A700,'2025(RAND)'!R:R,'2025(RAND)'!S:S)</f>
        <v>#NAME?</v>
      </c>
      <c r="D700" s="1" t="e">
        <f t="array" aca="1" ref="D700" ca="1">_xludf.XLOOKUP(A700,'2025(RAND)'!W:W,'2025(RAND)'!X:X)</f>
        <v>#NAME?</v>
      </c>
      <c r="E700" s="1" t="e">
        <f t="array" aca="1" ref="E700" ca="1">_xludf.XLOOKUP(A700,'2025(RAND)'!AB:AB,'2025(RAND)'!AC:AC)</f>
        <v>#NAME?</v>
      </c>
      <c r="F700" s="1" t="e">
        <f t="array" aca="1" ref="F700" ca="1">_xludf.XLOOKUP(A700,'2025(RAND)'!AG:AG,'2025(RAND)'!AH:AH)</f>
        <v>#NAME?</v>
      </c>
      <c r="G700" s="1" t="e">
        <f t="array" aca="1" ref="G700" ca="1">_xludf.XLOOKUP(A700,'2025(RAND)'!M:M,'2025(RAND)'!N:N)</f>
        <v>#NAME?</v>
      </c>
      <c r="H700" s="1" t="e">
        <f t="array" aca="1" ref="H700" ca="1">_xludf.XLOOKUP(A700,'2025(RAND)'!C:C,'2025(RAND)'!D:D)</f>
        <v>#NAME?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 t="s">
        <v>3583</v>
      </c>
      <c r="B701" s="1" t="e">
        <f t="array" aca="1" ref="B701" ca="1">_xludf.XLOOKUP(A701,'2025(RAND)'!H:H,'2025(RAND)'!I:I)</f>
        <v>#NAME?</v>
      </c>
      <c r="C701" s="1" t="e">
        <f t="array" aca="1" ref="C701" ca="1">_xludf.XLOOKUP(A701,'2025(RAND)'!R:R,'2025(RAND)'!S:S)</f>
        <v>#NAME?</v>
      </c>
      <c r="D701" s="1" t="e">
        <f t="array" aca="1" ref="D701" ca="1">_xludf.XLOOKUP(A701,'2025(RAND)'!W:W,'2025(RAND)'!X:X)</f>
        <v>#NAME?</v>
      </c>
      <c r="E701" s="1" t="e">
        <f t="array" aca="1" ref="E701" ca="1">_xludf.XLOOKUP(A701,'2025(RAND)'!AB:AB,'2025(RAND)'!AC:AC)</f>
        <v>#NAME?</v>
      </c>
      <c r="F701" s="1" t="e">
        <f t="array" aca="1" ref="F701" ca="1">_xludf.XLOOKUP(A701,'2025(RAND)'!AG:AG,'2025(RAND)'!AH:AH)</f>
        <v>#NAME?</v>
      </c>
      <c r="G701" s="1" t="e">
        <f t="array" aca="1" ref="G701" ca="1">_xludf.XLOOKUP(A701,'2025(RAND)'!M:M,'2025(RAND)'!N:N)</f>
        <v>#NAME?</v>
      </c>
      <c r="H701" s="1" t="e">
        <f t="array" aca="1" ref="H701" ca="1">_xludf.XLOOKUP(A701,'2025(RAND)'!C:C,'2025(RAND)'!D:D)</f>
        <v>#NAME?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出世紙數值2025</vt:lpstr>
      <vt:lpstr>出世紙數值</vt:lpstr>
      <vt:lpstr>Distribution</vt:lpstr>
      <vt:lpstr>樞紐分析表 1</vt:lpstr>
      <vt:lpstr>Sheet2</vt:lpstr>
      <vt:lpstr>Distribution 2025</vt:lpstr>
      <vt:lpstr>2025(RAND)</vt:lpstr>
      <vt:lpstr>出世紙數值2025(RAND)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Jason Wan</cp:lastModifiedBy>
  <dcterms:created xsi:type="dcterms:W3CDTF">2018-03-09T02:58:28Z</dcterms:created>
  <dcterms:modified xsi:type="dcterms:W3CDTF">2025-03-01T06:22:57Z</dcterms:modified>
</cp:coreProperties>
</file>