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First test\"/>
    </mc:Choice>
  </mc:AlternateContent>
  <xr:revisionPtr revIDLastSave="0" documentId="13_ncr:1_{F33BC0C8-C6F9-4E1B-8C94-DB732F21E080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G2" i="1"/>
  <c r="AH2" i="1"/>
  <c r="AI2" i="1"/>
  <c r="AF3" i="1"/>
  <c r="AG3" i="1"/>
  <c r="AH3" i="1"/>
  <c r="AI3" i="1"/>
  <c r="AF5" i="1"/>
  <c r="AG5" i="1"/>
  <c r="AH5" i="1"/>
  <c r="AI5" i="1"/>
  <c r="AF6" i="1"/>
  <c r="AG6" i="1"/>
  <c r="AH6" i="1"/>
  <c r="AI6" i="1"/>
  <c r="AF8" i="1"/>
  <c r="AG8" i="1"/>
  <c r="AH8" i="1"/>
  <c r="AI8" i="1"/>
  <c r="AF9" i="1"/>
  <c r="AG9" i="1"/>
  <c r="AH9" i="1"/>
  <c r="AI9" i="1"/>
  <c r="AF17" i="1"/>
  <c r="AG17" i="1"/>
  <c r="AH17" i="1"/>
  <c r="AI17" i="1"/>
  <c r="AF18" i="1"/>
  <c r="AG18" i="1"/>
  <c r="AH18" i="1"/>
  <c r="AI18" i="1"/>
  <c r="AF20" i="1"/>
  <c r="AG20" i="1"/>
  <c r="AH20" i="1"/>
  <c r="AI20" i="1"/>
  <c r="AF21" i="1"/>
  <c r="AG21" i="1"/>
  <c r="AH21" i="1"/>
  <c r="AI21" i="1"/>
  <c r="AF23" i="1"/>
  <c r="AG23" i="1"/>
  <c r="AH23" i="1"/>
  <c r="AI23" i="1"/>
  <c r="AF24" i="1"/>
  <c r="AG24" i="1"/>
  <c r="AH24" i="1"/>
  <c r="AI24" i="1"/>
  <c r="AF32" i="1"/>
  <c r="AG32" i="1"/>
  <c r="AH32" i="1"/>
  <c r="AI32" i="1"/>
  <c r="AF33" i="1"/>
  <c r="AG33" i="1"/>
  <c r="AH33" i="1"/>
  <c r="AI33" i="1"/>
  <c r="AF35" i="1"/>
  <c r="AG35" i="1"/>
  <c r="AH35" i="1"/>
  <c r="AI35" i="1"/>
  <c r="AF36" i="1"/>
  <c r="AG36" i="1"/>
  <c r="AH36" i="1"/>
  <c r="AI36" i="1"/>
  <c r="AF38" i="1"/>
  <c r="AG38" i="1"/>
  <c r="AH38" i="1"/>
  <c r="AI38" i="1"/>
  <c r="AF39" i="1"/>
  <c r="AG39" i="1"/>
  <c r="AH39" i="1"/>
  <c r="AI39" i="1"/>
  <c r="AF47" i="1"/>
  <c r="AG47" i="1"/>
  <c r="AH47" i="1"/>
  <c r="AI47" i="1"/>
  <c r="AF48" i="1"/>
  <c r="AG48" i="1"/>
  <c r="AH48" i="1"/>
  <c r="AI48" i="1"/>
  <c r="AF50" i="1"/>
  <c r="AG50" i="1"/>
  <c r="AH50" i="1"/>
  <c r="AI50" i="1"/>
  <c r="AF51" i="1"/>
  <c r="AG51" i="1"/>
  <c r="AH51" i="1"/>
  <c r="AI51" i="1"/>
  <c r="AF53" i="1"/>
  <c r="AG53" i="1"/>
  <c r="AH53" i="1"/>
  <c r="AI53" i="1"/>
  <c r="AF54" i="1"/>
  <c r="AG54" i="1"/>
  <c r="AH54" i="1"/>
  <c r="AI54" i="1"/>
  <c r="AF62" i="1"/>
  <c r="AG62" i="1"/>
  <c r="AH62" i="1"/>
  <c r="AI62" i="1"/>
  <c r="AF63" i="1"/>
  <c r="AG63" i="1"/>
  <c r="AH63" i="1"/>
  <c r="AI63" i="1"/>
  <c r="AF65" i="1"/>
  <c r="AG65" i="1"/>
  <c r="AH65" i="1"/>
  <c r="AI65" i="1"/>
  <c r="AF66" i="1"/>
  <c r="AG66" i="1"/>
  <c r="AH66" i="1"/>
  <c r="AI66" i="1"/>
  <c r="AF68" i="1"/>
  <c r="AG68" i="1"/>
  <c r="AH68" i="1"/>
  <c r="AI68" i="1"/>
  <c r="AF69" i="1"/>
  <c r="AG69" i="1"/>
  <c r="AH69" i="1"/>
  <c r="AI69" i="1"/>
  <c r="AF77" i="1"/>
  <c r="AG77" i="1"/>
  <c r="AH77" i="1"/>
  <c r="AI77" i="1"/>
  <c r="AF78" i="1"/>
  <c r="AG78" i="1"/>
  <c r="AH78" i="1"/>
  <c r="AI78" i="1"/>
  <c r="AF80" i="1"/>
  <c r="AG80" i="1"/>
  <c r="AH80" i="1"/>
  <c r="AI80" i="1"/>
  <c r="AF81" i="1"/>
  <c r="AG81" i="1"/>
  <c r="AH81" i="1"/>
  <c r="AI81" i="1"/>
  <c r="AF83" i="1"/>
  <c r="AG83" i="1"/>
  <c r="AH83" i="1"/>
  <c r="AI83" i="1"/>
  <c r="AF84" i="1"/>
  <c r="AG84" i="1"/>
  <c r="AH84" i="1"/>
  <c r="AI84" i="1"/>
  <c r="AE2" i="1"/>
  <c r="AE3" i="1"/>
  <c r="AE5" i="1"/>
  <c r="AE6" i="1"/>
  <c r="AE8" i="1"/>
  <c r="AE9" i="1"/>
  <c r="AE17" i="1"/>
  <c r="AE18" i="1"/>
  <c r="AE20" i="1"/>
  <c r="AE21" i="1"/>
  <c r="AE23" i="1"/>
  <c r="AE24" i="1"/>
  <c r="AE32" i="1"/>
  <c r="AE33" i="1"/>
  <c r="AE35" i="1"/>
  <c r="AE36" i="1"/>
  <c r="AE38" i="1"/>
  <c r="AE39" i="1"/>
  <c r="AE47" i="1"/>
  <c r="AE48" i="1"/>
  <c r="AE50" i="1"/>
  <c r="AE51" i="1"/>
  <c r="AE53" i="1"/>
  <c r="AE54" i="1"/>
  <c r="AE62" i="1"/>
  <c r="AE63" i="1"/>
  <c r="AE65" i="1"/>
  <c r="AE66" i="1"/>
  <c r="AE68" i="1"/>
  <c r="AE69" i="1"/>
  <c r="AE77" i="1"/>
  <c r="AE78" i="1"/>
  <c r="AE80" i="1"/>
  <c r="AE81" i="1"/>
  <c r="AE83" i="1"/>
  <c r="AE84" i="1"/>
  <c r="AD84" i="1"/>
  <c r="AC84" i="1"/>
  <c r="AD83" i="1"/>
  <c r="AC83" i="1"/>
  <c r="AD81" i="1"/>
  <c r="AC81" i="1"/>
  <c r="AD80" i="1"/>
  <c r="AC80" i="1"/>
  <c r="AD78" i="1"/>
  <c r="AC78" i="1"/>
  <c r="AD77" i="1"/>
  <c r="AC77" i="1"/>
  <c r="AD69" i="1"/>
  <c r="AC69" i="1"/>
  <c r="AD68" i="1"/>
  <c r="AC68" i="1"/>
  <c r="AD66" i="1"/>
  <c r="AC66" i="1"/>
  <c r="AD65" i="1"/>
  <c r="AC65" i="1"/>
  <c r="AD63" i="1"/>
  <c r="AC63" i="1"/>
  <c r="AD62" i="1"/>
  <c r="AC62" i="1"/>
  <c r="AD54" i="1"/>
  <c r="AC54" i="1"/>
  <c r="AD53" i="1"/>
  <c r="AC53" i="1"/>
  <c r="AD51" i="1"/>
  <c r="AC51" i="1"/>
  <c r="AD50" i="1"/>
  <c r="AC50" i="1"/>
  <c r="AD48" i="1"/>
  <c r="AC48" i="1"/>
  <c r="AD47" i="1"/>
  <c r="AC47" i="1"/>
  <c r="AD39" i="1"/>
  <c r="AC39" i="1"/>
  <c r="AD38" i="1"/>
  <c r="AC38" i="1"/>
  <c r="AD36" i="1"/>
  <c r="AC36" i="1"/>
  <c r="AD35" i="1"/>
  <c r="AC35" i="1"/>
  <c r="AD33" i="1"/>
  <c r="AC33" i="1"/>
  <c r="AD32" i="1"/>
  <c r="AC32" i="1"/>
  <c r="AD24" i="1"/>
  <c r="AC24" i="1"/>
  <c r="AD23" i="1"/>
  <c r="AC23" i="1"/>
  <c r="AD21" i="1"/>
  <c r="AC21" i="1"/>
  <c r="AD20" i="1"/>
  <c r="AC20" i="1"/>
  <c r="AD18" i="1"/>
  <c r="AC18" i="1"/>
  <c r="AD17" i="1"/>
  <c r="AC17" i="1"/>
  <c r="AD9" i="1"/>
  <c r="AC9" i="1"/>
  <c r="AD8" i="1"/>
  <c r="AC8" i="1"/>
  <c r="AD6" i="1"/>
  <c r="AC6" i="1"/>
  <c r="AD5" i="1"/>
  <c r="AC5" i="1"/>
  <c r="AD3" i="1"/>
  <c r="AC3" i="1"/>
  <c r="AD2" i="1"/>
  <c r="AC2" i="1"/>
</calcChain>
</file>

<file path=xl/sharedStrings.xml><?xml version="1.0" encoding="utf-8"?>
<sst xmlns="http://schemas.openxmlformats.org/spreadsheetml/2006/main" count="940" uniqueCount="400">
  <si>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</si>
  <si>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</si>
  <si>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</si>
  <si>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</si>
  <si>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</si>
  <si>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</si>
  <si>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</si>
  <si>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</si>
  <si>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ROC validation</t>
  </si>
  <si>
    <t>F1 train</t>
  </si>
  <si>
    <t>ROC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</si>
  <si>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</si>
  <si>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</si>
  <si>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</si>
  <si>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</si>
  <si>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</si>
  <si>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</si>
  <si>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</si>
  <si>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</si>
  <si>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ROC test</t>
  </si>
  <si>
    <t>Recall</t>
  </si>
  <si>
    <t>Precision</t>
  </si>
  <si>
    <t>Specificity</t>
  </si>
  <si>
    <t>Sensitivity</t>
  </si>
  <si>
    <t>['ALSFRS-R_SpeechSubscore']</t>
  </si>
  <si>
    <t>complete</t>
  </si>
  <si>
    <t>RF</t>
  </si>
  <si>
    <t>{'n_estimators': 150, 'max_depth': 7, 'min_samples_split': 10, 'min_samples_leaf': 1}</t>
  </si>
  <si>
    <t>['duration_a', 'f0_min_a', 'jitter_ddp_a', 'hnr_mean_a', 'f3_max_a', 'duration_e', 'f2_std_e', 'f3_std_e', 'f2_median_e', 'f3_min_e', 'duration_i', 'f0_mean_i', 'f2_mean_i', 'f1_std_i', 'f3_min_i', 'duration_o', 'f0_median_o', 'f0_75_o', 'shimmer_apq3_o', 'shimmer_apq11_o', 'duration_u', 'f0_median_u', 'f0_25_u', 'f0_75_u', 'shimmer_apq3_u', 'duration_k', 'tot_articulation_k', 'number_of repetitons_k', 'f0_75_k', 'f1_max_k', 'tot_articulation_p', 'f0_25_p', 'shimmer_apq5_p', 'shimmer_apq11_p', 'mfcc_1_p', 'tot_articulation_t', 'cp_t', 'f2_median_t', 'mfcc_1_t', 'mfcc_3_t']</t>
  </si>
  <si>
    <t>5</t>
  </si>
  <si>
    <t>['duration_a', 'f3_max_a', 'duration_e', 'shimmer_apq11_e', 'duration_i', 'f3_min_i', 'duration_o', 'shimmer_apq3_o', 'shimmer_apq11_o', 'duration_u', 'duration_k', 'tot_articulation_k', 'tot_articulation_p', 'shimmer_apq11_p', 'mfcc_1_p', 'tot_articulation_t', 'mfcc_6_t', 'jitter_ddp_a', 'shimmer_apq5_p', 'shimmer_dda_o', 'f1_min_o', 'f3_mean_u']</t>
  </si>
  <si>
    <t>[0 1 1 0 1 0 1 0 1 1 1 1 0 0 1 0 0 0 0 1]</t>
  </si>
  <si>
    <t>[0 0 1 0 0 0 1 0 0 1 0 1 1 0 0 1 1 0 0 1]</t>
  </si>
  <si>
    <t>{'n_estimators': 30, 'max_depth': 2, 'min_samples_split': 5, 'min_samples_leaf': 2}</t>
  </si>
  <si>
    <t>['hnr_max_a', 'f3_std_a', 'f3_max_a', 'f3_min_a', 'mfcc_4_a', 'mfcc_6_a', 'mfcc_9_a', 'f0_std_e', 'shimmer_apq5_e', 'shimmer_apq11_e', 'hnr_max_e', 'mfcc_5_e', 'mfcc_10_e', 'duration_i', 'f3_min_i', 'mfcc_6_i', 'f0_median_o', 'shimmer_dda_o', 'cp_o', 'f1_min_o', 'jitter_rap_u', 'cp_u', 'f3_mean_u', 'duration_k', 'tot_articulation_k', 'f0_median_k', 'f0_75_k', 'jitter_local_absolute_k', 'f1_max_k', 'f2_min_k', 'mfcc_11_k', 'EnergyBurst_k', 'tot_articulation_p', 'shimmer_apq11_p', 'cpp_p', 'mfcc_1_p', 'mfcc_10_p', 'mfcc_11_p', 'low_energy_p', 'tot_articulation_t', 'f2_mean_t', 'f2_median_t', 'f2_max_t', 'mfcc_3_t', 'mfcc_6_t']</t>
  </si>
  <si>
    <t>10%</t>
  </si>
  <si>
    <t>['hnr_max_a', 'f3_std_a', 'f3_max_a', 'f3_min_a', 'f0_std_e', 'shimmer_apq11_e', 'hnr_max_e', 'mfcc_5_e', 'mfcc_8_e', 'f3_min_i', 'mfcc_6_i', 'f1_min_o', 'f3_mean_u', 'duration_k', 'f0_median_k', 'jitter_local_absolute_k', 'f1_max_k', 'EnergyBurst_k', 'tot_articulation_p', 'shimmer_apq11_p', 'mfcc_1_p', 'mfcc_10_p', 'mfcc_11_p', 'tot_articulation_t', 'f2_mean_t', 'mfcc_1_t', 'mfcc_3_t', 'mfcc_6_t', 'f0_75_k']</t>
  </si>
  <si>
    <t>{'n_estimators': 40, 'max_depth': 2, 'min_samples_split': 2, 'min_samples_leaf': 1}</t>
  </si>
  <si>
    <t>['hnr_max_a', 'f3_min_a', 'f0_std_e', 'shimmer_apq11_e', 'hnr_max_e', 'cp_o', 'f1_min_o', 'jitter_local_absolute_k', 'EnergyBurst_k', 'tot_articulation_p', 'shimmer_apq11_p', 'cpp_p', 'mfcc_1_p', 'mfcc_10_p', 'tot_articulation_t']</t>
  </si>
  <si>
    <t>Free</t>
  </si>
  <si>
    <t>['tot_articulation_t', 'f3_std_a', 'f3_max_a', 'f3_min_a', 'f0_std_e', 'shimmer_apq11_e', 'mfcc_5_e', 'f3_min_i', 'f1_min_o', 'duration_k', 'tot_articulation_k', 'f0_median_k', 'f0_75_k', 'tot_articulation_p', 'shimmer_apq11_p', 'mfcc_1_p', 'f3_mean_u']</t>
  </si>
  <si>
    <t>[0 0 1 0 0 0 1 0 0 1 0 1 0 1 0 1 1 0 0 1]</t>
  </si>
  <si>
    <t>{'n_estimators': 10, 'max_depth': 7, 'min_samples_split': 5, 'min_samples_leaf': 1}</t>
  </si>
  <si>
    <t>['duration_a', 'f0_max_a', 'jitter_ddp_a', 'mfcc_1_a', 'mfcc_12_a', 'jitter_ddp_e', 'shimmer_apq11_e', 'hnr_std_e', 'cpp_e', 'f1_std_e', 'duration_i', 'f0_mean_i', 'f3_min_i', 'mfcc_2_i', 'mfcc_11_i', 'duration_o', 'shimmer_apq3_o', 'shimmer_apq11_o', 'shimmer_dda_o', 'mfcc_4_o', 'duration_u', 'f0_median_u', 'f0_75_u', 'jitter_rap_u', 'f2_median_u', 'duration_k', 'tot_articulation_k', 'f0_75_k', 'shimmer_apq3_k', 'f1_max_k', 'tot_articulation_p', 'f0_min_p', 'f0_25_p', 'shimmer_apq5_p', 'shimmer_apq11_p', 'f0_min_t', 'f0_median_t', 'f3_std_t', 'f3_min_t', 'mfcc_0_t']</t>
  </si>
  <si>
    <t>['duration_a', 'f0_max_a', 'f3_max_a', 'jitter_ddp_e', 'hnr_std_e', 'duration_i', 'f3_min_i', 'duration_o', 'shimmer_apq11_o', 'mfcc_4_o', 'f0_75_k', 'tot_articulation_p', 'shimmer_apq5_p', 'shimmer_apq11_p', 'VOT_p', 'f0_median_t', 'duration_e', 'shimmer_dda_u', 'f2_median_u', 'duration_k', 'f0_min_t', 'f1_std_e']</t>
  </si>
  <si>
    <t>[1 1 0 0 0 1 1 0 0 1 0 1 0 1 0 0 1 1 0 1]</t>
  </si>
  <si>
    <t>[1 1 0 0 0 1 1 0 0 0 0 0 0 1 1 0 1 1 0 1]</t>
  </si>
  <si>
    <t>{'n_estimators': 40, 'max_depth': None, 'min_samples_split': 10, 'min_samples_leaf': 4}</t>
  </si>
  <si>
    <t>['duration_a', 'f3_max_a', 'mfcc_4_a', 'duration_e', 'f0_std_e', 'hnr_std_e', 'f3_std_e', 'mfcc_5_e', 'mfcc_8_e', 'mfcc_9_e', 'mfcc_11_e', 'mfcc_12_e', 'f3_min_i', 'mfcc_2_i', 'mfcc_6_i', 'hnr_min_o', 'hnr_max_o', 'mfcc_4_o', 'mfcc_7_o', 'f0_std_u', 'jitter_rap_u', 'jitter_ddp_u', 'hnr_min_u', 'f2_mean_u', 'f3_mean_u', 'f2_median_u', 'f1_max_u', 'f2_max_u', 'mfcc_2_u', 'mfcc_7_u', 'f0_median_k', 'f2_std_k', 'f2_median_k', 'f1_max_k', 'f2_min_k', 'cpp_p', 'mfcc_1_p', 'mfcc_8_p', 'mfcc_10_p', 'mfcc_11_p', 'f0_max_t', 'mfcc_0_t', 'mfcc_1_t', 'mfcc_3_t', 'mfcc_6_t']</t>
  </si>
  <si>
    <t>['duration_a', 'f3_std_a', 'hnr_std_e', 'f3_std_e', 'mfcc_5_e', 'mfcc_2_i', 'mfcc_6_i', 'hnr_min_o', 'mfcc_4_o', 'f2_mean_u', 'f2_median_u', 'f2_std_k', 'f2_median_k', 'tot_articulation_p', 'shimmer_apq11_p', 'cpp_p', 'mfcc_11_p', 'mfcc_3_t', 'f0_std_e', 'f3_min_i', 'hnr_max_o', 'f0_std_u', 'hnr_min_u', 'f2_min_k', 'mfcc_7_o', 'jitter_rap_u', 'jitter_ddp_u', 'mfcc_2_u']</t>
  </si>
  <si>
    <t>[1 0 1 0 0 1 0 1 0 0 0 1 0 1 1 0 1 1 1 0]</t>
  </si>
  <si>
    <t>{'n_estimators': 20, 'max_depth': 20, 'min_samples_split': 5, 'min_samples_leaf': 4}</t>
  </si>
  <si>
    <t>['duration_a', 'cpp_a', 'f3_std_a', 'f3_max_a', 'mfcc_3_a', 'mfcc_4_a', 'duration_e', 'f0_std_e', 'hnr_std_e', 'cpp_e', 'f3_std_e', 'mfcc_5_e', 'mfcc_8_e', 'mfcc_9_e', 'mfcc_11_e', 'mfcc_12_e', 'f3_min_i', 'mfcc_2_i', 'mfcc_5_i', 'mfcc_6_i', 'mfcc_11_i', 'hnr_min_o', 'hnr_max_o', 'mfcc_4_o', 'mfcc_7_o', 'mfcc_10_o', 'f0_std_u', 'f0_25_u', 'jitter_rap_u', 'jitter_ddp_u', 'hnr_min_u', 'f2_mean_u', 'f3_mean_u', 'f2_median_u', 'f1_max_u', 'f2_max_u', 'f2_min_u', 'mfcc_2_u', 'mfcc_6_u', 'mfcc_7_u', 'f0_median_k', 'jitter_local_absolute_k', 'f2_mean_k', 'f2_std_k', 'f2_median_k', 'f1_max_k', 'f2_min_k', 'shimmer_apq11_p', 'cpp_p', 'mfcc_1_p', 'mfcc_8_p', 'mfcc_10_p', 'mfcc_11_p', 'f0_max_t', 'mfcc_0_t', 'mfcc_1_t', 'mfcc_3_t', 'mfcc_6_t', 'HFLFRatio_t']</t>
  </si>
  <si>
    <t>['duration_a', 'cpp_a', 'f3_std_a', 'f3_max_a', 'f0_std_e', 'shimmer_apq5_e', 'shimmer_apq11_e', 'hnr_std_e', 'f3_std_e', 'mfcc_0_e', 'mfcc_5_e', 'mfcc_9_e', 'mfcc_11_e', 'mfcc_12_e', 'f3_min_i', 'mfcc_2_i', 'mfcc_6_i', 'mfcc_11_i', 'hnr_min_o', 'mfcc_4_o', 'f2_mean_u', 'f2_median_u', 'f2_max_u', 'f2_min_u', 'mfcc_2_u', 'f0_75_k', 'shimmer_local_dB_k', 'f2_mean_k', 'f2_std_k', 'f2_median_k', 'f2_min_k', 'mfcc_10_k', 'tot_articulation_p', 'shimmer_apq11_p', 'cpp_p', 'mfcc_1_p', 'mfcc_11_p', 'mfcc_3_t', 'mfcc_11_t', 'HFLFRatio_t', 'mfcc_4_a', 'mfcc_1_e', 'mfcc_8_e', 'f1_min_i', 'shimmer_apq3_o', 'shimmer_dda_o', 'hnr_max_o', 'mfcc_7_o', 'f0_std_u', 'hnr_min_u', 'cpp_u', 'f3_mean_u', 'f3_max_u', 'mfcc_6_u', 'mfcc_9_u', 'jitter_local_absolute_k', 'f1_max_k', 'f1_std_p', 'mfcc_8_p', 'mfcc_9_p', 'mfcc_10_p', 'mfcc_0_t', 'mfcc_6_t', 'mfcc_7_t', 'low_energy_t', 'jitter_rap_u', 'jitter_ddp_u', 'mfcc_7_u', 'mfcc_11_u']</t>
  </si>
  <si>
    <t>[1 0 1 0 0 1 0 1 0 1 0 0 0 1 1 0 1 1 1 1]</t>
  </si>
  <si>
    <t>XGB</t>
  </si>
  <si>
    <t>{'n_estimators': 100, 'max_depth': 2, 'learning_rate': 0.1, 'subsample': 0.1}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</si>
  <si>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'f2_median_u', 'duration_k', 'tot_articulation_k', 'f0_75_k', 'f1_max_k', 'f2_min_k', 'tot_articulation_p', 'f0_min_p', 'f0_median_p', 'shimmer_apq5_p', 'shimmer_apq11_p', 'tot_articulation_t', 'duration_t', 'f0_min_t', 'f0_median_t', 'f1_max_t']</t>
  </si>
  <si>
    <t>['duration_a', 'f3_max_a', 'shimmer_apq11_e', 'mfcc_8_e', 'duration_i', 'f3_min_i', 'mfcc_2_i', 'duration_o', 'shimmer_apq3_o', 'shimmer_apq11_o', 'duration_u', 'shimmer_dda_u', 'duration_k', 'f1_max_k', 'tot_articulation_p', 'duration_p', 'duration_t', 'mfcc_1_t', 'f3_std_e', 'shimmer_dda_o', 'f0_75_k', 'f2_min_k', 'mfcc_11_p']</t>
  </si>
  <si>
    <t>[1 0 1 1 0 1 0 0 0 0 0 1 1 0 1 0 1 1 1 0]</t>
  </si>
  <si>
    <t>[0 0 1 1 1 1 0 1 1 0 0 1 1 0 1 1 1 0 1 1]</t>
  </si>
  <si>
    <t>{'n_estimators': 30, 'max_depth': 10, 'min_samples_split': 2, 'min_samples_leaf': 2}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</si>
  <si>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'mfcc_3_i', 'mfcc_6_i', 'mfcc_11_i', 'duration_o', 'f0_max_u', 'shimmer_apq3_u', 'shimmer_apq5_u', 'shimmer_dda_u', 'hnr_min_u', 'f3_mean_u', 'f2_median_u', 'f3_median_u', 'mfcc_8_u', 'mfcc_9_u', 'duration_k', 'jitter_local_k', 'f1_max_k', 'f2_min_k', 'mfcc_10_k', 'tot_articulation_p', 'f2_std_p', 'f0_max_t', 'mfcc_0_t', 'mfcc_1_t', 'MeanFreq_t', 'PeakFreq_t']</t>
  </si>
  <si>
    <t>['f3_max_a', 'mfcc_6_a', 'f0_std_e', 'hnr_max_e', 'f1_max_e', 'mfcc_8_e', 'mfcc_6_i', 'mfcc_11_i', 'f0_max_u', 'shimmer_apq3_u', 'shimmer_dda_u', 'hnr_min_u', 'f3_mean_u', 'mfcc_8_u', 'mfcc_9_u', 'duration_k', 'f2_min_k', 'tot_articulation_p', 'mfcc_1_t', 'HFLFRatio_t', 'MeanFreq_t', 'f3_std_a', 'shimmer_apq11_e', 'f3_std_e', 'mfcc_5_e', 'f3_mean_i', 'f3_min_i', 'hnr_min_o', 'mfcc_0_t', 'mfcc_2_i', 'mfcc_11_p']</t>
  </si>
  <si>
    <t>[0 0 0 1 0 1 0 1 0 0 0 1 1 0 1 1 0 0 1 1]</t>
  </si>
  <si>
    <t>SVM</t>
  </si>
  <si>
    <t>{'C': 2, 'kernel': 'sigmoid', 'gamma': 0.01, 'degree': 2}</t>
  </si>
  <si>
    <t>['duration_a', 'f3_std_a', 'f3_max_a', 'mfcc_6_a', 'mfcc_10_a', 'mfcc_11_a', 'f0_std_e', 'shimmer_apq11_e', 'hnr_std_e', 'hnr_min_e', 'hnr_max_e', 'f3_std_e', 'mfcc_5_e', 'mfcc_8_e', 'mfcc_10_e', 'mfcc_11_e', 'f3_mean_i', 'f3_min_i', 'mfcc_2_i', 'mfcc_6_i', 'mfcc_11_i', 'duration_o', 'f0_max_u', 'shimmer_apq3_u', 'shimmer_apq5_u', 'shimmer_dda_u', 'hnr_min_u', 'f3_mean_u', 'f3_median_u', 'mfcc_8_u', 'mfcc_9_u', 'duration_k', 'jitter_local_k', 'f1_max_k', 'f2_min_k', 'mfcc_10_k', 'tot_articulation_p', 'f2_std_p', 'f0_max_t', 'mfcc_0_t', 'mfcc_1_t', 'MeanFreq_t', 'PeakFreq_t']</t>
  </si>
  <si>
    <t>['duration_a', 'f3_std_a', 'f3_max_a', 'mfcc_6_a', 'f0_std_e', 'shimmer_apq11_e', 'hnr_max_e', 'mfcc_5_e', 'mfcc_8_e', 'mfcc_10_e', 'f3_min_i', 'mfcc_2_i', 'mfcc_6_i', 'mfcc_11_i', 'duration_o', 'shimmer_apq11_o', 'f0_max_u', 'jitter_rap_u', 'shimmer_apq3_u', 'shimmer_apq5_u', 'shimmer_dda_u', 'hnr_min_u', 'f3_mean_u', 'f3_median_u', 'mfcc_9_u', 'duration_k', 'f2_min_k', 'mfcc_5_k', 'mfcc_10_k', 'tot_articulation_p', 'jitter_local_absolute_p', 'f0_min_t', 'f0_max_t', 'mfcc_1_t', 'HFLFRatio_t', 'MeanFreq_t', 'PeakFreq_t', 'mfcc_10_p', 'f3_mean_i', 'mfcc_11_p']</t>
  </si>
  <si>
    <t>[0 1 0 1 0 1 1 1 1 0 1 1 1 0 1 1 0 0 1 0]</t>
  </si>
  <si>
    <t>{'n_estimators': 10, 'max_depth': 7, 'min_samples_split': 2, 'min_samples_leaf': 2}</t>
  </si>
  <si>
    <t>['duration_a', 'jitter_ddp_a',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'f2_median_u', 'duration_k', 'tot_articulation_k', 'number_of repetitons_k', 'f1_max_k', 'mfcc_5_k', 'tot_articulation_p', 'f0_std_p', 'cp_p', 'mfcc_1_p', 'mfcc_10_p', 'tot_articulation_t', 'number_of repetitons_t', 'f0_std_t', 'f1_max_t', 'mfcc_3_t']</t>
  </si>
  <si>
    <t>['duration_a', 'mfcc_1_a', 'duration_e', 'shimmer_apq11_e', 'hnr_std_e', 'duration_i', 'f3_min_i', 'duration_o', 'shimmer_apq11_o', 'shimmer_dda_o', 'duration_u', 'duration_k', 'tot_articulation_k', 'number_of repetitons_k', 'f1_max_k', 'mfcc_5_k', 'tot_articulation_p', 'f0_std_p', 'mfcc_1_p', 'tot_articulation_t', 'number_of repetitons_t', 'mfcc_1_t', 'mfcc_3_t', 'jitter_rap_a', 'f3_std_e', 'mfcc_11_e', 'f0_std_o', 'f2_median_u', 'mfcc_10_p', 'f0_std_t', 'f3_median_o']</t>
  </si>
  <si>
    <t>[1 0 0 0 0 0 1 0 0 0 1 0 1 1 1 0 0 1 1 1]</t>
  </si>
  <si>
    <t>[1 0 1 1 1 1 0 0 0 1 1 0 1 1 0 0 1 1 1 1]</t>
  </si>
  <si>
    <t>{'n_estimators': 10, 'max_depth': 7, 'min_samples_split': 5, 'min_samples_leaf': 2}</t>
  </si>
  <si>
    <t>['duration_a', 'jitter_rap_a', 'jitter_ddp_a', 'hnr_max_a', 'cpp_a', 'f1_min_a', 'mfcc_1_a', 'mfcc_6_a', 'duration_e', 'cpp_e', 'mfcc_11_e', 'f3_mean_i', 'f3_min_i', 'mfcc_10_i', 'mfcc_11_i', 'f0_max_o', 'hnr_max_o', 'f3_mean_o', 'f3_median_o', 'hnr_min_u', 'cp_u', 'f3_mean_u', 'f2_min_u', 'mfcc_5_u', 'mfcc_7_u', 'mfcc_11_u', 'tot_articulation_k', 'number_of repetitons_k', 'shimmer_local_dB_k', 'f1_max_k', 'mfcc_5_k', 'tot_articulation_p', 'number_of repetitons_p', 'f0_std_p', 'mfcc_1_p', 'mfcc_7_p', 'mfcc_10_p', 'low_energy_p', 'PeakFreq_p', 'tot_articulation_t', 'number_of repetitons_t', 'f0_min_t', 'mfcc_1_t', 'mfcc_3_t', 'HFLFRatio_t']</t>
  </si>
  <si>
    <t>['jitter_rap_a', 'jitter_ddp_a', 'f1_min_a', 'mfcc_11_e', 'f3_min_i', 'mfcc_10_i', 'f0_max_o', 'f3_median_o', 'mfcc_7_u', 'tot_articulation_k', 'number_of repetitons_k', 'shimmer_local_dB_k', 'f1_max_k', 'mfcc_5_k', 'tot_articulation_p', 'number_of repetitons_p', 'f0_std_p', 'mfcc_1_p', 'mfcc_10_p', 'tot_articulation_t', 'number_of repetitons_t', 'f0_min_t', 'mfcc_1_t', 'mfcc_3_t', 'HFLFRatio_t', 'duration_a', 'f0_std_o', 'hnr_max_o', 'hnr_min_u', 'f2_min_u', 'mfcc_5_u', 'shimmer_apq11_p']</t>
  </si>
  <si>
    <t>[1 0 0 1 1 1 1 1 0 1 1 0 1 0 0 0 0 1 1 1]</t>
  </si>
  <si>
    <t>{'n_estimators': 200, 'max_depth': 3, 'learning_rate': 0.5, 'subsample': 0.5}</t>
  </si>
  <si>
    <t>['duration_a', 'f0_mean_a', 'f0_std_a', 'f0_min_a', 'f0_max_a', 'f0_median_a', 'f0_25_a', 'f0_75_a', 'jitter_local_a', 'jitter_local_absolute_a', 'jitter_rap_a', 'jitter_ppq5_a', 'jitter_ddp_a', 'shimmer_local_a', 'shimmer_apq3_a', 'shimmer_apq5_a', 'shimmer_apq11_a', 'shimmer_dda_a', 'hnr_mean_a', 'hnr_std_a', 'hnr_min_a', 'hnr_max_a', 'cpp_a', 'cp_a', 'f1_mean_a', 'f2_mean_a', 'f3_mean_a', 'f1_std_a', 'f2_std_a', 'f3_std_a', 'f1_median_a', 'f2_median_a', 'f3_median_a', 'f2_max_a', 'f3_max_a', 'f1_min_a', 'f2_min_a', 'f3_min_a', 'mfcc_1_a', 'mfcc_2_a', 'mfcc_3_a', 'mfcc_4_a', 'mfcc_5_a', 'mfcc_6_a', 'mfcc_7_a', 'mfcc_8_a', 'mfcc_9_a', 'mfcc_10_a', 'mfcc_12_a', 'duration_e', 'f0_mean_e', 'f0_std_e', 'f0_min_e', 'f0_max_e', 'f0_median_e', 'f0_25_e', 'f0_75_e', 'jitter_local_e', 'jitter_local_absolute_e', 'jitter_rap_e', 'jitter_ppq5_e', 'jitter_ddp_e', 'shimmer_local_e', 'shimmer_local_dB_e', 'shimmer_apq5_e', 'shimmer_apq11_e', 'hnr_mean_e', 'hnr_std_e', 'hnr_min_e', 'hnr_max_e', 'cpp_e', 'cp_e', 'f1_mean_e', 'f2_mean_e', 'f3_mean_e', 'f1_std_e', 'f2_std_e', 'f3_std_e', 'f1_median_e', 'f2_median_e', 'f3_median_e', 'f1_max_e', 'f2_max_e', 'f1_min_e', 'f2_min_e', 'f3_min_e', 'mfcc_0_e', 'mfcc_1_e', 'mfcc_2_e', 'mfcc_4_e', 'mfcc_5_e', 'mfcc_6_e', 'mfcc_7_e', 'mfcc_8_e', 'mfcc_9_e', 'mfcc_11_e', 'mfcc_12_e', 'duration_i', 'f0_mean_i', 'f0_std_i', 'f0_min_i', 'f0_max_i', 'f0_75_i', 'jitter_local_i', 'jitter_local_absolute_i', 'jitter_ppq5_i', 'shimmer_local_i', 'shimmer_local_dB_i', 'shimmer_apq5_i', 'shimmer_apq11_i', 'hnr_mean_i', 'hnr_max_i', 'cpp_i', 'cp_i', 'f1_mean_i', 'f2_mean_i', 'f3_mean_i', 'f1_std_i', 'f3_std_i', 'f1_median_i', 'f2_median_i', 'f3_median_i', 'f1_max_i', 'f2_max_i', 'f3_max_i', 'f1_min_i', 'f2_min_i', 'f3_min_i', 'mfcc_0_i', 'mfcc_1_i', 'mfcc_2_i', 'mfcc_3_i', 'mfcc_5_i', 'mfcc_6_i', 'mfcc_7_i', 'mfcc_8_i', 'mfcc_9_i', 'mfcc_10_i', 'mfcc_11_i', 'mfcc_12_i', 'duration_o', 'f0_std_o', 'f0_min_o', 'f0_max_o', 'f0_25_o', 'f0_75_o', 'jitter_local_o', 'jitter_local_absolute_o', 'jitter_rap_o', 'jitter_ppq5_o', 'jitter_ddp_o', 'shimmer_local_o', 'shimmer_local_dB_o', 'shimmer_apq3_o', 'shimmer_apq5_o', 'shimmer_apq11_o', 'shimmer_dda_o', 'hnr_mean_o', 'hnr_std_o', 'hnr_min_o', 'hnr_max_o', 'cpp_o', 'cp_o', 'f2_mean_o', 'f3_mean_o', 'f1_std_o', 'f2_std_o', 'f2_median_o', 'f3_median_o', 'f1_max_o', 'f2_max_o', 'f3_max_o', 'f1_min_o', 'f3_min_o', 'mfcc_0_o', 'mfcc_1_o', 'mfcc_2_o', 'mfcc_3_o', 'mfcc_4_o', 'mfcc_5_o', 'mfcc_6_o', 'mfcc_7_o', 'mfcc_9_o', 'mfcc_10_o', 'mfcc_12_o', 'duration_u', 'f0_std_u', 'f0_min_u', 'f0_25_u', 'jitter_local_u', 'jitter_local_absolute_u', 'jitter_rap_u', 'jitter_ppq5_u', 'jitter_ddp_u', 'shimmer_local_u', 'shimmer_local_dB_u', 'shimmer_apq3_u', 'shimmer_apq5_u', 'shimmer_dda_u', 'hnr_mean_u', 'hnr_std_u', 'hnr_min_u', 'hnr_max_u', 'cpp_u', 'cp_u', 'f1_mean_u', 'f2_mean_u', 'f3_mean_u', 'f1_std_u', 'f2_std_u', 'f3_std_u', 'f1_median_u', 'f2_median_u', 'f3_median_u', 'f1_max_u', 'f2_max_u', 'f3_max_u', 'f1_min_u', 'f2_min_u', 'f3_min_u', 'mfcc_1_u', 'mfcc_2_u', 'mfcc_5_u', 'mfcc_6_u', 'mfcc_7_u', 'mfcc_8_u', 'mfcc_10_u', 'mfcc_11_u', 'mfcc_12_u', 'duration_k', 'tot_articulation_k', 'number_of repetitons_k', 'f0_mean_k', 'f0_std_k', 'f0_min_k', 'f0_max_k', 'f0_median_k', 'f0_25_k', 'f0_75_k', 'jitter_local_k', 'jitter_local_absolute_k', 'jitter_rap_k', 'jitter_ppq5_k', 'jitter_ddp_k', 'shimmer_local_k', 'shimmer_local_dB_k', 'shimmer_apq3_k', 'shimmer_apq5_k', 'shimmer_dda_k', 'hnr_mean_k', 'hnr_std_k', 'hnr_min_k', 'hnr_max_k', 'cpp_k', 'cp_k', 'f1_mean_k', 'f2_mean_k', 'f1_std_k', 'f2_std_k', 'f2_median_k', 'f3_median_k', 'f1_max_k', 'f2_max_k', 'f2_min_k', 'f3_min_k', 'mfcc_0_k', 'mfcc_1_k', 'mfcc_2_k', 'mfcc_3_k', 'mfcc_4_k', 'mfcc_5_k', 'mfcc_6_k', 'mfcc_7_k', 'mfcc_8_k', 'mfcc_9_k', 'mfcc_10_k', 'mfcc_11_k', 'low_energy_k', 'MaxBurstAmplitude_dB_k', 'HFLFRatio_k', 'MeanFreq_k', 'VarFreq_k', 'PeakFreq_k', 'EnergyBurst_k', 'VOT_k', 'tot_articulation_p', 'number_of repetitons_p', 'f0_std_p', 'f0_min_p', 'f0_max_p', 'f0_25_p', 'f0_75_p', 'jitter_local_absolute_p', 'jitter_ppq5_p', 'shimmer_local_p', 'shimmer_local_dB_p', 'shimmer_apq11_p', 'hnr_std_p', 'hnr_min_p', 'cpp_p', 'cp_p', 'f2_mean_p', 'f3_mean_p', 'f1_std_p', 'f2_std_p', 'f3_std_p', 'f1_median_p', 'f2_median_p', 'f3_median_p', 'f1_max_p', 'f2_max_p', 'f3_max_p', 'f3_min_p', 'mfcc_0_p', 'mfcc_1_p', 'mfcc_2_p', 'mfcc_3_p', 'mfcc_4_p', 'mfcc_5_p', 'mfcc_6_p', 'mfcc_7_p', 'mfcc_8_p', 'mfcc_9_p', 'mfcc_10_p', 'mfcc_11_p', 'low_energy_p', 'MaxBurstAmplitude_dB_p', 'HFLFRatio_p', 'MeanFreq_p', 'VarFreq_p', 'PeakFreq_p', 'EnergyDrop_p', 'VOT_p', 'tot_articulation_t', 'number_of repetitons_t', 'duration_t', 'f0_mean_t', 'f0_std_t', 'f0_min_t', 'f0_median_t', 'f0_25_t', 'jitter_rap_t', 'jitter_ppq5_t', 'jitter_ddp_t', 'shimmer_local_dB_t', 'shimmer_apq11_t', 'hnr_mean_t', 'hnr_std_t', 'hnr_min_t', 'hnr_max_t', 'cpp_t', 'cp_t', 'f2_mean_t', 'f1_std_t', 'f2_std_t', 'f3_std_t', 'f2_median_t', 'f3_median_t', 'f1_max_t', 'f2_max_t', 'f3_max_t', 'f1_min_t', 'f2_min_t', 'f3_min_t', 'mfcc_0_t', 'mfcc_1_t', 'mfcc_2_t', 'mfcc_3_t', 'mfcc_4_t', 'mfcc_6_t', 'mfcc_7_t', 'mfcc_8_t', 'mfcc_9_t', 'mfcc_10_t', 'mfcc_11_t', 'low_energy_t', 'HFLFRatio_t', 'MeanFreq_t', 'VarFreq_t', 'PeakFreq_t', 'EnergyBurst_t']</t>
  </si>
  <si>
    <t>['duration_a', 'jitter_local_a', 'jitter_rap_a', 'jitter_ddp_a', 'hnr_min_a', 'hnr_max_a', 'cpp_a', 'f1_min_a', 'mfcc_6_a', 'mfcc_10_a', 'mfcc_12_a', 'jitter_local_absolute_e', 'shimmer_apq11_e', 'hnr_mean_e', 'cpp_e', 'f2_median_e', 'mfcc_8_e', 'mfcc_11_e', 'f1_min_i', 'f3_min_i', 'mfcc_10_i', 'mfcc_11_i', 'f0_max_o', 'shimmer_apq3_o', 'shimmer_dda_o', 'hnr_max_o', 'f3_median_o', 'mfcc_5_o', 'mfcc_7_o', 'cp_u', 'mfcc_1_u', 'mfcc_6_u', 'mfcc_7_u', 'duration_k', 'tot_articulation_k', 'number_of repetitons_k', 'shimmer_local_k', 'shimmer_local_dB_k', 'f1_max_k', 'mfcc_5_k', 'VOT_k', 'tot_articulation_p', 'number_of repetitons_p', 'f0_std_p', 'shimmer_apq11_p', 'mfcc_1_p', 'mfcc_3_p', 'mfcc_10_p', 'tot_articulation_t', 'number_of repetitons_t', 'f0_std_t', 'f0_min_t', 'mfcc_0_t', 'mfcc_1_t', 'mfcc_3_t', 'low_energy_t', 'HFLFRatio_t', 'MeanFreq_t', 'hnr_std_e', 'f1_max_e', 'duration_o', 'f0_std_o', 'f2_min_u', 'PeakFreq_p']</t>
  </si>
  <si>
    <t>[1 0 0 1 0 1 0 0 0 1 1 0 1 1 0 0 1 1 1 0]</t>
  </si>
  <si>
    <t>MLP</t>
  </si>
  <si>
    <t>{'hidden_layer_sizes': (16,), 'activation': 'tanh', 'alpha': 0.001}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</si>
  <si>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'mfcc_11_u', 'duration_k', 'f0_max_k', 'f0_75_k', 'f1_max_k', 'mfcc_5_k', 'tot_articulation_p', 'f0_min_p', 'f0_25_p', 'mfcc_1_p', 'mfcc_10_p', 'tot_articulation_t', 'f0_min_t', 'f0_max_t', 'f0_median_t', 'f0_75_t']</t>
  </si>
  <si>
    <t>['duration_a', 'jitter_ddp_a', 'mfcc_1_a', 'mfcc_11_e', 'f3_min_i', 'duration_o', 'shimmer_apq3_o', 'shimmer_apq11_o', 'shimmer_dda_o', 'f2_median_u', 'mfcc_11_u', 'tot_articulation_p', 'mfcc_1_p', 'f0_min_t', 'f0_max_t', 'f0_median_t', 'f0_75_t', 'f0_max_a', 'mfcc_12_a', 'f0_std_u', 'duration_k', 'f0_median_k', 'f0_75_k']</t>
  </si>
  <si>
    <t>[1 1 0 0 0 0 0 1 0 1 0 0 1 1 0 0 1 1 0 1]</t>
  </si>
  <si>
    <t>[1 0 0 0 0 0 0 1 0 1 0 0 1 1 0 0 0 1 0 1]</t>
  </si>
  <si>
    <t>{'n_estimators': 10, 'max_depth': None, 'min_samples_split': 2, 'min_samples_leaf': 2}</t>
  </si>
  <si>
    <t>['duration_a', 'jitter_ddp_a', 'hnr_mean_a', 'cpp_a', 'f3_max_a', 'mfcc_4_a', 'f0_std_e', 'shimmer_apq11_e', 'hnr_max_e', 'cpp_e', 'f2_max_e', 'mfcc_2_e', 'mfcc_5_e', 'mfcc_6_e', 'mfcc_8_e', 'mfcc_10_e', 'mfcc_11_e', 'hnr_min_i', 'f3_mean_i', 'f3_min_i', 'f1_min_o', 'mfcc_4_o', 'mfcc_7_o', 'jitter_local_u', 'jitter_rap_u', 'jitter_ppq5_u', 'jitter_ddp_u', 'f2_median_u', 'f3_max_u', 'mfcc_7_u', 'mfcc_8_u', 'mfcc_11_u', 'duration_k', 'f0_median_k', 'f0_75_k', 'f1_max_k', 'f2_min_k', 'mfcc_5_k', 'mfcc_10_k', 'mfcc_11_k', 'PeakFreq_k', 'mfcc_10_p', 'EnergyDrop_p', 'tot_articulation_t', 'PeakFreq_t']</t>
  </si>
  <si>
    <t>['f3_max_a', 'f0_std_e', 'shimmer_apq11_e', 'f2_max_e', 'mfcc_5_e', 'f3_mean_i', 'f3_min_i', 'mfcc_4_o', 'jitter_rap_u', 'jitter_ddp_u', 'cp_u', 'mfcc_11_u', 'f1_max_k', 'mfcc_5_k', 'mfcc_1_p', 'tot_articulation_t', 'shimmer_apq11_t', 'mfcc_6_e', 'mfcc_10_e', 'mfcc_11_e', 'mfcc_7_o', 'f0_median_k', 'f0_75_k', 'f2_min_k', 'mfcc_10_p', 'mfcc_9_u']</t>
  </si>
  <si>
    <t>[1 1 0 0 0 1 1 0 0 1 1 1 1 0 1 0 1 0 0 0]</t>
  </si>
  <si>
    <t>{'n_estimators': 50, 'max_depth': 2, 'min_samples_split': 10, 'min_samples_leaf': 4}</t>
  </si>
  <si>
    <t>['duration_a', 'f0_max_a', 'jitter_local_a', 'jitter_rap_a', 'jitter_ddp_a', 'shimmer_apq5_a', 'hnr_mean_a', 'cpp_a', 'cp_a', 'f3_max_a', 'mfcc_3_a', 'mfcc_4_a', 'mfcc_6_a', 'mfcc_9_a', 'mfcc_12_a', 'f0_std_e', 'shimmer_apq11_e', 'hnr_min_e', 'hnr_max_e', 'cpp_e', 'f3_std_e', 'f2_max_e', 'mfcc_1_e', 'mfcc_2_e', 'mfcc_5_e', 'mfcc_6_e', 'mfcc_8_e', 'mfcc_9_e', 'mfcc_10_e', 'mfcc_11_e', 'hnr_mean_i', 'hnr_min_i', 'f3_mean_i', 'f3_median_i', 'f2_max_i', 'f3_min_i', 'mfcc_2_i', 'mfcc_4_i', 'mfcc_5_i', 'mfcc_8_i', 'mfcc_9_i', 'f0_min_o', 'shimmer_apq11_o', 'hnr_min_o', 'cpp_o', 'f2_mean_o', 'f1_median_o', 'f2_median_o', 'f1_max_o', 'f1_min_o', 'mfcc_0_o', 'mfcc_3_o', 'mfcc_4_o', 'mfcc_7_o', 'mfcc_12_o', 'jitter_local_u', 'jitter_local_absolute_u', 'jitter_rap_u', 'jitter_ppq5_u', 'jitter_ddp_u', 'hnr_min_u', 'cp_u', 'f2_mean_u', 'f3_mean_u', 'f2_median_u', 'f2_max_u', 'f3_max_u', 'f1_min_u', 'f2_min_u', 'mfcc_2_u', 'mfcc_5_u', 'mfcc_6_u', 'mfcc_7_u', 'mfcc_8_u', 'mfcc_9_u', 'mfcc_11_u', 'duration_k', 'f0_mean_k', 'f0_median_k', 'f0_25_k', 'f0_75_k', 'jitter_local_k', 'jitter_local_absolute_k', 'shimmer_local_dB_k', 'f2_std_k', 'f3_median_k', 'f1_max_k', 'f2_min_k', 'mfcc_1_k', 'mfcc_5_k', 'mfcc_10_k', 'mfcc_11_k', 'HFLFRatio_k', 'PeakFreq_k', 'VOT_k', 'tot_articulation_p', 'shimmer_apq11_p', 'f2_std_p', 'mfcc_1_p', 'mfcc_10_p', 'mfcc_11_p', 'MaxBurstAmplitude_dB_p', 'HFLFRatio_p', 'PeakFreq_p', 'EnergyDrop_p', 'tot_articulation_t', 'f0_min_t', 'f0_max_t', 'shimmer_apq11_t', 'hnr_mean_t', 'hnr_std_t', 'f1_median_t', 'f3_median_t', 'mfcc_7_t', 'HFLFRatio_t', 'PeakFreq_t']</t>
  </si>
  <si>
    <t>['mfcc_3_a', 'f0_std_e', 'mfcc_5_e', 'f3_min_i', 'f1_min_o', 'mfcc_4_o', 'cp_u', 'mfcc_5_k', 'mfcc_2_e', 'mfcc_6_e', 'mfcc_11_e', 'mfcc_11_u', 'f0_median_k', 'f0_75_k', 'f1_max_k', 'f2_min_k', 'tot_articulation_t', 'mfcc_8_e']</t>
  </si>
  <si>
    <t>[1 0 0 0 0 0 0 0 0 1 1 0 1 1 0 0 0 0 0 0]</t>
  </si>
  <si>
    <t>syllable</t>
  </si>
  <si>
    <t>{'n_estimators': 10, 'max_depth': 2, 'min_samples_split': 10, 'min_samples_leaf': 4}</t>
  </si>
  <si>
    <t>['duration_k', 'tot_articulation_k', 'number_of repetitons_k', 'f0_75_k', 'f1_max_k', 'tot_articulation_p', 'shimmer_apq5_p', 'shimmer_apq11_p', 'f2_std_p', 'mfcc_1_p', 'tot_articulation_t', 'shimmer_apq11_t', 'hnr_max_t', 'cp_t', 'mfcc_1_t']</t>
  </si>
  <si>
    <t>['duration_k', 'tot_articulation_k', 'tot_articulation_p', 'shimmer_apq11_p', 'mfcc_1_p', 'tot_articulation_t', 'shimmer_apq11_t', 'mfcc_1_t', 'mfcc_6_t']</t>
  </si>
  <si>
    <t>[0 0 1 0 1 0 1 0 0 1 0 1 0 1 0 0 1 0 0 1]</t>
  </si>
  <si>
    <t>{'n_estimators': 10, 'max_depth': 5, 'min_samples_split': 5, 'min_samples_leaf': 4}</t>
  </si>
  <si>
    <t>['f0_mean_k', 'f0_median_k', 'f0_75_k', 'f1_max_k', 'mfcc_11_k', 'EnergyBurst_k', 'tot_articulation_p', 'f0_min_p', 'shimmer_apq5_p', 'shimmer_apq11_p', 'f3_max_p', 'mfcc_1_p', 'mfcc_10_p', 'tot_articulation_t', 'f0_min_t', 'f0_max_t', 'shimmer_apq11_t', 'f2_max_t']</t>
  </si>
  <si>
    <t>['f0_median_k', 'f0_75_k', 'tot_articulation_p', 'mfcc_1_p', 'mfcc_10_p', 'tot_articulation_t', 'f0_min_t', 'f2_max_t', 'EnergyBurst_k', 'shimmer_apq11_t', 'f0_max_t']</t>
  </si>
  <si>
    <t>[0 0 0 0 0 0 1 0 0 1 0 1 1 0 1 1 1 0 0 1]</t>
  </si>
  <si>
    <t>{'n_estimators': 30, 'max_depth': 2, 'learning_rate': 0.5, 'subsample': 0.1}</t>
  </si>
  <si>
    <t>['f0_median_k', 'f0_75_k', 'tot_articulation_p', 'mfcc_1_p', 'f0_min_t', 'f2_max_t']</t>
  </si>
  <si>
    <t>['f0_median_k', 'tot_articulation_p', 'mfcc_1_p', 'f0_min_t', 'f2_max_t', 'f0_75_k', 'f1_max_k', 'shimmer_apq11_t']</t>
  </si>
  <si>
    <t>[0 0 0 0 0 0 0 1 1 1 0 1 0 0 0 1 1 0 1 0]</t>
  </si>
  <si>
    <t>{'n_estimators': 10, 'max_depth': 20, 'min_samples_split': 2, 'min_samples_leaf': 4}</t>
  </si>
  <si>
    <t>['duration_k', 'tot_articulation_k', 'f0_75_k', 'shimmer_dda_k', 'f1_max_k', 'tot_articulation_p', 'f0_min_p', 'f0_25_p', 'shimmer_apq11_p', 'mfcc_1_p', 'f0_min_t', 'f0_median_t', 'f3_std_t', 'f3_min_t', 'mfcc_0_t']</t>
  </si>
  <si>
    <t>['f0_75_k', 'tot_articulation_p', 'shimmer_apq11_p', 'f0_median_t', 'duration_k', 'f1_max_k', 'f0_min_t']</t>
  </si>
  <si>
    <t>[1 1 0 0 0 1 0 0 0 0 0 0 1 1 1 0 1 1 0 1]</t>
  </si>
  <si>
    <t>{'C': 0.01, 'kernel': 'linear', 'gamma': 0.0001, 'degree': 2}</t>
  </si>
  <si>
    <t>['f0_median_k', 'f0_75_k', 'shimmer_apq11_k', 'f2_std_k', 'f1_max_k', 'mfcc_5_k', 'tot_articulation_p', 'shimmer_apq11_p', 'cpp_p', 'f1_std_p', 'f3_median_p', 'f3_max_p', 'mfcc_1_p', 'mfcc_10_p', 'f0_min_t', 'f1_max_t', 'mfcc_2_t', 'mfcc_6_t']</t>
  </si>
  <si>
    <t>['f0_75_k', 'f2_std_k', 'f1_max_k', 'tot_articulation_p', 'shimmer_apq11_p', 'f1_std_p', 'mfcc_3_t']</t>
  </si>
  <si>
    <t>[1 0 0 0 0 0 0 0 0 0 0 0 1 1 1 0 1 1 0 0]</t>
  </si>
  <si>
    <t>{'n_estimators': 10, 'max_depth': 30, 'min_samples_split': 10, 'min_samples_leaf': 2}</t>
  </si>
  <si>
    <t>['f0_75_k', 'tot_articulation_p', 'cpp_p', 'mfcc_1_p', 'f0_min_t']</t>
  </si>
  <si>
    <t>['tot_articulation_p', 'shimmer_apq11_p', 'f1_max_t', 'f0_75_k', 'f1_max_k', 'f1_std_p']</t>
  </si>
  <si>
    <t>[1 1 0 0 0 1 0 0 0 1 0 0 0 1 1 0 1 1 0 1]</t>
  </si>
  <si>
    <t>{'n_estimators': 10, 'max_depth': None, 'min_samples_split': 5, 'min_samples_leaf': 2}</t>
  </si>
  <si>
    <t>['duration_k', 'tot_articulation_k', 'f0_75_k', 'f1_max_k', 'f2_min_k', 'tot_articulation_p', 'f0_min_p', 'f0_median_p', 'shimmer_apq5_p', 'shimmer_apq11_p', 'tot_articulation_t', 'duration_t', 'f0_min_t', 'f0_median_t', 'f1_max_t']</t>
  </si>
  <si>
    <t>['duration_k', 'f1_max_k', 'tot_articulation_p', 'duration_t', 'mfcc_1_t', 'f0_75_k', 'f2_min_k', 'mfcc_11_p']</t>
  </si>
  <si>
    <t>[0 0 1 1 0 1 0 1 0 1 1 1 1 0 1 1 1 0 0 0]</t>
  </si>
  <si>
    <t>{'n_estimators': 30, 'max_depth': 2, 'learning_rate': 0.1, 'subsample': 0.7}</t>
  </si>
  <si>
    <t>['duration_k', 'f0_mean_k', 'f0_median_k', 'f0_25_k', 'f0_75_k', 'f2_min_k', 'mfcc_10_k', 'tot_articulation_p', 'shimmer_apq5_p', 'f3_mean_p', 'mfcc_9_p', 'f0_min_t', 'f0_max_t', 'f0_25_t', 'shimmer_apq5_t', 'f3_max_t', 'mfcc_1_t', 'MeanFreq_t']</t>
  </si>
  <si>
    <t>['duration_k', 'f0_75_k', 'f1_max_k', 'f2_min_k', 'tot_articulation_p', 'mfcc_1_p', 'f0_min_t', 'MeanFreq_t', 'shimmer_apq3_t', 'mfcc_1_t', 'mfcc_11_p']</t>
  </si>
  <si>
    <t>[1 1 1 1 0 1 0 1 0 1 0 1 1 0 1 1 0 0 0 0]</t>
  </si>
  <si>
    <t>{'n_estimators': 50, 'max_depth': 7, 'min_samples_split': 10, 'min_samples_leaf': 4}</t>
  </si>
  <si>
    <t>['duration_k', 'number_of repetitons_k', 'f0_mean_k', 'f0_min_k', 'f0_median_k', 'f0_25_k', 'f0_75_k', 'jitter_local_k', 'jitter_local_absolute_k', 'jitter_ppq5_k', 'shimmer_local_dB_k', 'shimmer_apq11_k', 'hnr_mean_k', 'hnr_std_k', 'hnr_min_k', 'cp_k', 'f1_std_k', 'f2_std_k', 'f3_std_k', 'f2_median_k', 'f1_max_k', 'f2_max_k', 'f2_min_k', 'f3_min_k', 'mfcc_0_k', 'mfcc_1_k', 'mfcc_2_k', 'mfcc_4_k', 'mfcc_5_k', 'mfcc_6_k', 'mfcc_7_k', 'mfcc_8_k', 'mfcc_9_k', 'mfcc_10_k', 'mfcc_11_k', 'low_energy_k', 'MeanFreq_k', 'VarFreq_k', 'EnergyBurst_k', 'tot_articulation_p', 'number_of repetitons_p', 'duration_p', 'f0_min_p', 'jitter_local_p', 'jitter_local_absolute_p', 'shimmer_apq3_p', 'shimmer_apq5_p', 'shimmer_apq11_p', 'shimmer_dda_p', 'hnr_std_p', 'cpp_p', 'cp_p', 'f3_mean_p', 'f2_std_p', 'f3_std_p', 'f2_median_p', 'f3_median_p', 'f1_max_p', 'f3_max_p', 'f3_min_p', 'mfcc_0_p', 'mfcc_1_p', 'mfcc_2_p', 'mfcc_3_p', 'mfcc_7_p', 'mfcc_8_p', 'mfcc_9_p', 'mfcc_10_p', 'mfcc_11_p', 'MaxBurstAmplitude_dB_p', 'HFLFRatio_p', 'MeanFreq_p', 'PeakFreq_p', 'EnergyBurst_p', 'EnergyDrop_p', 'tot_articulation_t', 'duration_t', 'f0_mean_t', 'f0_min_t', 'f0_max_t', 'f0_25_t', 'jitter_local_t', 'jitter_rap_t', 'jitter_ddp_t', 'shimmer_local_t', 'shimmer_apq3_t', 'shimmer_apq5_t', 'shimmer_apq11_t', 'shimmer_dda_t', 'hnr_mean_t', 'hnr_std_t', 'hnr_min_t', 'hnr_max_t', 'cp_t', 'f1_mean_t', 'f3_mean_t', 'f1_median_t', 'f3_median_t', 'f1_max_t', 'f2_max_t', 'f3_max_t', 'f1_min_t', 'f2_min_t', 'f3_min_t', 'mfcc_0_t', 'mfcc_1_t', 'mfcc_2_t', 'mfcc_5_t', 'mfcc_6_t', 'mfcc_8_t', 'mfcc_9_t', 'mfcc_10_t', 'mfcc_11_t', 'low_energy_t', 'HFLFRatio_t', 'MeanFreq_t', 'VarFreq_t', 'PeakFreq_t', 'EnergyBurst_t', 'VOT_t']</t>
  </si>
  <si>
    <t>['duration_k', 'f0_median_k', 'f0_75_k', 'f1_max_k', 'f2_min_k', 'tot_articulation_p', 'f3_mean_p', 'f3_median_p', 'MaxBurstAmplitude_dB_p', 'EnergyBurst_p', 'f0_min_t', 'MeanFreq_t', 'f0_25_k', 'shimmer_apq3_t', 'mfcc_1_t']</t>
  </si>
  <si>
    <t>[0 1 0 1 0 1 0 1 0 0 0 1 1 0 1 1 0 0 1 0]</t>
  </si>
  <si>
    <t>KNN</t>
  </si>
  <si>
    <t>{'n_neighbors': 6, 'weights': 'distance', 'metric': 'euclidean'}</t>
  </si>
  <si>
    <t>['duration_k', 'tot_articulation_k', 'number_of repetitons_k', 'f1_max_k', 'mfcc_5_k', 'tot_articulation_p', 'f0_std_p', 'cp_p', 'mfcc_1_p', 'mfcc_10_p', 'tot_articulation_t', 'number_of repetitons_t', 'f0_std_t', 'f1_max_t', 'mfcc_3_t']</t>
  </si>
  <si>
    <t>['duration_k', 'tot_articulation_k', 'number_of repetitons_k', 'f1_max_k', 'mfcc_5_k', 'tot_articulation_p', 'f0_std_p', 'mfcc_1_p', 'tot_articulation_t', 'number_of repetitons_t', 'mfcc_1_t', 'mfcc_3_t', 'f0_std_t', 'mfcc_10_p']</t>
  </si>
  <si>
    <t>[1 1 1 1 1 1 1 0 1 1 1 0 1 0 0 0 1 1 1 1]</t>
  </si>
  <si>
    <t>{'n_estimators': 30, 'max_depth': 5, 'min_samples_split': 5, 'min_samples_leaf': 1}</t>
  </si>
  <si>
    <t>['tot_articulation_k', 'number_of repetitons_k', 'jitter_local_k', 'f1_max_k', 'mfcc_5_k', 'mfcc_9_k', 'tot_articulation_p', 'number_of repetitons_p', 'f0_std_p', 'cpp_p', 'mfcc_1_p', 'mfcc_10_p', 'PeakFreq_p', 'tot_articulation_t', 'f0_min_t', 'mfcc_3_t', 'HFLFRatio_t', 'MeanFreq_t']</t>
  </si>
  <si>
    <t>['tot_articulation_k', 'number_of repetitons_k', 'f1_max_k', 'mfcc_5_k', 'tot_articulation_p', 'f0_std_p', 'mfcc_1_p', 'PeakFreq_p', 'f0_min_t', 'mfcc_3_t', 'HFLFRatio_t', 'mfcc_10_p', 'tot_articulation_t']</t>
  </si>
  <si>
    <t>[1 1 1 1 1 1 1 1 0 1 1 0 1 1 0 0 1 1 1 0]</t>
  </si>
  <si>
    <t>{'C': 1, 'kernel': 'sigmoid', 'gamma': 0.1, 'degree': 2}</t>
  </si>
  <si>
    <t>['tot_articulation_k', 'number_of repetitons_k', 'jitter_local_k', 'shimmer_local_dB_k', 'f1_max_k', 'mfcc_5_k', 'mfcc_9_k', 'VOT_k', 'tot_articulation_p', 'number_of repetitons_p', 'f0_std_p', 'f0_min_p', 'shimmer_apq11_p', 'cpp_p', 'cp_p', 'mfcc_1_p', 'mfcc_9_p', 'mfcc_10_p', 'PeakFreq_p', 'tot_articulation_t', 'number_of repetitons_t', 'f0_std_t', 'f0_min_t', 'f0_25_t', 'shimmer_apq11_t', 'hnr_max_t', 'f2_std_t', 'mfcc_3_t', 'HFLFRatio_t', 'MeanFreq_t']</t>
  </si>
  <si>
    <t>['tot_articulation_k', 'number_of repetitons_k', 'jitter_local_k', 'f1_max_k', 'mfcc_5_k', 'mfcc_9_k', 'VOT_k', 'tot_articulation_p', 'f0_std_p', 'f0_min_p', 'cpp_p', 'mfcc_1_p', 'mfcc_9_p', 'mfcc_10_p', 'MeanFreq_p', 'PeakFreq_p', 'tot_articulation_t', 'number_of repetitons_t', 'f0_std_t', 'f0_min_t', 'mfcc_1_t', 'mfcc_3_t', 'HFLFRatio_t', 'MeanFreq_t']</t>
  </si>
  <si>
    <t>[1 0 0 1 1 1 1 0 1 1 1 0 1 1 0 0 0 1 1 1]</t>
  </si>
  <si>
    <t>{'n_estimators': 10, 'max_depth': 3, 'learning_rate': 0.1, 'subsample': 0.5}</t>
  </si>
  <si>
    <t>['duration_k', 'f0_max_k', 'f0_75_k', 'f1_max_k', 'mfcc_5_k', 'tot_articulation_p', 'f0_min_p', 'f0_25_p', 'shimmer_apq11_p', 'mfcc_1_p', 'tot_articulation_t', 'f0_min_t', 'f0_max_t', 'f0_median_t', 'f0_75_t']</t>
  </si>
  <si>
    <t>['f0_75_k', 'tot_articulation_p', 'mfcc_1_p', 'tot_articulation_t', 'f0_min_t', 'f0_median_t', 'duration_k', 'f0_median_k']</t>
  </si>
  <si>
    <t>[1 1 0 0 0 1 0 1 0 1 0 0 1 1 0 0 0 1 0 0]</t>
  </si>
  <si>
    <t>{'C': 1, 'kernel': 'linear', 'gamma': 0.0001, 'degree': 2}</t>
  </si>
  <si>
    <t>['duration_k', 'f0_median_k', 'f0_25_k', 'f0_75_k', 'hnr_mean_k', 'cp_k', 'f2_std_k', 'f3_median_k', 'f1_max_k', 'mfcc_5_k', 'jitter_local_absolute_p', 'cp_p', 'f3_mean_p', 'f3_max_p', 'mfcc_1_p', 'PeakFreq_p', 'f0_min_t', 'hnr_std_t']</t>
  </si>
  <si>
    <t>['duration_k', 'f0_median_k', 'f0_75_k', 'f1_max_k', 'mfcc_1_p', 'f0_min_t', 'f0_max_t', 'f0_mean_k', 'mfcc_7_t', 'tot_articulation_p']</t>
  </si>
  <si>
    <t>[1 0 0 0 0 1 0 0 0 1 0 0 1 1 0 0 1 0 0 0]</t>
  </si>
  <si>
    <t>{'n_estimators': 20, 'max_depth': 30, 'min_samples_split': 5, 'min_samples_leaf': 2}</t>
  </si>
  <si>
    <t>['duration_k', 'f0_median_k', 'f0_75_k', 'mfcc_5_k', 'f0_min_t']</t>
  </si>
  <si>
    <t>['duration_k', 'f0_median_k', 'f0_75_k', 'f1_max_k', 'mfcc_5_k', 'mfcc_1_p', 'f0_min_t', 'f0_max_t', 'f0_mean_k', 'f0_25_k', 'f2_min_k', 'f3_mean_p', 'mfcc_10_p', 'MeanFreq_p', 'mfcc_7_t', 'mfcc_1_t']</t>
  </si>
  <si>
    <t>[1 1 0 0 0 1 1 0 0 1 0 1 1 1 0 0 1 0 0 0]</t>
  </si>
  <si>
    <t>vowels</t>
  </si>
  <si>
    <t>{'n_estimators': 70, 'max_depth': 7, 'min_samples_split': 2, 'min_samples_leaf': 4}</t>
  </si>
  <si>
    <t>['duration_a', 'f0_min_a', 'jitter_ddp_a', 'hnr_mean_a', 'f3_max_a', 'duration_e', 'f3_mean_e', 'f2_std_e', 'f3_std_e', 'f1_min_e', 'duration_i', 'f0_mean_i', 'f2_mean_i', 'f1_std_i', 'f3_min_i', 'duration_o', 'f0_median_o', 'f0_75_o', 'shimmer_apq3_o', 'shimmer_apq11_o', 'duration_u', 'f0_median_u', 'f0_25_u', 'f0_75_u', 'shimmer_apq3_u']</t>
  </si>
  <si>
    <t>['duration_a', 'jitter_ddp_a', 'hnr_mean_a', 'f3_max_a', 'duration_e', 'duration_i', 'f3_min_i', 'duration_o', 'shimmer_apq3_o', 'shimmer_apq11_o', 'duration_u', 'shimmer_dda_o', 'f1_min_o', 'f3_mean_u']</t>
  </si>
  <si>
    <t>[0 0 0 0 0 0 1 0 0 1 0 1 0 0 0 1 1 0 0 1]</t>
  </si>
  <si>
    <t>{'n_estimators': 10, 'max_depth': 3, 'learning_rate': 0.2, 'subsample': 1.0}</t>
  </si>
  <si>
    <t>['duration_a', 'jitter_rap_a', 'jitter_ddp_a', 'f1_mean_a', 'f2_std_a', 'f3_std_a', 'mfcc_3_a', 'f0_std_e', 'f0_max_e', 'shimmer_apq11_e', 'hnr_max_e', 'cpp_e', 'f3_std_e', 'f3_min_e', 'mfcc_5_e', 'mfcc_10_e', 'duration_i', 'f2_mean_i', 'f3_min_i', 'shimmer_dda_o', 'f1_min_o', 'mfcc_4_o', 'cpp_u', 'f3_mean_u', 'f2_max_u', 'f1_min_u']</t>
  </si>
  <si>
    <t>['jitter_ddp_a', 'f3_std_a', 'f3_max_a', 'duration_e', 'f0_std_e', 'f0_max_e', 'shimmer_apq11_e', 'hnr_max_e', 'f3_std_e', 'mfcc_5_e', 'f2_mean_i', 'f3_min_i', 'shimmer_dda_o', 'f1_min_o', 'mfcc_4_o', 'f3_mean_u', 'duration_i']</t>
  </si>
  <si>
    <t>[0 0 0 0 0 0 1 0 0 1 0 0 1 0 1 0 0 0 0 0]</t>
  </si>
  <si>
    <t>{'n_estimators': 70, 'max_depth': 30, 'min_samples_split': 2, 'min_samples_leaf': 1}</t>
  </si>
  <si>
    <t>['duration_a', 'f0_std_a', 'f0_min_a', 'jitter_local_a', 'jitter_local_absolute_a', 'jitter_rap_a', 'jitter_ppq5_a', 'jitter_ddp_a', 'hnr_mean_a', 'hnr_min_a', 'hnr_max_a', 'cp_a', 'f1_mean_a', 'f2_mean_a', 'f3_mean_a', 'f2_std_a', 'f3_std_a', 'f1_median_a', 'f2_median_a', 'f3_median_a', 'f1_max_a', 'f2_max_a', 'f3_max_a', 'f1_min_a', 'f3_min_a', 'mfcc_1_a', 'mfcc_2_a', 'mfcc_3_a', 'mfcc_4_a', 'mfcc_6_a', 'mfcc_7_a', 'mfcc_9_a', 'mfcc_10_a', 'mfcc_12_a', 'duration_e', 'f0_std_e', 'f0_min_e', 'f0_max_e', 'jitter_ddp_e', 'shimmer_local_e', 'shimmer_local_dB_e', 'shimmer_apq5_e', 'shimmer_apq11_e', 'hnr_mean_e', 'hnr_std_e', 'hnr_min_e', 'hnr_max_e', 'cpp_e', 'cp_e', 'f3_mean_e', 'f1_std_e', 'f3_std_e', 'f3_median_e', 'f1_max_e', 'f2_min_e', 'f3_min_e', 'mfcc_0_e', 'mfcc_1_e', 'mfcc_2_e', 'mfcc_4_e', 'mfcc_5_e', 'mfcc_7_e', 'mfcc_8_e', 'mfcc_9_e', 'mfcc_10_e', 'mfcc_11_e', 'mfcc_12_e', 'duration_i', 'f0_min_i', 'shimmer_apq3_i', 'shimmer_dda_i', 'hnr_mean_i', 'hnr_std_i', 'hnr_min_i', 'f2_mean_i', 'f3_mean_i', 'f2_median_i', 'f1_max_i', 'f2_max_i', 'f3_max_i', 'f3_min_i', 'mfcc_1_i', 'mfcc_2_i', 'mfcc_3_i', 'mfcc_5_i', 'mfcc_6_i', 'mfcc_8_i', 'mfcc_9_i', 'duration_o', 'f0_max_o', 'f0_median_o', 'shimmer_apq3_o', 'shimmer_apq11_o', 'shimmer_dda_o', 'hnr_mean_o', 'hnr_min_o', 'hnr_max_o', 'cpp_o', 'cp_o', 'f2_median_o', 'f3_median_o', 'f1_max_o', 'f1_min_o', 'mfcc_1_o', 'mfcc_3_o', 'mfcc_4_o', 'mfcc_7_o', 'mfcc_9_o', 'mfcc_12_o', 'duration_u', 'f0_std_u', 'f0_min_u', 'f0_max_u', 'f0_25_u', 'f0_75_u', 'jitter_local_absolute_u', 'jitter_rap_u', 'jitter_ddp_u', 'shimmer_apq3_u', 'shimmer_dda_u', 'hnr_std_u', 'hnr_max_u', 'cpp_u', 'cp_u', 'f2_mean_u', 'f3_mean_u', 'f3_std_u', 'f2_median_u', 'f3_median_u', 'f2_max_u', 'f3_max_u', 'f1_min_u', 'f2_min_u', 'mfcc_1_u', 'mfcc_2_u', 'mfcc_3_u', 'mfcc_5_u', 'mfcc_7_u', 'mfcc_8_u', 'mfcc_9_u', 'mfcc_10_u', 'mfcc_11_u', 'mfcc_12_u']</t>
  </si>
  <si>
    <t>['jitter_ddp_a', 'f3_max_a', 'duration_e', 'shimmer_apq11_e', 'cpp_e', 'f1_min_o', 'duration_a', 'jitter_rap_a', 'f1_mean_a', 'f2_std_a', 'f3_std_a', 'f3_median_a', 'f3_min_a', 'mfcc_1_a', 'mfcc_4_a', 'f0_std_e', 'f0_max_e', 'shimmer_local_dB_e', 'shimmer_apq5_e', 'hnr_min_e', 'hnr_max_e', 'f3_std_e', 'mfcc_5_e', 'duration_i', 'f2_mean_i', 'f3_mean_i', 'f2_max_i', 'f3_min_i', 'mfcc_2_i', 'mfcc_4_i', 'shimmer_apq3_o', 'shimmer_apq11_o', 'cp_o', 'f3_mean_u', 'f3_median_u', 'f1_min_u', 'mfcc_10_u']</t>
  </si>
  <si>
    <t>[0 0 0 0 0 0 1 0 0 1 0 0 0 0 1 1 1 0 0 1]</t>
  </si>
  <si>
    <t>{'n_estimators': 20, 'max_depth': 2, 'learning_rate': 0.2, 'subsample': 0.2}</t>
  </si>
  <si>
    <t>['duration_a', 'f0_max_a', 'jitter_ddp_a', 'mfcc_1_a', 'mfcc_12_a', 'jitter_ddp_e', 'shimmer_apq11_e', 'hnr_std_e', 'cpp_e', 'f1_std_e', 'duration_i', 'f0_median_i', 'f3_min_i', 'mfcc_2_i', 'mfcc_11_i', 'duration_o', 'shimmer_apq3_o', 'shimmer_apq11_o', 'shimmer_dda_o', 'mfcc_4_o', 'duration_u', 'f0_median_u', 'f0_75_u', 'jitter_rap_u', 'f2_median_u']</t>
  </si>
  <si>
    <t>['duration_a', 'f0_max_a', 'f3_max_a', 'jitter_ddp_e', 'hnr_std_e', 'duration_i', 'f3_min_i', 'duration_o', 'shimmer_apq11_o', 'mfcc_4_o', 'duration_e', 'shimmer_dda_u', 'f1_std_e']</t>
  </si>
  <si>
    <t>[1 0 1 1 0 1 0 0 0 1 0 0 1 0 1 0 0 0 1 0]</t>
  </si>
  <si>
    <t>{'n_estimators': 20, 'max_depth': 2, 'min_samples_split': 10, 'min_samples_leaf': 2}</t>
  </si>
  <si>
    <t>['duration_a', 'f2_std_a', 'f3_max_a', 'mfcc_9_a', 'duration_e', 'hnr_std_e', 'f1_std_e', 'f3_min_e', 'mfcc_5_e', 'mfcc_8_e', 'mfcc_11_e', 'f3_min_i', 'mfcc_2_i', 'mfcc_5_i', 'mfcc_6_i', 'mfcc_11_i', 'hnr_min_o', 'hnr_max_o', 'mfcc_4_o', 'mfcc_10_o', 'jitter_rap_u', 'jitter_ddp_u', 'f2_mean_u', 'f3_mean_u', 'f2_median_u', 'mfcc_2_u']</t>
  </si>
  <si>
    <t>['duration_a', 'f2_std_a', 'hnr_std_e', 'mfcc_12_e', 'f3_min_i', 'mfcc_2_i', 'mfcc_6_i', 'hnr_max_o', 'mfcc_4_o', 'f2_median_u', 'f2_min_u', 'hnr_min_o', 'f1_std_e', 'mfcc_7_o']</t>
  </si>
  <si>
    <t>[1 1 1 1 0 1 0 0 0 0 0 0 0 0 1 0 1 0 1 0]</t>
  </si>
  <si>
    <t>{'n_estimators': 60, 'max_depth': 2, 'min_samples_split': 10, 'min_samples_leaf': 1}</t>
  </si>
  <si>
    <t>['duration_a', 'mfcc_4_o', 'mfcc_10_o', 'jitter_ddp_u', 'f3_mean_u', 'f2_median_u']</t>
  </si>
  <si>
    <t>['duration_a', 'mfcc_5_e', 'mfcc_4_o', 'f2_median_u', 'mfcc_8_e', 'mfcc_11_i', 'mfcc_10_o', 'f3_min_i', 'hnr_min_o', 'f2_min_u']</t>
  </si>
  <si>
    <t>[1 1 1 1 0 1 0 1 0 0 0 0 0 0 1 0 0 0 1 0]</t>
  </si>
  <si>
    <t>{'n_estimators': 40, 'max_depth': 2, 'learning_rate': 0.2, 'subsample': 0.5}</t>
  </si>
  <si>
    <t>['duration_a', 'f0_std_a', 'f3_std_a', 'mfcc_1_a', 'mfcc_11_a', 'f0_std_e', 'cpp_e', 'f3_std_e', 'f2_median_e', 'mfcc_8_e', 'duration_i', 'f1_median_i', 'f3_min_i', 'mfcc_2_i', 'mfcc_11_i', 'duration_o', 'f0_median_o', 'f0_75_o', 'shimmer_apq11_o', 'shimmer_dda_o', 'duration_u', 'f0_25_u', 'f0_75_u', 'shimmer_dda_u', 'f2_median_u']</t>
  </si>
  <si>
    <t>['duration_a', 'f3_max_a', 'shimmer_apq11_e', 'mfcc_8_e', 'duration_i', 'f3_min_i', 'mfcc_2_i', 'duration_o', 'shimmer_apq3_o', 'shimmer_apq11_o', 'duration_u', 'shimmer_dda_u', 'f3_std_e', 'shimmer_dda_o']</t>
  </si>
  <si>
    <t>[0 0 1 1 0 1 0 1 1 0 0 1 0 0 1 0 0 0 1 0]</t>
  </si>
  <si>
    <t>{'C': 2, 'kernel': 'sigmoid', 'gamma': 0.1, 'degree': 2}</t>
  </si>
  <si>
    <t>['f3_std_a', 'mfcc_6_a', 'mfcc_10_a', 'mfcc_11_a', 'f0_std_e', 'hnr_min_e', 'hnr_max_e', 'f3_std_e', 'mfcc_8_e', 'mfcc_9_e', 'mfcc_10_e', 'mfcc_11_e', 'f3_mean_i', 'f3_min_i', 'mfcc_2_i', 'mfcc_3_i', 'mfcc_6_i', 'mfcc_11_i', 'duration_o', 'shimmer_apq11_o', 'f0_max_u', 'shimmer_apq3_u', 'shimmer_dda_u', 'hnr_min_u', 'f2_mean_u', 'mfcc_8_u']</t>
  </si>
  <si>
    <t>['f3_max_a', 'mfcc_6_a', 'f0_std_e', 'hnr_max_e', 'mfcc_8_e', 'mfcc_11_e', 'f3_mean_i', 'f3_min_i', 'mfcc_3_i', 'mfcc_6_i', 'duration_o', 'f0_max_u', 'shimmer_apq3_u', 'shimmer_dda_u', 'hnr_min_u', 'mfcc_9_u', 'f3_mean_u', 'mfcc_5_e']</t>
  </si>
  <si>
    <t>[0 1 1 0 0 1 1 0 1 0 1 1 1 0 1 1 0 0 1 0]</t>
  </si>
  <si>
    <t>{'n_neighbors': 3, 'weights': 'uniform', 'metric': 'euclidean'}</t>
  </si>
  <si>
    <t>['f3_std_a', 'mfcc_6_a', 'f0_std_e', 'hnr_max_e', 'mfcc_8_e', 'mfcc_9_e', 'f3_mean_i', 'f3_min_i', 'mfcc_2_i', 'mfcc_3_i', 'mfcc_6_i', 'mfcc_11_i', 'f0_max_u', 'shimmer_apq3_u', 'shimmer_dda_u', 'mfcc_8_u', 'mfcc_9_u', 'hnr_std_e', 'duration_a', 'mfcc_5_e']</t>
  </si>
  <si>
    <t>[0 0 0 0 0 1 1 1 0 0 0 1 0 0 1 1 0 0 1 0]</t>
  </si>
  <si>
    <t>{'n_estimators': 20, 'max_depth': 10, 'min_samples_split': 2, 'min_samples_leaf': 4}</t>
  </si>
  <si>
    <t>['duration_a', 'jitter_rap_a', 'cpp_a', 'f2_max_a', 'mfcc_1_a', 'duration_e', 'jitter_ddp_e', 'hnr_mean_e', 'hnr_std_e', 'mfcc_11_e', 'duration_i', 'hnr_mean_i', 'f2_mean_i', 'f1_median_i', 'f3_min_i', 'duration_o', 'f0_std_o', 'shimmer_apq3_o', 'shimmer_apq11_o', 'shimmer_dda_o', 'duration_u', 'jitter_ddp_u', 'shimmer_dda_u', 'hnr_mean_u', 'f2_median_u']</t>
  </si>
  <si>
    <t>['duration_a', 'mfcc_1_a', 'duration_e', 'jitter_ddp_e', 'shimmer_apq11_e', 'hnr_std_e', 'duration_i', 'f3_min_i', 'duration_o', 'shimmer_apq11_o', 'shimmer_dda_o', 'duration_u', 'jitter_rap_a', 'mfcc_11_e', 'f0_std_o', 'f2_median_u', 'f3_median_o']</t>
  </si>
  <si>
    <t>[1 0 1 1 1 1 1 1 0 1 0 0 1 0 0 0 1 1 1 1]</t>
  </si>
  <si>
    <t>{'n_estimators': 10, 'max_depth': 10, 'min_samples_split': 5, 'min_samples_leaf': 4}</t>
  </si>
  <si>
    <t>['duration_a', 'jitter_ddp_a', 'f1_mean_a', 'f1_median_a', 'f2_max_a', 'f1_min_a', 'mfcc_1_a', 'mfcc_10_a', 'mfcc_12_a', 'duration_e', 'hnr_mean_e', 'hnr_std_e', 'f1_median_e', 'mfcc_5_e', 'duration_i', 'f3_min_i', 'mfcc_3_i', 'mfcc_10_i', 'shimmer_dda_o', 'f3_median_o', 'hnr_min_u', 'f2_median_u', 'f2_min_u', 'mfcc_1_u', 'mfcc_5_u', 'mfcc_11_u']</t>
  </si>
  <si>
    <t>['duration_a', 'f2_std_a', 'f1_median_a', 'duration_e', 'hnr_std_e', 'mfcc_11_e', 'f3_min_i', 'duration_o', 'hnr_min_u', 'mfcc_11_u', 'jitter_ddp_a', 'duration_i', 'hnr_max_o', 'mfcc_1_u', 'f2_mean_u', 'f2_min_u']</t>
  </si>
  <si>
    <t>[1 0 1 1 1 1 1 0 1 1 1 0 1 0 1 0 1 1 0 0]</t>
  </si>
  <si>
    <t>{'C': 0.2, 'kernel': 'sigmoid', 'gamma': 1, 'degree': 2}</t>
  </si>
  <si>
    <t>['duration_a', 'f0_std_a', 'f0_min_a', 'f0_max_a', 'f0_25_a', 'jitter_local_a', 'jitter_local_absolute_a', 'jitter_rap_a', 'jitter_ppq5_a', 'jitter_ddp_a', 'shimmer_local_a', 'shimmer_dda_a', 'hnr_mean_a', 'hnr_min_a', 'hnr_max_a', 'cpp_a', 'cp_a', 'f1_mean_a', 'f2_mean_a', 'f2_std_a', 'f3_std_a', 'f1_median_a', 'f2_median_a', 'f3_median_a', 'f2_max_a', 'f3_max_a', 'f1_min_a', 'f3_min_a', 'mfcc_1_a', 'mfcc_4_a', 'mfcc_5_a', 'mfcc_6_a', 'mfcc_7_a', 'mfcc_9_a', 'mfcc_10_a', 'mfcc_12_a', 'duration_e', 'f0_std_e', 'f0_min_e', 'f0_max_e', 'f0_75_e', 'jitter_local_absolute_e', 'shimmer_local_dB_e', 'shimmer_apq11_e', 'hnr_mean_e', 'hnr_std_e', 'hnr_min_e', 'hnr_max_e', 'cpp_e', 'cp_e', 'f1_mean_e', 'f2_mean_e', 'f3_std_e', 'f1_median_e', 'f2_median_e', 'f1_max_e', 'f3_min_e', 'mfcc_1_e', 'mfcc_2_e', 'mfcc_3_e', 'mfcc_4_e', 'mfcc_5_e', 'mfcc_8_e', 'mfcc_9_e', 'mfcc_10_e', 'mfcc_11_e', 'duration_i', 'f0_75_i', 'jitter_local_absolute_i', 'hnr_mean_i', 'hnr_max_i', 'cpp_i', 'cp_i', 'f1_mean_i', 'f2_mean_i', 'f3_mean_i', 'f1_std_i', 'f3_std_i', 'f1_median_i', 'f1_max_i', 'f2_max_i', 'f1_min_i', 'f3_min_i', 'mfcc_2_i', 'mfcc_3_i', 'mfcc_6_i', 'mfcc_7_i', 'mfcc_10_i', 'mfcc_11_i', 'duration_o', 'f0_std_o', 'f0_min_o', 'f0_max_o', 'jitter_rap_o', 'jitter_ddp_o', 'shimmer_local_o', 'shimmer_apq3_o', 'shimmer_apq11_o', 'shimmer_dda_o', 'hnr_mean_o', 'hnr_std_o', 'hnr_min_o', 'hnr_max_o', 'cpp_o', 'f3_mean_o', 'f2_median_o', 'f3_median_o', 'f1_max_o', 'f3_min_o', 'mfcc_2_o', 'mfcc_3_o', 'mfcc_4_o', 'mfcc_5_o', 'mfcc_6_o', 'mfcc_7_o', 'mfcc_9_o', 'mfcc_10_o', 'mfcc_11_o', 'duration_u', 'f0_std_u', 'f0_min_u', 'jitter_local_absolute_u', 'jitter_rap_u', 'jitter_ddp_u', 'shimmer_local_u', 'shimmer_apq3_u', 'shimmer_apq5_u', 'shimmer_dda_u', 'hnr_std_u', 'hnr_min_u', 'hnr_max_u', 'cpp_u', 'cp_u', 'f2_mean_u', 'f3_mean_u', 'f2_median_u', 'f1_max_u', 'f3_max_u', 'f2_min_u', 'mfcc_1_u', 'mfcc_5_u', 'mfcc_6_u', 'mfcc_7_u', 'mfcc_8_u', 'mfcc_10_u', 'mfcc_11_u']</t>
  </si>
  <si>
    <t>['duration_a', 'jitter_rap_a', 'jitter_ddp_a', 'hnr_min_a', 'cpp_a', 'f1_mean_a', 'f2_std_a', 'f3_std_a', 'f1_median_a', 'f2_max_a', 'f3_max_a', 'f1_min_a', 'mfcc_1_a', 'mfcc_5_a', 'mfcc_9_a', 'mfcc_10_a', 'mfcc_12_a', 'duration_e', 'shimmer_apq11_e', 'hnr_std_e', 'hnr_min_e', 'cpp_e', 'f1_mean_e', 'f2_median_e', 'mfcc_5_e', 'mfcc_11_e', 'duration_i', 'f2_max_i', 'f1_min_i', 'f3_min_i', 'mfcc_2_i', 'mfcc_3_i', 'mfcc_7_i', 'mfcc_10_i', 'mfcc_11_i', 'duration_o', 'f0_std_o', 'f0_max_o', 'shimmer_apq3_o', 'shimmer_dda_o', 'hnr_max_o', 'cpp_o', 'f3_median_o', 'f1_max_o', 'mfcc_6_o', 'mfcc_7_o', 'duration_u', 'shimmer_local_u', 'shimmer_apq3_u', 'shimmer_dda_u', 'hnr_std_u', 'hnr_min_u', 'f2_mean_u', 'f2_min_u', 'mfcc_1_u', 'mfcc_5_u', 'mfcc_11_u', 'jitter_local_a', 'cp_a', 'mfcc_0_a', 'mfcc_1_i', 'f3_mean_o', 'f3_mean_u', 'f2_median_u', 'f3_median_u', 'mfcc_7_u', 'f1_median_i']</t>
  </si>
  <si>
    <t>[1 0 0 1 0 1 1 1 1 1 0 0 1 0 1 1 1 1 1 0]</t>
  </si>
  <si>
    <t>{'C': 0.1, 'kernel': 'linear', 'gamma': 0.0001, 'degree': 2}</t>
  </si>
  <si>
    <t>['duration_a', 'f0_max_a', 'jitter_ddp_a', 'mfcc_1_a', 'mfcc_12_a', 'duration_e', 'hnr_max_e', 'f3_std_e', 'mfcc_8_e', 'mfcc_11_e', 'duration_i', 'f1_median_i', 'f1_max_i', 'f3_min_i', 'mfcc_4_i', 'duration_o', 'f0_75_o', 'shimmer_apq3_o', 'shimmer_apq11_o', 'shimmer_dda_o', 'f0_std_u', 'jitter_ddp_u', 'shimmer_apq5_u', 'f2_median_u', 'mfcc_11_u']</t>
  </si>
  <si>
    <t>['duration_a', 'jitter_ddp_a', 'mfcc_1_a', 'mfcc_11_e', 'f3_min_i', 'duration_o', 'shimmer_apq3_o', 'shimmer_apq11_o', 'shimmer_dda_o', 'f2_median_u', 'mfcc_11_u', 'mfcc_12_a', 'f0_std_u']</t>
  </si>
  <si>
    <t>[1 0 0 0 0 0 0 1 0 1 0 0 1 0 0 0 0 0 0 1]</t>
  </si>
  <si>
    <t>{'n_estimators': 40, 'max_depth': 2, 'learning_rate': 0.5, 'subsample': 0.5}</t>
  </si>
  <si>
    <t>['duration_a', 'jitter_local_a', 'jitter_ddp_a', 'hnr_mean_a', 'f2_std_a', 'f3_max_a', 'f0_std_e', 'shimmer_apq11_e', 'hnr_max_e', 'cpp_e', 'f2_max_e', 'mfcc_5_e', 'mfcc_10_e', 'mfcc_11_e', 'f0_75_i', 'f3_mean_i', 'f3_min_i', 'hnr_max_o', 'cpp_o', 'mfcc_4_o', 'jitter_local_absolute_u', 'jitter_ppq5_u', 'hnr_min_u', 'f2_median_u', 'f3_max_u', 'mfcc_11_u']</t>
  </si>
  <si>
    <t>['f3_max_a', 'f0_std_e', 'hnr_min_e', 'mfcc_5_e', 'f3_mean_i', 'f3_min_i', 'hnr_max_o', 'cpp_o', 'mfcc_11_u', 'mfcc_10_e', 'mfcc_11_e', 'mfcc_4_o', 'mfcc_9_u']</t>
  </si>
  <si>
    <t>[1 0 0 0 1 1 1 1 0 1 1 0 0 0 0 0 0 0 0 1]</t>
  </si>
  <si>
    <t>{'n_estimators': 10, 'max_depth': 7, 'min_samples_split': 10, 'min_samples_leaf': 1}</t>
  </si>
  <si>
    <t>['duration_a', 'hnr_mean_a', 'f2_std_a', 'f3_max_a', 'f0_std_e', 'f2_max_e', 'mfcc_5_e', 'mfcc_11_e', 'f0_75_i', 'f3_min_i', 'jitter_ppq5_u', 'f2_median_u', 'mfcc_11_u']</t>
  </si>
  <si>
    <t>['duration_a', 'jitter_local_a', 'jitter_local_absolute_a', 'jitter_rap_a', 'jitter_ppq5_a', 'jitter_ddp_a', 'hnr_mean_a', 'hnr_max_a', 'cp_a', 'f2_std_a', 'f3_max_a', 'f2_min_a', 'mfcc_1_a', 'mfcc_2_a', 'mfcc_3_a', 'mfcc_6_a', 'mfcc_7_a', 'mfcc_9_a', 'mfcc_12_a', 'f0_std_e', 'jitter_ddp_e', 'shimmer_local_dB_e', 'shimmer_apq11_e', 'hnr_std_e', 'hnr_min_e', 'hnr_max_e', 'cpp_e', 'f3_std_e', 'f2_max_e', 'f3_min_e', 'mfcc_2_e', 'mfcc_5_e', 'mfcc_6_e', 'mfcc_8_e', 'mfcc_10_e', 'mfcc_11_e', 'duration_i', 'f0_75_i', 'hnr_mean_i', 'hnr_min_i', 'f3_mean_i', 'f3_median_i', 'f2_max_i', 'f3_max_i', 'f3_min_i', 'mfcc_4_i', 'mfcc_5_i', 'mfcc_9_i', 'mfcc_11_i', 'duration_o', 'f0_min_o', 'f0_75_o', 'shimmer_apq3_o', 'shimmer_apq11_o', 'shimmer_dda_o', 'hnr_max_o', 'cpp_o', 'f1_mean_o', 'f1_median_o', 'f2_median_o', 'f3_median_o', 'f1_max_o', 'mfcc_0_o', 'mfcc_3_o', 'mfcc_4_o', 'mfcc_7_o', 'mfcc_12_o', 'f0_75_u', 'jitter_rap_u', 'jitter_ppq5_u', 'jitter_ddp_u', 'shimmer_apq3_u', 'shimmer_dda_u', 'cp_u', 'f3_mean_u', 'f2_median_u', 'f2_max_u', 'f3_max_u', 'f1_min_u', 'f2_min_u', 'mfcc_5_u', 'mfcc_7_u', 'mfcc_8_u', 'mfcc_11_u', 'f0_std_a', 'f0_min_i', 'cpp_u', 'mfcc_9_u']</t>
  </si>
  <si>
    <t>[1 0 0 0 1 1 0 1 0 0 1 0 0 0 0 0 0 0 0 0]</t>
  </si>
  <si>
    <t>['ALSFRS-R_SwallowingSubscore']</t>
  </si>
  <si>
    <t>{'n_estimators': 10, 'max_depth': None, 'min_samples_split': 5, 'min_samples_leaf': 1}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</si>
  <si>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'f1_std_u', 'duration_k', 'tot_articulation_k', 'number_of repetitons_k', 'mfcc_4_k', 'mfcc_5_k', 'number_of repetitons_p', 'duration_p', 'shimmer_apq11_p', 'cp_p', 'mfcc_1_p', 'number_of repetitons_t', 'duration_t', 'f1_max_t', 'f2_max_t', 'mfcc_2_t']</t>
  </si>
  <si>
    <t>['f0_min_e', 'f0_max_e', 'hnr_std_e', 'hnr_mean_i', 'f2_std_i', 'f2_max_i', 'f3_min_i', 'shimmer_dda_o', 'hnr_mean_o', 'hnr_mean_u', 'f2_mean_u', 'duration_k', 'tot_articulation_k', 'number_of repetitons_k', 'EnergyBurst_k', 'number_of repetitons_p', 'mfcc_1_p', 'shimmer_apq11_e', 'shimmer_apq3_o', 'f1_std_o', 'shimmer_apq3_u', 'number_of repetitons_t', 'cp_t']</t>
  </si>
  <si>
    <t>[1 1 1 0 1 0 0 0 1 0 1 1 0 1 0 0 0 0 1 0]</t>
  </si>
  <si>
    <t>[1 1 0 0 0 1 1 0 1 0 0 1 1 1 1 1 0 1 1 0]</t>
  </si>
  <si>
    <t>{'n_estimators': 10, 'max_depth': 7, 'min_samples_split': 2, 'min_samples_leaf': 4}</t>
  </si>
  <si>
    <t>['f0_std_a', 'jitter_ppq5_a', 'mfcc_4_a', 'mfcc_5_a', 'mfcc_9_a', 'f0_max_e', 'jitter_local_e', 'jitter_ppq5_e', 'hnr_mean_e', 'hnr_std_e', 'cpp_e', 'mfcc_0_e', 'mfcc_3_e', 'f3_mean_i', 'f3_min_i', 'mfcc_9_i', 'mfcc_10_i', 'f0_max_o', 'shimmer_apq3_o', 'shimmer_dda_o', 'hnr_max_o', 'f3_std_o', 'f3_median_o', 'mfcc_7_o', 'hnr_std_u', 'f2_mean_u', 'f2_median_u', 'f2_min_u', 'mfcc_3_u', 'mfcc_6_u', 'mfcc_7_u', 'duration_k', 'tot_articulation_k', 'number_of repetitons_k', 'hnr_std_k', 'mfcc_3_k', 'mfcc_4_k', 'EnergyBurst_k', 'number_of repetitons_p', 'duration_p', 'shimmer_apq11_p', 'mfcc_0_p', 'mfcc_4_p', 'mfcc_1_t', 'HFLFRatio_t']</t>
  </si>
  <si>
    <t>['mfcc_9_a', 'jitter_local_e', 'jitter_local_absolute_e', 'jitter_ppq5_e', 'hnr_std_e', 'mfcc_3_e', 'f3_min_i', 'shimmer_dda_o', 'hnr_max_o', 'mfcc_7_o', 'f2_mean_u', 'f2_median_u', 'f3_max_u', 'mfcc_7_u', 'duration_k', 'tot_articulation_k', 'number_of repetitons_k', 'EnergyBurst_k', 'number_of repetitons_p', 'mfcc_0_p', 'cpp_e', 'mfcc_2_u', 'mfcc_6_u', 'mfcc_3_k', 'duration_p', 'shimmer_apq11_p', 'mfcc_1_p', 'mfcc_3_t', 'HFLFRatio_t', 'f0_25_a']</t>
  </si>
  <si>
    <t>[1 1 1 0 0 1 0 0 1 0 1 1 1 1 1 0 0 1 1 0]</t>
  </si>
  <si>
    <t>{'n_estimators': 30, 'max_depth': 30, 'min_samples_split': 10, 'min_samples_leaf': 4}</t>
  </si>
  <si>
    <t>['f0_std_a', 'f0_25_a', 'jitter_local_absolute_a', 'jitter_ppq5_a', 'f3_std_a', 'f3_median_a', 'f2_min_a', 'mfcc_2_a', 'mfcc_4_a', 'mfcc_5_a', 'mfcc_8_a', 'mfcc_9_a', 'mfcc_11_a', 'f0_std_e', 'f0_max_e', 'f0_25_e', 'jitter_local_e', 'jitter_local_absolute_e', 'jitter_rap_e', 'jitter_ppq5_e', 'jitter_ddp_e', 'shimmer_apq11_e', 'hnr_mean_e', 'hnr_std_e', 'hnr_max_e', 'cpp_e', 'cp_e', 'f2_mean_e', 'f1_std_e', 'f3_std_e', 'f2_median_e', 'f2_min_e', 'mfcc_0_e', 'mfcc_3_e', 'mfcc_4_e', 'mfcc_10_e', 'mfcc_12_e', 'hnr_min_i', 'hnr_max_i', 'f2_mean_i', 'f3_mean_i', 'f3_std_i', 'f2_median_i', 'f3_median_i', 'f2_max_i', 'f3_min_i', 'mfcc_4_i', 'mfcc_5_i', 'mfcc_8_i', 'mfcc_9_i', 'mfcc_10_i', 'mfcc_12_i', 'f0_max_o', 'jitter_local_absolute_o', 'jitter_rap_o', 'jitter_ddp_o', 'shimmer_apq3_o', 'shimmer_dda_o', 'hnr_max_o', 'cp_o', 'f2_mean_o', 'f3_std_o', 'f2_median_o', 'f3_median_o', 'mfcc_3_o', 'mfcc_6_o', 'mfcc_7_o', 'mfcc_12_o', 'hnr_mean_u', 'hnr_std_u', 'hnr_min_u', 'hnr_max_u', 'cpp_u', 'cp_u', 'f1_mean_u', 'f2_mean_u', 'f3_mean_u', 'f3_std_u', 'f2_median_u', 'f3_median_u', 'f2_max_u', 'f3_max_u', 'f2_min_u', 'mfcc_2_u', 'mfcc_3_u', 'mfcc_4_u', 'mfcc_5_u', 'mfcc_6_u', 'mfcc_7_u', 'duration_k', 'tot_articulation_k', 'number_of repetitons_k', 'jitter_local_k', 'shimmer_dda_k', 'hnr_std_k', 'cpp_k', 'f3_mean_k', 'f1_max_k', 'f3_min_k', 'mfcc_2_k', 'mfcc_3_k', 'mfcc_4_k', 'HFLFRatio_k', 'EnergyBurst_k', 'tot_articulation_p', 'number_of repetitons_p', 'duration_p', 'f0_max_p', 'f0_median_p', 'f0_25_p', 'jitter_ddp_p', 'shimmer_apq11_p', 'hnr_max_p', 'cpp_p', 'cp_p', 'f3_mean_p', 'f1_std_p', 'f3_median_p', 'mfcc_0_p', 'mfcc_1_p', 'mfcc_4_p', 'mfcc_8_p', 'mfcc_10_p', 'low_energy_p', 'VarFreq_p', 'VOT_p', 'number_of repetitons_t', 'duration_t', 'hnr_max_t', 'f2_max_t', 'mfcc_1_t', 'mfcc_2_t', 'mfcc_3_t', 'mfcc_5_t', 'mfcc_9_t', 'mfcc_10_t', 'low_energy_t', 'HFLFRatio_t', 'MeanFreq_t', 'VOT_t']</t>
  </si>
  <si>
    <t>['f0_std_a', 'f0_25_a', 'jitter_ppq5_a', 'f3_std_a', 'f3_median_a', 'mfcc_4_a', 'mfcc_5_a', 'mfcc_8_a', 'mfcc_9_a', 'f0_std_e', 'f0_max_e', 'jitter_local_e', 'jitter_local_absolute_e', 'jitter_rap_e', 'jitter_ppq5_e', 'jitter_ddp_e', 'shimmer_apq11_e', 'hnr_mean_e', 'hnr_std_e', 'cpp_e', 'cp_e', 'f2_mean_e', 'f1_std_e', 'f3_std_e', 'f2_median_e', 'f1_max_e', 'f1_min_e', 'mfcc_0_e', 'mfcc_3_e', 'mfcc_4_e', 'mfcc_7_e', 'mfcc_10_e', 'mfcc_12_e', 'f2_mean_i', 'f3_mean_i', 'f2_median_i', 'f3_median_i', 'f2_max_i', 'f3_min_i', 'mfcc_4_i', 'mfcc_5_i', 'mfcc_9_i', 'mfcc_10_i', 'mfcc_11_i', 'f0_max_o', 'shimmer_local_o', 'shimmer_local_dB_o', 'shimmer_apq3_o', 'shimmer_apq5_o', 'shimmer_dda_o', 'hnr_std_o', 'hnr_max_o', 'f3_std_o', 'f3_median_o', 'f3_min_o', 'mfcc_3_o', 'mfcc_6_o', 'mfcc_7_o', 'mfcc_8_o', 'mfcc_9_o', 'f0_std_u', 'hnr_mean_u', 'hnr_min_u', 'cpp_u', 'cp_u', 'f1_mean_u', 'f2_mean_u', 'f3_mean_u', 'f3_std_u', 'f2_median_u', 'f3_median_u', 'f3_max_u', 'f2_min_u', 'mfcc_3_u', 'mfcc_4_u', 'mfcc_5_u', 'mfcc_6_u', 'mfcc_7_u', 'mfcc_11_u', 'duration_k', 'tot_articulation_k', 'number_of repetitons_k', 'shimmer_dda_k', 'hnr_std_k', 'f3_mean_k', 'f3_min_k', 'mfcc_2_k', 'mfcc_3_k', 'mfcc_5_k', 'mfcc_6_k', 'mfcc_8_k', 'HFLFRatio_k', 'EnergyBurst_k', 'tot_articulation_p', 'number_of repetitons_p', 'duration_p', 'f0_max_p', 'hnr_max_p', 'mfcc_0_p', 'mfcc_1_p', 'mfcc_4_p', 'low_energy_p', 'EnergyBurst_p', 'hnr_max_t', 'cp_t', 'f2_std_t', 'f2_max_t', 'mfcc_0_t', 'mfcc_1_t', 'mfcc_5_t', 'HFLFRatio_t', 'mfcc_2_a', 'f2_min_e', 'hnr_min_i', 'f3_std_i', 'mfcc_6_i', 'hnr_std_u', 'hnr_max_u', 'mfcc_2_u', 'mfcc_10_u', 'mfcc_4_k', 'shimmer_apq11_p', 'VarFreq_p', 'number_of repetitons_t', 'duration_t', 'cpp_t', 'mfcc_2_t', 'mfcc_3_t', 'mfcc_9_t']</t>
  </si>
  <si>
    <t>[1 1 1 0 0 0 1 0 0 0 1 1 1 1 1 1 0 1 1 0]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</si>
  <si>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'mfcc_11_u', 'duration_k', 'tot_articulation_k', 'number_of repetitons_k', 'mfcc_4_k', 'mfcc_5_k', 'tot_articulation_p', 'number_of repetitons_p', 'mfcc_1_p', 'HFLFRatio_p', 'VOT_p', 'number_of repetitons_t', 'hnr_min_t', 'cp_t', 'mfcc_1_t', 'VOT_t']</t>
  </si>
  <si>
    <t>['duration_a', 'f0_max_a', 'f2_std_a', 'duration_e', 'shimmer_apq11_e', 'cpp_e', 'f2_mean_i', 'f1_std_o', 'f2_mean_u', 'f3_max_u', 'mfcc_1_u', 'duration_k', 'tot_articulation_k', 'number_of repetitons_k', 'mfcc_5_k', 'tot_articulation_p', 'number_of repetitons_p', 'VOT_p', 'number_of repetitons_t', 'shimmer_apq11_t', 'cp_t', 'VOT_t', 'shimmer_apq11_o', 'shimmer_dda_o', 'mfcc_11_u', 'mfcc_5_t', 'f1_std_u']</t>
  </si>
  <si>
    <t>[1 0 1 1 1 1 0 1 0 0 0 0 0 0 1 0 1 0 0 1]</t>
  </si>
  <si>
    <t>[0 1 0 0 1 0 0 0 1 1 0 0 0 0 1 0 1 1 0 0]</t>
  </si>
  <si>
    <t>{'n_estimators': 10, 'max_depth': 3, 'learning_rate': 1.0, 'subsample': 1.0}</t>
  </si>
  <si>
    <t>['f0_max_a', 'f3_std_a', 'f1_min_a', 'mfcc_2_a', 'mfcc_10_a', 'f0_std_e', 'shimmer_apq11_e', 'hnr_std_e', 'cpp_e', 'mfcc_3_e', 'mfcc_11_e', 'hnr_min_i', 'f1_min_i', 'f3_min_i', 'mfcc_7_i', 'mfcc_10_i', 'hnr_max_o', 'f1_max_o', 'f2_max_o', 'mfcc_4_o', 'mfcc_5_o', 'cp_u', 'f2_mean_u', 'f2_median_u', 'f3_max_u', 'mfcc_1_u', 'mfcc_7_u', 'mfcc_11_u', 'duration_k', 'tot_articulation_k', 'number_of repetitons_k', 'f3_min_k', 'mfcc_3_k', 'mfcc_5_k', 'EnergyBurst_k', 'tot_articulation_p', 'number_of repetitons_p', 'f0_std_p', 'cp_p', 'mfcc_3_p', 'HFLFRatio_p', 'mfcc_0_t', 'mfcc_1_t', 'mfcc_3_t', 'HFLFRatio_t']</t>
  </si>
  <si>
    <t>['mfcc_2_a', 'shimmer_apq11_e', 'cpp_e', 'hnr_min_i', 'f3_min_i', 'mfcc_10_i', 'hnr_max_o', 'f2_max_o', 'mfcc_5_o', 'hnr_min_u', 'f2_mean_u', 'f3_max_u', 'duration_k', 'tot_articulation_k', 'number_of repetitons_k', 'mfcc_5_k', 'EnergyBurst_k', 'tot_articulation_p', 'number_of repetitons_p', 'cp_p', 'mfcc_1_p', 'HFLFRatio_p', 'mfcc_1_t', 'mfcc_5_t', 'f1_min_a', 'hnr_std_e', 'mfcc_11_e', 'cp_u', 'mfcc_11_u', 'mfcc_3_t', 'number_of repetitons_t']</t>
  </si>
  <si>
    <t>[0 1 0 1 1 0 0 1 0 0 0 0 1 0 1 0 1 0 0 0]</t>
  </si>
  <si>
    <t>{'n_estimators': 10, 'max_depth': 20, 'min_samples_split': 2, 'min_samples_leaf': 2}</t>
  </si>
  <si>
    <t>['duration_a', 'f0_mean_a', 'f0_max_a', 'f0_25_a', 'f0_75_a', 'jitter_local_a', 'jitter_ppq5_a', 'jitter_ddp_a', 'hnr_min_a', 'cp_a', 'f1_mean_a', 'f1_std_a', 'f2_std_a', 'f3_std_a', 'f1_median_a', 'f2_median_a', 'f3_median_a', 'f1_max_a', 'f1_min_a', 'f3_min_a', 'mfcc_0_a', 'mfcc_2_a', 'mfcc_3_a', 'mfcc_4_a', 'mfcc_5_a', 'mfcc_6_a', 'mfcc_7_a', 'mfcc_8_a', 'mfcc_9_a', 'mfcc_10_a', 'mfcc_11_a', 'mfcc_12_a', 'duration_e', 'f0_std_e', 'f0_min_e', 'f0_25_e', 'jitter_ppq5_e', 'shimmer_local_e', 'shimmer_local_dB_e', 'shimmer_apq5_e', 'shimmer_apq11_e', 'hnr_mean_e', 'hnr_std_e', 'hnr_max_e', 'cpp_e', 'cp_e', 'f1_std_e', 'f2_std_e', 'f3_std_e', 'f1_median_e', 'f3_median_e', 'f2_max_e', 'f3_max_e', 'f2_min_e', 'mfcc_0_e', 'mfcc_1_e', 'mfcc_2_e', 'mfcc_3_e', 'mfcc_4_e', 'mfcc_5_e', 'mfcc_7_e', 'mfcc_8_e', 'mfcc_10_e', 'mfcc_11_e', 'mfcc_12_e', 'f0_min_i', 'f0_max_i', 'f0_median_i', 'jitter_local_i', 'jitter_local_absolute_i', 'jitter_rap_i', 'jitter_ppq5_i', 'jitter_ddp_i', 'shimmer_apq3_i', 'shimmer_apq11_i', 'shimmer_dda_i', 'hnr_mean_i', 'hnr_std_i', 'hnr_min_i', 'hnr_max_i', 'cp_i', 'f1_mean_i', 'f2_mean_i', 'f3_mean_i', 'f1_std_i', 'f2_std_i', 'f3_std_i', 'f1_median_i', 'f2_median_i', 'f3_median_i', 'f1_max_i', 'f2_max_i', 'f1_min_i', 'f2_min_i', 'f3_min_i', 'mfcc_0_i', 'mfcc_1_i', 'mfcc_2_i', 'mfcc_3_i', 'mfcc_4_i', 'mfcc_5_i', 'mfcc_6_i', 'mfcc_7_i', 'mfcc_8_i', 'mfcc_10_i', 'mfcc_11_i', 'mfcc_12_i', 'f0_std_o', 'f0_min_o', 'f0_max_o', 'f0_25_o', 'jitter_local_absolute_o', 'jitter_rap_o', 'jitter_ddp_o', 'shimmer_apq3_o', 'shimmer_apq11_o', 'shimmer_dda_o', 'hnr_mean_o', 'hnr_std_o', 'hnr_min_o', 'hnr_max_o', 'cpp_o', 'f2_std_o', 'f3_std_o', 'f1_max_o', 'f2_max_o', 'f3_max_o', 'f1_min_o', 'f2_min_o', 'f3_min_o', 'mfcc_1_o', 'mfcc_3_o', 'mfcc_4_o', 'mfcc_5_o', 'mfcc_7_o', 'mfcc_9_o', 'mfcc_11_o', 'mfcc_12_o', 'f0_mean_u', 'f0_std_u', 'f0_max_u', 'f0_median_u', 'f0_25_u', 'jitter_local_u', 'jitter_local_absolute_u', 'jitter_rap_u', 'jitter_ppq5_u', 'jitter_ddp_u', 'shimmer_apq3_u', 'shimmer_apq5_u', 'shimmer_dda_u', 'hnr_std_u', 'hnr_min_u', 'cpp_u', 'cp_u', 'f1_mean_u', 'f2_mean_u', 'f3_mean_u', 'f1_std_u', 'f3_std_u', 'f1_median_u', 'f2_median_u', 'f3_median_u', 'f2_max_u', 'f3_max_u', 'f1_min_u', 'f2_min_u', 'f3_min_u', 'mfcc_1_u', 'mfcc_2_u', 'mfcc_3_u', 'mfcc_5_u', 'mfcc_6_u', 'mfcc_7_u', 'mfcc_9_u', 'mfcc_11_u', 'duration_k', 'tot_articulation_k', 'number_of repetitons_k', 'f0_mean_k', 'f0_median_k', 'f0_75_k', 'jitter_local_k', 'jitter_local_absolute_k', 'jitter_rap_k', 'jitter_ppq5_k', 'jitter_ddp_k', 'shimmer_local_k', 'shimmer_local_dB_k', 'shimmer_apq3_k', 'shimmer_dda_k', 'hnr_std_k', 'cpp_k', 'f1_mean_k', 'f2_mean_k', 'f3_mean_k', 'f2_std_k', 'f3_std_k', 'f2_median_k', 'f3_median_k', 'f2_max_k', 'f1_min_k', 'f2_min_k', 'f3_min_k', 'mfcc_0_k', 'mfcc_2_k', 'mfcc_3_k', 'mfcc_4_k', 'mfcc_5_k', 'mfcc_6_k', 'mfcc_8_k', 'mfcc_10_k', 'MaxBurstAmplitude_dB_k', 'HFLFRatio_k', 'MeanFreq_k', 'VarFreq_k', 'EnergyBurst_k', 'EnergyDrop_k', 'VOT_k', 'tot_articulation_p', 'number_of repetitons_p', 'duration_p', 'f0_mean_p', 'f0_std_p', 'f0_min_p', 'f0_median_p', 'f0_25_p', 'shimmer_apq3_p', 'shimmer_dda_p', 'hnr_mean_p', 'hnr_std_p', 'hnr_max_p', 'cpp_p', 'cp_p', 'f2_mean_p', 'f3_mean_p', 'f1_std_p', 'f2_std_p', 'f2_median_p', 'f2_min_p', 'f3_min_p', 'mfcc_0_p', 'mfcc_1_p', 'mfcc_3_p', 'mfcc_4_p', 'mfcc_5_p', 'mfcc_7_p', 'mfcc_10_p', 'low_energy_p', 'HFLFRatio_p', 'MeanFreq_p', 'VarFreq_p', 'PeakFreq_p', 'VOT_p', 'tot_articulation_t', 'number_of repetitons_t', 'duration_t', 'f0_std_t', 'f0_median_t', 'jitter_local_t', 'jitter_ppq5_t', 'shimmer_local_dB_t', 'shimmer_apq5_t', 'shimmer_apq11_t', 'hnr_min_t', 'hnr_max_t', 'cp_t', 'f2_mean_t', 'f1_std_t', 'f2_std_t', 'f2_max_t', 'f3_max_t', 'f2_min_t', 'mfcc_0_t', 'mfcc_1_t', 'mfcc_2_t', 'mfcc_3_t', 'mfcc_4_t', 'mfcc_5_t', 'mfcc_6_t', 'mfcc_7_t', 'mfcc_9_t', 'low_energy_t', 'HFLFRatio_t', 'VarFreq_t', 'EnergyBurst_t', 'VOT_t']</t>
  </si>
  <si>
    <t>['shimmer_apq11_e', 'cpp_e', 'hnr_min_i', 'hnr_max_o', 'mfcc_5_o', 'f3_max_u', 'duration_k', 'tot_articulation_k', 'number_of repetitons_k', 'mfcc_2_k', 'mfcc_5_k', 'cp_p', 'cp_t', 'mfcc_1_t', 'mfcc_11_e', 'mfcc_10_i', 'cp_u', 'mfcc_3_k', 'f0_25_p', 'mfcc_5_t']</t>
  </si>
  <si>
    <t>[0 0 0 0 0 0 1 1 0 0 0 0 0 1 1 0 1 0 0 0]</t>
  </si>
  <si>
    <t>{'n_estimators': 20, 'max_depth': 20, 'min_samples_split': 5, 'min_samples_leaf': 1}</t>
  </si>
  <si>
    <t>['duration_a', 'f3_std_a', 'f1_min_a', 'mfcc_8_a', 'mfcc_11_a', 'duration_e', 'jitter_ppq5_e', 'jitter_ddp_e', 'f2_mean_e', 'mfcc_4_e', 'duration_i', 'cp_i', 'f2_mean_i', 'f3_mean_i', 'f3_median_i', 'shimmer_apq3_o', 'shimmer_apq11_o', 'hnr_max_o', 'f1_std_o', 'f3_median_o', 'duration_u', 'hnr_min_u', 'f1_std_u', 'f3_max_u', 'mfcc_2_u', 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</si>
  <si>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['duration_a', 'jitter_ppq5_e', 'f2_mean_e', 'f2_mean_i', 'f3_min_i', 'hnr_max_o', 'f3_std_o', 'f1_std_u', 'f3_max_u', 'tot_articulation_k', 'number_of repetitons_k', 'mfcc_3_k', 'number_of repetitons_p', 'hnr_max_p', 'tot_articulation_t', 'f3_std_a', 'f1_max_i', 'f1_std_o', 'duration_k', 'mfcc_1_p', 'mfcc_3_t', 'mfcc_5_t', 'number_of repetitons_t']</t>
  </si>
  <si>
    <t>[1 1 0 0 1 0 0 0 0 1 0 0 1 1 0 0 1 1 1 0]</t>
  </si>
  <si>
    <t>[1 1 0 0 0 0 1 1 1 1 0 1 1 0 0 0 1 0 0 0]</t>
  </si>
  <si>
    <t>{'C': 20, 'kernel': 'sigmoid', 'gamma': 1, 'degree': 2}</t>
  </si>
  <si>
    <t>['f3_std_a', 'f1_min_a', 'mfcc_7_a', 'mfcc_8_a', 'mfcc_11_a', 'mfcc_12_a', 'shimmer_apq11_e', 'f2_mean_e', 'f1_std_e', 'f3_std_e', 'f2_median_e', 'mfcc_3_e', 'mfcc_4_e', 'mfcc_11_e', 'jitter_ppq5_i', 'f2_mean_i', 'mfcc_5_i', 'mfcc_10_i', 'shimmer_apq3_o', 'shimmer_dda_o', 'hnr_max_o', 'f3_std_o', 'mfcc_3_o', 'mfcc_5_o', 'f0_max_u', 'hnr_min_u', 'f2_mean_u', 'f2_median_u', 'f3_max_u', 'duration_k', 'tot_articulation_k', 'number_of repetitons_k', 'f3_std_k', 'f3_median_k', 'mfcc_3_k', 'tot_articulation_p', 'number_of repetitons_p', 'jitter_rap_p', 'jitter_ddp_p', 'hnr_std_p', 'hnr_max_p', 'mfcc_4_p', 'mfcc_3_t', 'mfcc_5_t', 'mfcc_9_t']</t>
  </si>
  <si>
    <t>['f3_std_a', 'f1_min_a', 'mfcc_4_a', 'mfcc_7_a', 'mfcc_11_a', 'shimmer_apq11_e', 'f2_mean_e', 'f3_std_e', 'f2_median_e', 'mfcc_4_e', 'f0_max_i', 'f3_mean_i', 'mfcc_5_i', 'mfcc_10_i', 'hnr_max_o', 'mfcc_5_o', 'hnr_min_u', 'cp_u', 'duration_k', 'tot_articulation_k', 'number_of repetitons_k', 'mfcc_3_k', 'mfcc_5_k', 'tot_articulation_p', 'number_of repetitons_p', 'hnr_max_p', 'mfcc_8_a', 'mfcc_3_e', 'number_of repetitons_t', 'mfcc_3_t', 'mfcc_5_t', 'f3_median_o']</t>
  </si>
  <si>
    <t>[1 1 0 0 1 0 1 1 1 1 0 1 0 0 0 0 1 0 0 0]</t>
  </si>
  <si>
    <t>{'n_estimators': 20, 'max_depth': None, 'min_samples_split': 5, 'min_samples_leaf': 2}</t>
  </si>
  <si>
    <t>['f0_25_a', 'f3_std_a', 'f1_min_a', 'mfcc_4_a', 'mfcc_7_a', 'mfcc_8_a', 'mfcc_11_a', 'mfcc_12_a', 'shimmer_apq11_e', 'hnr_std_e', 'f2_mean_e', 'f1_std_e', 'f3_std_e', 'f2_median_e', 'mfcc_3_e', 'mfcc_4_e', 'mfcc_11_e', 'f0_max_i', 'jitter_ppq5_i', 'jitter_ddp_i', 'f2_mean_i', 'f3_min_i', 'mfcc_5_i', 'mfcc_10_i', 'f0_max_o', 'shimmer_apq3_o', 'shimmer_dda_o', 'hnr_max_o', 'f3_mean_o', 'f3_std_o', 'f3_median_o', 'f1_max_o', 'mfcc_3_o', 'mfcc_5_o', 'mfcc_7_o', 'mfcc_11_o', 'f0_max_u', 'hnr_min_u', 'cp_u', 'f2_mean_u', 'f3_mean_u', 'f2_median_u', 'f3_max_u', 'mfcc_6_u', 'mfcc_7_u', 'duration_k', 'tot_articulation_k', 'number_of repetitons_k', 'f3_std_k', 'f3_median_k', 'mfcc_3_k', 'mfcc_5_k', 'mfcc_6_k', 'EnergyBurst_k', 'tot_articulation_p', 'number_of repetitons_p', 'duration_p', 'f0_std_p', 'jitter_rap_p', 'jitter_ddp_p', 'hnr_std_p', 'hnr_max_p', 'mfcc_4_p', 'number_of repetitons_t', 'mfcc_3_t', 'mfcc_5_t', 'mfcc_8_t', 'mfcc_9_t']</t>
  </si>
  <si>
    <t>['hnr_min_u', 'duration_k', 'tot_articulation_k', 'mfcc_7_a', 'mfcc_8_a', 'mfcc_11_a', 'hnr_std_e', 'f3_std_e', 'mfcc_4_e', 'mfcc_11_e', 'mfcc_5_i', 'mfcc_10_i', 'hnr_max_o', 'f3_std_o', 'f3_mean_u', 'f3_max_u', 'number_of repetitons_k', 'mfcc_3_k', 'tot_articulation_p', 'number_of repetitons_p', 'mfcc_3_t', 'mfcc_5_t', 'f3_median_o']</t>
  </si>
  <si>
    <t>[1 1 0 0 1 0 1 1 0 1 0 0 1 0 0 0 1 0 0 0]</t>
  </si>
  <si>
    <t>{'n_estimators': 30, 'max_depth': 10, 'min_samples_split': 10, 'min_samples_leaf': 1}</t>
  </si>
  <si>
    <t>['f0_25_a', 'f0_75_a', 'f3_std_a', 'f1_median_a', 'f3_min_a', 'jitter_ppq5_e', 'shimmer_apq11_e', 'shimmer_dda_e', 'cpp_e', 'f1_std_e', 'f2_mean_i', 'f3_mean_i', 'f2_std_i', 'f3_median_i', 'f2_min_i', 'shimmer_apq3_o', 'shimmer_apq11_o', 'shimmer_dda_o', 'hnr_max_o', 'f3_median_o', 'shimmer_apq3_u', 'hnr_mean_u', 'f2_mean_u', 'f1_std_u', 'f3_max_u', 'duration_k', 'tot_articulation_k', 'number_of repetitons_k', 'shimmer_apq11_k', 'f3_min_k', 'number_of repetitons_p', 'hnr_min_p', 'hnr_max_p', 'cpp_p', 'VOT_p', 'number_of repetitons_t', 'jitter_rap_t', 'cp_t', 'mfcc_5_t', 'VOT_t']</t>
  </si>
  <si>
    <t>['f0_max_a', 'f3_std_a', 'f1_median_a', 'mfcc_9_a', 'shimmer_apq11_e', 'duration_i', 'f1_max_i', 'shimmer_apq11_o', 'shimmer_dda_u', 'hnr_mean_u', 'f2_mean_u', 'f3_std_u', 'number_of repetitons_k', 'cp_k', 'cpp_p', 'VOT_p', 'jitter_rap_t', 'cp_t', 'f2_mean_i', 'f2_std_o', 'f3_max_u', 'mfcc_3_k', 'number_of repetitons_p', 'number_of repetitons_t']</t>
  </si>
  <si>
    <t>[1 0 0 0 1 1 0 1 0 0 0 1 1 0 0 1 0 1 0 1]</t>
  </si>
  <si>
    <t>[0 0 0 0 1 1 0 1 0 0 0 1 0 0 0 1 1 1 0 0]</t>
  </si>
  <si>
    <t>{'n_estimators': 10, 'max_depth': 20, 'min_samples_split': 5, 'min_samples_leaf': 2}</t>
  </si>
  <si>
    <t>['f0_25_a', 'jitter_ppq5_a', 'f1_median_a', 'mfcc_9_a', 'mfcc_11_a', 'shimmer_apq11_e', 'hnr_std_e', 'cpp_e', 'f3_std_e', 'mfcc_3_e', 'mfcc_11_e', 'f1_max_i', 'f3_min_i', 'mfcc_5_i', 'mfcc_6_i', 'mfcc_10_i', 'hnr_max_o', 'f3_std_o', 'f1_max_o', 'f1_min_o', 'f3_min_o', 'mfcc_5_o', 'mfcc_7_o', 'f0_max_u', 'hnr_min_u', 'cp_u', 'f2_mean_u', 'f2_median_u', 'f1_max_u', 'f3_max_u', 'mfcc_6_u', 'mfcc_7_u', 'duration_k', 'tot_articulation_k', 'number_of repetitons_k', 'f3_mean_k', 'f3_min_k', 'mfcc_0_k', 'mfcc_3_k', 'number_of repetitons_p', 'f0_25_p', 'cp_p', 'mfcc_4_p', 'VOT_p', 'mfcc_5_t']</t>
  </si>
  <si>
    <t>['jitter_ppq5_a', 'mfcc_9_a', 'shimmer_apq11_e', 'hnr_std_e', 'mfcc_4_e', 'mfcc_7_e', 'mfcc_11_e', 'f1_max_i', 'mfcc_5_i', 'mfcc_6_i', 'mfcc_10_i', 'hnr_max_o', 'f3_std_o', 'f1_max_o', 'mfcc_7_o', 'hnr_min_u', 'cp_u', 'f3_median_u', 'tot_articulation_k', 'number_of repetitons_k', 'cp_p', 'mfcc_4_p', 'hnr_max_t', 'mfcc_5_t', 'f1_median_a', 'f3_std_e', 'f3_mean_i', 'f2_mean_u', 'mfcc_7_u', 'duration_k', 'f3_mean_k', 'mfcc_3_k', 'f3_max_u']</t>
  </si>
  <si>
    <t>[0 0 0 0 1 1 0 0 0 0 0 1 1 0 0 1 1 1 0 1]</t>
  </si>
  <si>
    <t>{'n_estimators': 20, 'max_depth': 2, 'learning_rate': 0.1, 'subsample': 0.5}</t>
  </si>
  <si>
    <t>['jitter_ppq5_a', 'mfcc_9_a', 'mfcc_10_i', 'mfcc_5_o', 'mfcc_7_o', 'number_of repetitons_k', 'cp_p', 'mfcc_5_t']</t>
  </si>
  <si>
    <t>['mfcc_9_a', 'hnr_std_e', 'f3_std_e', 'mfcc_11_e', 'f3_min_i', 'mfcc_5_i', 'mfcc_6_i', 'mfcc_10_i', 'f3_std_o', 'mfcc_7_o', 'f2_mean_u', 'f2_median_u', 'f3_max_u', 'mfcc_2_u', 'mfcc_7_u', 'duration_k', 'tot_articulation_k', 'number_of repetitons_k', 'f3_mean_k', 'mfcc_3_k', 'number_of repetitons_p', 'f0_25_p', 'cp_p', 'mfcc_4_p', 'mfcc_5_t']</t>
  </si>
  <si>
    <t>[1 0 0 0 1 1 0 0 0 0 0 1 1 0 1 1 0 1 0 1]</t>
  </si>
  <si>
    <t>['f0_max_a', 'f3_std_a', 'f1_median_a', 'f1_min_a', 'f3_min_a', 'jitter_ppq5_e', 'jitter_ddp_e', 'shimmer_apq3_e', 'shimmer_apq11_e', 'mfcc_4_e', 'f0_median_i', 'hnr_mean_i', 'f2_mean_i', 'f1_max_i', 'f3_min_i', 'f0_75_o', 'shimmer_apq3_o', 'hnr_mean_o', 'hnr_max_o', 'f1_std_o', 'shimmer_apq3_u', 'hnr_mean_u', 'f2_mean_u', 'f1_std_u', 'f2_max_u', 'duration_k', 'tot_articulation_k', 'number_of repetitons_k', 'f3_std_k', 'mfcc_5_k', 'number_of repetitons_p', 'cpp_p', 'mfcc_1_p', 'low_energy_p', 'VOT_p', 'number_of repetitons_t', 'duration_t', 'jitter_rap_t', 'mfcc_5_t', 'EnergyBurst_t']</t>
  </si>
  <si>
    <t>['f0_max_a', 'shimmer_apq11_e', 'cpp_e', 'hnr_mean_i', 'f1_max_i', 'f0_75_o', 'shimmer_apq3_o', 'hnr_max_o', 'shimmer_apq3_u', 'f2_mean_u', 'tot_articulation_k', 'number_of repetitons_k', 'mfcc_3_k', 'mfcc_5_k', 'number_of repetitons_p', 'VOT_p', 'f3_std_a', 'f3_min_a', 'f3_std_e', 'f1_std_o', 'duration_k', 'number_of repetitons_t', 'f3_std_k']</t>
  </si>
  <si>
    <t>[1 1 1 0 0 1 0 0 0 0 1 0 0 1 0 0 0 1 0 1]</t>
  </si>
  <si>
    <t>[1 0 1 1 0 0 0 1 0 0 0 0 0 1 0 0 1 0 0 1]</t>
  </si>
  <si>
    <t>{'n_estimators': 10, 'max_depth': 2, 'min_samples_split': 5, 'min_samples_leaf': 2}</t>
  </si>
  <si>
    <t>['jitter_ppq5_a', 'shimmer_apq5_a', 'hnr_mean_a', 'mfcc_9_a', 'mfcc_11_a', 'f0_25_e', 'hnr_std_e', 'cpp_e', 'f3_std_e', 'mfcc_3_e', 'mfcc_11_e', 'hnr_mean_i', 'hnr_min_i', 'f1_max_i', 'mfcc_10_i', 'duration_o', 'hnr_max_o', 'f3_median_o', 'f1_max_o', 'mfcc_7_o', 'mfcc_12_o', 'hnr_min_u', 'cp_u', 'f2_mean_u', 'f3_mean_u', 'f3_median_u', 'f3_max_u', 'mfcc_3_u', 'mfcc_6_u', 'mfcc_9_u', 'duration_k', 'tot_articulation_k', 'number_of repetitons_k', 'mfcc_3_k', 'mfcc_8_k', 'HFLFRatio_k', 'EnergyBurst_k', 'tot_articulation_p', 'number_of repetitons_p', 'f0_std_p', 'jitter_rap_p', 'mfcc_10_p', 'shimmer_apq5_t', 'mfcc_1_t', 'mfcc_5_t']</t>
  </si>
  <si>
    <t>['f0_max_a', 'jitter_ppq5_a', 'mfcc_9_a', 'mfcc_11_a', 'hnr_std_e', 'cpp_e', 'f3_std_e', 'mfcc_3_e', 'jitter_ppq5_i', 'hnr_min_i', 'f1_max_i', 'mfcc_10_i', 'hnr_max_o', 'hnr_min_u', 'f2_mean_u', 'f3_median_u', 'duration_k', 'tot_articulation_k', 'number_of repetitons_k', 'mfcc_3_k', 'EnergyBurst_k', 'tot_articulation_p', 'number_of repetitons_p', 'mfcc_5_t', 'f1_max_o', 'mfcc_7_o', 'cp_u', 'f3_mean_u', 'f3_max_u']</t>
  </si>
  <si>
    <t>[1 0 1 1 0 1 0 0 0 0 0 0 0 1 0 0 1 0 0 1]</t>
  </si>
  <si>
    <t>{'n_estimators': 10, 'max_depth': None, 'min_samples_split': 10, 'min_samples_leaf': 1}</t>
  </si>
  <si>
    <t>['f0_max_a', 'jitter_ppq5_a', 'shimmer_apq5_a', 'hnr_mean_a', 'f1_min_a', 'f2_min_a', 'mfcc_9_a', 'mfcc_11_a', 'mfcc_12_a', 'f0_25_e', 'jitter_ppq5_e', 'shimmer_apq11_e', 'hnr_std_e', 'hnr_min_e', 'cpp_e', 'f3_std_e', 'f2_max_e', 'f1_min_e', 'f2_min_e', 'mfcc_2_e', 'mfcc_3_e', 'mfcc_4_e', 'mfcc_7_e', 'mfcc_11_e', 'duration_i', 'jitter_ppq5_i', 'shimmer_local_dB_i', 'hnr_mean_i', 'hnr_min_i', 'f1_max_i', 'f2_max_i', 'mfcc_5_i', 'mfcc_6_i', 'mfcc_10_i', 'duration_o', 'f0_min_o', 'f0_max_o', 'shimmer_apq3_o', 'shimmer_dda_o', 'hnr_max_o', 'f2_median_o', 'f3_median_o', 'f1_max_o', 'mfcc_0_o', 'mfcc_7_o', 'mfcc_11_o', 'mfcc_12_o', 'f0_max_u', 'hnr_min_u', 'cpp_u', 'cp_u', 'f2_mean_u', 'f3_mean_u', 'f2_median_u', 'f3_median_u', 'f3_max_u', 'f2_min_u', 'mfcc_3_u', 'mfcc_6_u', 'mfcc_9_u', 'mfcc_10_u', 'duration_k', 'tot_articulation_k', 'number_of repetitons_k', 'hnr_std_k', 'f3_std_k', 'mfcc_2_k', 'mfcc_3_k', 'mfcc_5_k', 'mfcc_8_k', 'HFLFRatio_k', 'EnergyBurst_k', 'VOT_k', 'tot_articulation_p', 'number_of repetitons_p', 'duration_p', 'f0_std_p', 'jitter_rap_p', 'jitter_ddp_p', 'mfcc_10_p', 'VarFreq_p', 'VOT_p', 'tot_articulation_t', 'number_of repetitons_t', 'f0_std_t', 'shimmer_apq5_t', 'mfcc_1_t', 'mfcc_2_t', 'mfcc_3_t', 'mfcc_5_t', 'mfcc_6_t']</t>
  </si>
  <si>
    <t>['mfcc_10_i', 'hnr_max_o', 'f2_mean_u', 'number_of repetitons_k', 'mfcc_9_a', 'f3_max_u', 'mfcc_5_t', 'f2_median_u']</t>
  </si>
  <si>
    <t>[1 0 1 0 0 0 0 0 0 0 0 0 0 1 0 0 1 1 0 1]</t>
  </si>
  <si>
    <t>{'n_estimators': 10, 'max_depth': 10, 'min_samples_split': 2, 'min_samples_leaf': 4}</t>
  </si>
  <si>
    <t>['duration_k', 'tot_articulation_k', 'number_of repetitons_k', 'mfcc_4_k', 'mfcc_5_k', 'number_of repetitons_p', 'shimmer_local_dB_p', 'cp_p', 'mfcc_1_p', 'VOT_p', 'number_of repetitons_t', 'duration_t', 'f1_max_t', 'f2_max_t', 'mfcc_2_t']</t>
  </si>
  <si>
    <t>['duration_k', 'tot_articulation_k', 'number_of repetitons_k', 'EnergyBurst_k', 'number_of repetitons_p', 'mfcc_1_p', 'duration_t', 'number_of repetitons_t']</t>
  </si>
  <si>
    <t>[1 1 1 0 0 0 1 0 0 0 1 1 1 1 1 0 0 1 1 0]</t>
  </si>
  <si>
    <t>{'n_estimators': 30, 'max_depth': 30, 'min_samples_split': 2, 'min_samples_leaf': 4}</t>
  </si>
  <si>
    <t>['duration_k', 'tot_articulation_k', 'number_of repetitons_k', 'f1_max_k', 'mfcc_3_k', 'EnergyBurst_k', 'number_of repetitons_p', 'duration_p', 'hnr_max_p', 'cpp_p', 'f1_median_p', 'mfcc_1_p', 'jitter_rap_t', 'f2_max_t', 'mfcc_2_t', 'mfcc_5_t', 'HFLFRatio_t', 'EnergyBurst_t']</t>
  </si>
  <si>
    <t>['duration_k', 'tot_articulation_k', 'number_of repetitons_k', 'mfcc_3_k', 'EnergyBurst_k', 'number_of repetitons_p', 'mfcc_1_p', 'HFLFRatio_t']</t>
  </si>
  <si>
    <t>[1 1 1 0 0 0 0 0 0 0 1 1 1 1 1 0 0 1 1 0]</t>
  </si>
  <si>
    <t>{'n_estimators': 20, 'max_depth': 20, 'min_samples_split': 10, 'min_samples_leaf': 4}</t>
  </si>
  <si>
    <t>['duration_k', 'tot_articulation_k', 'number_of repetitons_k', 'hnr_std_k', 'f1_max_k', 'f2_min_k', 'f3_min_k', 'mfcc_3_k', 'mfcc_4_k', 'EnergyBurst_k', 'tot_articulation_p', 'number_of repetitons_p', 'duration_p', 'f0_max_p', 'shimmer_apq11_p', 'hnr_max_p', 'cpp_p', 'f1_std_p', 'f1_median_p', 'mfcc_1_p', 'jitter_rap_t', 'f1_max_t', 'f2_max_t', 'mfcc_2_t', 'mfcc_5_t', 'mfcc_9_t', 'HFLFRatio_t', 'EnergyBurst_t']</t>
  </si>
  <si>
    <t>['duration_k', 'tot_articulation_k', 'number_of repetitons_k', 'mfcc_3_k', 'EnergyBurst_k', 'number_of repetitons_p', 'hnr_max_p', 'tot_articulation_p']</t>
  </si>
  <si>
    <t>[1 1 1 0 0 0 0 0 0 0 1 1 1 1 1 1 0 1 1 0]</t>
  </si>
  <si>
    <t>{'n_estimators': 30, 'max_depth': 3, 'learning_rate': 0.7, 'subsample': 0.5}</t>
  </si>
  <si>
    <t>['duration_k', 'number_of repetitons_k', 'shimmer_apq11_k', 'mfcc_4_k', 'mfcc_5_k', 'tot_articulation_p', 'number_of repetitons_p', 'mfcc_1_p', 'HFLFRatio_p', 'VOT_p', 'number_of repetitons_t', 'shimmer_apq11_t', 'cp_t', 'mfcc_5_t', 'VOT_t']</t>
  </si>
  <si>
    <t>['duration_k', 'tot_articulation_k', 'number_of repetitons_k', 'mfcc_5_k', 'tot_articulation_p', 'number_of repetitons_p', 'VOT_p', 'number_of repetitons_t', 'shimmer_apq11_t', 'cp_t', 'VOT_t']</t>
  </si>
  <si>
    <t>[0 0 0 1 1 0 1 1 0 0 0 0 0 0 1 0 0 1 0 0]</t>
  </si>
  <si>
    <t>['duration_k', 'tot_articulation_k', 'number_of repetitons_k', 'cpp_k', 'f2_min_k', 'mfcc_2_k', 'mfcc_4_k', 'mfcc_5_k', 'EnergyBurst_k', 'tot_articulation_p', 'cp_p', 'HFLFRatio_p', 'jitter_local_t', 'shimmer_apq11_t', 'cp_t', 'mfcc_3_t', 'mfcc_5_t', 'HFLFRatio_t']</t>
  </si>
  <si>
    <t>['duration_k', 'tot_articulation_k', 'number_of repetitons_k', 'cpp_k', 'EnergyBurst_k', 'cp_p', 'HFLFRatio_p', 'f2_std_t', 'mfcc_3_t', 'tot_articulation_p', 'VOT_p', 'shimmer_apq11_t']</t>
  </si>
  <si>
    <t>[0 0 0 0 0 0 0 1 0 0 0 0 0 0 1 0 1 0 0 0]</t>
  </si>
  <si>
    <t>{'n_estimators': 10, 'max_depth': 5, 'min_samples_split': 10, 'min_samples_leaf': 1}</t>
  </si>
  <si>
    <t>['duration_k', 'tot_articulation_k', 'number_of repetitons_k', 'cpp_k', 'mfcc_4_k', 'mfcc_5_k', 'EnergyBurst_k', 'cp_p', 'HFLFRatio_p', 'jitter_local_t', 'shimmer_apq11_t', 'cp_t', 'mfcc_3_t', 'mfcc_5_t', 'HFLFRatio_t']</t>
  </si>
  <si>
    <t>['duration_k', 'tot_articulation_k', 'number_of repetitons_k', 'cpp_k', 'mfcc_5_k', 'f0_25_p', 'HFLFRatio_p', 'mfcc_1_t', 'mfcc_3_t']</t>
  </si>
  <si>
    <t>[0 0 0 0 0 0 0 1 1 0 1 0 0 0 1 0 1 1 0 0]</t>
  </si>
  <si>
    <t>{'n_estimators': 20, 'max_depth': 5, 'min_samples_split': 10, 'min_samples_leaf': 2}</t>
  </si>
  <si>
    <t>['duration_k', 'tot_articulation_k', 'number_of repetitons_k', 'f3_max_k', 'mfcc_5_k', 'number_of repetitons_p', 'jitter_local_absolute_p', 'jitter_rap_p', 'jitter_ddp_p', 'hnr_max_p', 'tot_articulation_t', 'duration_t', 'hnr_mean_t', 'cp_t', 'mfcc_5_t']</t>
  </si>
  <si>
    <t>['tot_articulation_k', 'number_of repetitons_k', 'mfcc_3_k', 'number_of repetitons_p', 'hnr_max_p', 'tot_articulation_t', 'duration_k', 'jitter_rap_p', 'mfcc_1_p', 'mfcc_3_t', 'mfcc_5_t', 'number_of repetitons_t']</t>
  </si>
  <si>
    <t>['tot_articulation_k', 'number_of repetitons_k', 'f0_25_k', 'hnr_std_k', 'f3_std_k', 'mfcc_3_k', 'mfcc_10_k', 'VOT_k', 'number_of repetitons_p', 'jitter_rap_p', 'jitter_ddp_p', 'mfcc_6_p', 'HFLFRatio_p', 'EnergyDrop_p', 'mfcc_3_t', 'mfcc_4_t', 'mfcc_5_t', 'mfcc_8_t']</t>
  </si>
  <si>
    <t>['tot_articulation_k', 'number_of repetitons_k', 'f3_median_k', 'mfcc_3_k', 'hnr_max_p', 'mfcc_3_t', 'mfcc_8_t', 'number_of repetitons_p', 'jitter_rap_p', 'mfcc_5_t']</t>
  </si>
  <si>
    <t>[1 1 0 0 0 0 1 1 0 1 0 0 1 0 0 0 1 0 0 0]</t>
  </si>
  <si>
    <t>{'n_estimators': 20, 'max_depth': 2, 'learning_rate': 0.1, 'subsample': 0.2}</t>
  </si>
  <si>
    <t>['number_of repetitons_k', 'number_of repetitons_p', 'jitter_rap_p', 'mfcc_3_t', 'mfcc_4_t', 'mfcc_5_t', 'mfcc_8_t']</t>
  </si>
  <si>
    <t>['tot_articulation_k', 'number_of repetitons_k', 'mfcc_3_k', 'number_of repetitons_p', 'jitter_rap_p', 'mfcc_3_t', 'mfcc_5_t', 'hnr_std_k']</t>
  </si>
  <si>
    <t>[1 1 0 0 1 0 1 1 0 1 0 0 1 0 0 0 1 0 1 0]</t>
  </si>
  <si>
    <t>{'n_estimators': 20, 'max_depth': None, 'min_samples_split': 10, 'min_samples_leaf': 1}</t>
  </si>
  <si>
    <t>['duration_k', 'tot_articulation_k', 'number_of repetitons_k', 'f1_max_k', 'f3_min_k', 'number_of repetitons_p', 'f0_25_p', 'hnr_mean_p', 'cpp_p', 'VOT_p', 'number_of repetitons_t', 'jitter_rap_t', 'cp_t', 'mfcc_5_t', 'VOT_t']</t>
  </si>
  <si>
    <t>['number_of repetitons_k', 'cpp_p', 'VOT_p', 'jitter_rap_t', 'cp_t', 'mfcc_3_k', 'number_of repetitons_p', 'number_of repetitons_t']</t>
  </si>
  <si>
    <t>[0 0 0 1 1 1 1 0 0 0 0 1 0 0 0 1 0 1 0 0]</t>
  </si>
  <si>
    <t>{'n_estimators': 20, 'max_depth': 10, 'min_samples_split': 5, 'min_samples_leaf': 4}</t>
  </si>
  <si>
    <t>['tot_articulation_k', 'number_of repetitons_k', 'f3_std_k', 'mfcc_3_k', 'mfcc_7_k', 'EnergyBurst_k', 'number_of repetitons_p', 'jitter_local_p', 'cpp_p', 'cp_p', 'mfcc_7_p', 'VarFreq_p', 'VOT_p', 'hnr_std_t', 'hnr_max_t', 'f2_std_t', 'mfcc_3_t', 'EnergyBurst_t']</t>
  </si>
  <si>
    <t>['tot_articulation_k', 'number_of repetitons_k', 'mfcc_3_k', 'f0_25_p', 'cpp_p', 'VOT_p', 'EnergyBurst_k', 'jitter_ddp_p', 'number_of repetitons_p', 'mfcc_5_t']</t>
  </si>
  <si>
    <t>[0 0 0 0 1 1 0 1 0 0 0 1 0 0 1 1 1 1 0 1]</t>
  </si>
  <si>
    <t>{'n_estimators': 40, 'max_depth': 10, 'min_samples_split': 2, 'min_samples_leaf': 4}</t>
  </si>
  <si>
    <t>['number_of repetitons_k', 'f3_std_k', 'mfcc_3_k', 'jitter_local_p', 'cp_p', 'VarFreq_p', 'VOT_p', 'hnr_max_t', 'f2_std_t']</t>
  </si>
  <si>
    <t>['number_of repetitons_k', 'mfcc_3_k', 'f0_25_p', 'VOT_p']</t>
  </si>
  <si>
    <t>[0 0 0 0 1 1 0 0 0 0 1 1 0 0 0 1 0 1 0 1]</t>
  </si>
  <si>
    <t>{'n_estimators': 10, 'max_depth': 5, 'min_samples_split': 2, 'min_samples_leaf': 4}</t>
  </si>
  <si>
    <t>['duration_k', 'tot_articulation_k', 'number_of repetitons_k', 'f3_std_k', 'mfcc_5_k', 'number_of repetitons_p', 'shimmer_apq5_p', 'hnr_max_p', 'cpp_p', 'VOT_p', 'number_of repetitons_t', 'duration_t', 'jitter_rap_t', 'mfcc_5_t', 'EnergyBurst_t']</t>
  </si>
  <si>
    <t>['tot_articulation_k', 'number_of repetitons_k', 'mfcc_5_k', 'number_of repetitons_p', 'VOT_p', 'duration_k', 'number_of repetitons_t', 'f3_std_k']</t>
  </si>
  <si>
    <t>[0 0 1 1 0 1 0 0 0 0 0 0 0 1 0 0 1 1 0 1]</t>
  </si>
  <si>
    <t>{'n_estimators': 20, 'max_depth': 30, 'min_samples_split': 2, 'min_samples_leaf': 2}</t>
  </si>
  <si>
    <t>['duration_k', 'tot_articulation_k', 'number_of repetitons_k', 'f3_std_k', 'mfcc_3_k', 'mfcc_8_k', 'HFLFRatio_k', 'EnergyBurst_k', 'jitter_ddp_p', 'f2_median_p', 'mfcc_6_p', 'HFLFRatio_p', 'VarFreq_p', 'jitter_rap_t', 'mfcc_3_t', 'mfcc_6_t', 'HFLFRatio_t', 'EnergyBurst_t']</t>
  </si>
  <si>
    <t>['duration_k', 'tot_articulation_k', 'number_of repetitons_k', 'mfcc_3_k', 'mfcc_5_k', 'HFLFRatio_k', 'EnergyBurst_k', 'EnergyBurst_t']</t>
  </si>
  <si>
    <t>[0 0 1 0 1 1 0 0 0 0 0 0 1 1 0 0 1 1 0 1]</t>
  </si>
  <si>
    <t>{'n_estimators': 50, 'max_depth': 7, 'min_samples_split': 10, 'min_samples_leaf': 1}</t>
  </si>
  <si>
    <t>['duration_k', 'tot_articulation_k', 'number_of repetitons_k', 'mfcc_3_k', 'EnergyBurst_k', 'jitter_rap_t', 'EnergyBurst_t']</t>
  </si>
  <si>
    <t>['duration_k', 'tot_articulation_k', 'number_of repetitons_k', 'f3_std_k', 'mfcc_3_k', 'mfcc_5_k', 'EnergyBurst_k', 'EnergyBurst_t']</t>
  </si>
  <si>
    <t>[0 0 1 0 0 1 0 0 0 0 0 0 1 1 0 0 1 1 0 1]</t>
  </si>
  <si>
    <t>['f0_max_a', 'f0_median_a', 'f0_25_a', 'f3_std_a', 'f3_min_a', 'shimmer_apq11_e', 'shimmer_dda_e', 'hnr_std_e', 'cpp_e', 'f3_std_e', 'f0_median_i', 'hnr_mean_i', 'f2_std_i', 'f2_max_i', 'f3_min_i', 'shimmer_apq3_o', 'shimmer_apq11_o', 'shimmer_dda_o', 'hnr_mean_o', 'f2_std_o', 'shimmer_apq3_u', 'shimmer_dda_u', 'hnr_mean_u', 'f2_mean_u', 'f1_std_u']</t>
  </si>
  <si>
    <t>['f0_min_e', 'f0_max_e', 'hnr_std_e', 'hnr_mean_i', 'f2_std_i', 'f2_max_i', 'f3_min_i', 'shimmer_dda_o', 'hnr_mean_o', 'hnr_mean_u', 'f2_mean_u', 'shimmer_apq11_e', 'shimmer_apq3_o', 'f1_std_o', 'shimmer_apq3_u']</t>
  </si>
  <si>
    <t>[1 1 0 1 0 0 1 0 1 1 0 0 0 1 0 0 0 0 1 0]</t>
  </si>
  <si>
    <t>{'n_estimators': 20, 'max_depth': 3, 'learning_rate': 0.5, 'subsample': 0.5}</t>
  </si>
  <si>
    <t>['f1_median_a', 'mfcc_8_a', 'mfcc_9_a', 'mfcc_11_a', 'f0_max_e', 'jitter_local_absolute_e', 'jitter_ppq5_e', 'hnr_std_e', 'cpp_e', 'f1_std_e', 'mfcc_0_e', 'mfcc_3_e', 'mfcc_12_e', 'hnr_min_i', 'f2_median_i', 'f2_max_i', 'f3_min_i', 'mfcc_9_i', 'hnr_max_o', 'f3_std_o', 'mfcc_6_o', 'mfcc_7_o', 'hnr_std_u', 'f2_mean_u', 'f2_min_u', 'mfcc_3_u']</t>
  </si>
  <si>
    <t>['mfcc_9_a', 'jitter_ppq5_e', 'hnr_std_e', 'f1_std_e', 'mfcc_0_e', 'mfcc_3_e', 'f3_min_i', 'mfcc_9_i', 'mfcc_7_o', 'f2_mean_u', 'f2_median_u', 'cpp_e', 'f3_std_i', 'hnr_max_o', 'hnr_std_u', 'mfcc_3_u', 'hnr_min_i', 'f2_min_u']</t>
  </si>
  <si>
    <t>[0 0 0 0 0 1 1 0 0 0 0 0 1 1 0 1 0 1 1 0]</t>
  </si>
  <si>
    <t>['duration_a', 'f0_mean_a', 'f0_std_a', 'f0_25_a', 'f0_75_a', 'jitter_local_a', 'jitter_local_absolute_a', 'jitter_ppq5_a', 'shimmer_local_dB_a', 'shimmer_apq11_a', 'hnr_mean_a', 'cp_a', 'f1_mean_a', 'f2_mean_a', 'f3_mean_a', 'f3_std_a', 'f1_median_a', 'f3_median_a', 'f1_max_a', 'f2_max_a', 'f3_max_a', 'f1_min_a', 'f2_min_a', 'f3_min_a', 'mfcc_0_a', 'mfcc_1_a', 'mfcc_2_a', 'mfcc_3_a', 'mfcc_4_a', 'mfcc_5_a', 'mfcc_8_a', 'mfcc_9_a', 'mfcc_10_a', 'mfcc_11_a', 'mfcc_12_a', 'duration_e', 'f0_mean_e', 'f0_std_e', 'f0_min_e', 'f0_max_e', 'f0_25_e', 'f0_75_e', 'jitter_local_e', 'jitter_local_absolute_e', 'jitter_rap_e', 'jitter_ppq5_e', 'jitter_ddp_e', 'shimmer_local_dB_e', 'shimmer_apq11_e', 'hnr_mean_e', 'hnr_std_e', 'hnr_min_e', 'hnr_max_e', 'cpp_e', 'cp_e', 'f2_mean_e', 'f1_std_e', 'f3_std_e', 'f2_median_e', 'f1_max_e', 'f2_max_e', 'f2_min_e', 'f3_min_e', 'mfcc_0_e', 'mfcc_1_e', 'mfcc_2_e', 'mfcc_3_e', 'mfcc_4_e', 'mfcc_5_e', 'mfcc_8_e', 'mfcc_10_e', 'mfcc_12_e', 'duration_i', 'f0_std_i', 'f0_min_i', 'f0_max_i', 'f0_median_i', 'jitter_local_i', 'jitter_local_absolute_i', 'jitter_ppq5_i', 'hnr_min_i', 'hnr_max_i', 'f1_mean_i', 'f2_mean_i', 'f3_mean_i', 'f1_std_i', 'f2_std_i', 'f3_std_i', 'f1_median_i', 'f2_median_i', 'f3_median_i', 'f2_max_i', 'f3_max_i', 'f1_min_i', 'f2_min_i', 'f3_min_i', 'mfcc_1_i', 'mfcc_4_i', 'mfcc_5_i', 'mfcc_6_i', 'mfcc_8_i', 'mfcc_9_i', 'mfcc_10_i', 'mfcc_11_i', 'mfcc_12_i', 'f0_std_o', 'f0_min_o', 'f0_max_o', 'f0_25_o', 'f0_75_o', 'jitter_local_o', 'jitter_local_absolute_o', 'jitter_rap_o', 'jitter_ddp_o', 'shimmer_local_o', 'shimmer_apq3_o', 'shimmer_apq5_o', 'shimmer_apq11_o', 'shimmer_dda_o', 'hnr_mean_o', 'hnr_std_o', 'hnr_max_o', 'cp_o', 'f2_mean_o', 'f3_mean_o', 'f1_std_o', 'f2_std_o', 'f3_std_o', 'f2_median_o', 'f3_median_o', 'f1_max_o', 'f1_min_o', 'mfcc_0_o', 'mfcc_2_o', 'mfcc_3_o', 'mfcc_4_o', 'mfcc_5_o', 'mfcc_6_o', 'mfcc_7_o', 'mfcc_8_o', 'mfcc_9_o', 'mfcc_10_o', 'mfcc_11_o', 'mfcc_12_o', 'f0_std_u', 'f0_min_u', 'jitter_local_u', 'jitter_local_absolute_u', 'jitter_ppq5_u', 'shimmer_apq3_u', 'shimmer_apq5_u', 'shimmer_dda_u', 'hnr_mean_u', 'hnr_std_u', 'hnr_min_u', 'hnr_max_u', 'cpp_u', 'cp_u', 'f1_mean_u', 'f2_mean_u', 'f3_mean_u', 'f1_std_u', 'f3_std_u', 'f2_median_u', 'f3_median_u', 'f1_max_u', 'f2_max_u', 'f3_max_u', 'f1_min_u', 'f2_min_u', 'mfcc_2_u', 'mfcc_3_u', 'mfcc_4_u', 'mfcc_5_u', 'mfcc_6_u', 'mfcc_7_u', 'mfcc_8_u', 'mfcc_11_u']</t>
  </si>
  <si>
    <t>['f3_mean_a', 'f3_std_a', 'f1_median_a', 'f3_median_a', 'mfcc_8_a', 'mfcc_9_a', 'mfcc_10_a', 'duration_e', 'f0_std_e', 'f0_max_e', 'jitter_local_e', 'jitter_local_absolute_e', 'jitter_rap_e', 'jitter_ppq5_e', 'jitter_ddp_e', 'shimmer_apq11_e', 'hnr_mean_e', 'hnr_std_e', 'cpp_e', 'cp_e', 'f2_mean_e', 'f1_std_e', 'f3_std_e', 'f2_median_e', 'f1_max_e', 'f2_max_e', 'f2_min_e', 'mfcc_0_e', 'mfcc_3_e', 'mfcc_4_e', 'mfcc_10_e', 'jitter_ppq5_i', 'f2_mean_i', 'f3_mean_i', 'f3_std_i', 'f2_median_i', 'f3_median_i', 'f2_max_i', 'f3_min_i', 'mfcc_4_i', 'mfcc_9_i', 'mfcc_10_i', 'f0_max_o', 'shimmer_apq3_o', 'shimmer_dda_o', 'hnr_max_o', 'f3_std_o', 'f3_median_o', 'mfcc_3_o', 'mfcc_4_o', 'mfcc_6_o', 'mfcc_7_o', 'mfcc_8_o', 'mfcc_12_o', 'hnr_mean_u', 'hnr_min_u', 'hnr_max_u', 'cpp_u', 'cp_u', 'f2_mean_u', 'f1_std_u', 'f3_std_u', 'f2_median_u', 'f3_max_u', 'f2_min_u', 'mfcc_3_u', 'mfcc_4_u', 'mfcc_6_u', 'mfcc_7_u', 'f0_25_a', 'f1_min_a', 'hnr_min_i', 'mfcc_6_i', 'mfcc_9_o', 'hnr_std_u', 'f2_max_u', 'mfcc_2_u', 'mfcc_5_u']</t>
  </si>
  <si>
    <t>[0 1 0 0 0 1 1 0 0 0 1 0 0 1 1 0 0 0 1 0]</t>
  </si>
  <si>
    <t>{'hidden_layer_sizes': (16, 8), 'activation': 'relu', 'alpha': 0.001}</t>
  </si>
  <si>
    <t>['duration_a', 'f0_max_a', 'f1_mean_a', 'f2_std_a', 'f1_min_a', 'duration_e', 'f0_std_e', 'shimmer_apq3_e', 'shimmer_apq11_e', 'cpp_e', 'duration_i', 'f0_median_i', 'f0_25_i', 'f3_min_i', 'mfcc_0_i', 'shimmer_apq3_o', 'shimmer_apq11_o', 'shimmer_dda_o', 'hnr_mean_o', 'f1_std_o', 'shimmer_apq3_u', 'hnr_mean_u', 'f2_mean_u', 'f1_std_u', 'mfcc_11_u']</t>
  </si>
  <si>
    <t>['duration_a', 'f0_max_a', 'f2_std_a', 'duration_e', 'shimmer_apq11_e', 'cpp_e', 'f2_mean_i', 'f1_std_o', 'f2_mean_u', 'f3_max_u', 'mfcc_1_u', 'f1_min_a', 'shimmer_apq11_o', 'shimmer_dda_o', 'mfcc_11_u', 'f1_std_u']</t>
  </si>
  <si>
    <t>[0 0 0 0 1 0 0 0 0 0 0 0 0 1 1 0 1 0 0 0]</t>
  </si>
  <si>
    <t>{'n_estimators': 40, 'max_depth': 20, 'min_samples_split': 5, 'min_samples_leaf': 1}</t>
  </si>
  <si>
    <t>['f0_max_a', 'f3_std_a', 'f3_median_a', 'mfcc_2_a', 'mfcc_9_a', 'mfcc_10_a', 'duration_e', 'shimmer_apq11_e', 'hnr_std_e', 'cpp_e', 'mfcc_11_e', 'f2_mean_i', 'f3_std_i', 'f3_min_i', 'mfcc_0_i', 'mfcc_7_i', 'mfcc_10_i', 'hnr_max_o', 'f1_max_o', 'mfcc_5_o', 'f2_mean_u', 'f2_median_u', 'f2_max_u', 'f3_max_u', 'mfcc_1_u', 'mfcc_11_u']</t>
  </si>
  <si>
    <t>['mfcc_10_a', 'shimmer_apq11_e', 'cpp_e', 'f2_mean_i', 'f3_min_i', 'mfcc_7_i', 'hnr_max_o', 'f2_mean_u', 'f2_median_u', 'f3_max_u', 'duration_a', 'f1_median_a', 'mfcc_2_a', 'mfcc_11_e', 'cp_u', 'mfcc_11_u']</t>
  </si>
  <si>
    <t>[0 1 1 0 1 0 0 1 0 1 0 0 0 1 0 0 1 0 0 1]</t>
  </si>
  <si>
    <t>{'n_estimators': 10, 'max_depth': 2, 'min_samples_split': 5, 'min_samples_leaf': 1}</t>
  </si>
  <si>
    <t>['duration_a', 'f0_max_a', 'jitter_ppq5_a', 'shimmer_apq11_a', 'hnr_min_a', 'cp_a', 'f1_mean_a', 'f3_mean_a', 'f1_std_a', 'f2_std_a', 'f3_std_a', 'f1_median_a', 'f2_median_a', 'f3_median_a', 'f1_max_a', 'f3_max_a', 'f1_min_a', 'f2_min_a', 'mfcc_0_a', 'mfcc_1_a', 'mfcc_2_a', 'mfcc_4_a', 'mfcc_5_a', 'mfcc_6_a', 'mfcc_7_a', 'mfcc_9_a', 'mfcc_10_a', 'mfcc_11_a', 'mfcc_12_a', 'duration_e', 'f0_std_e', 'f0_min_e', 'f0_max_e', 'f0_median_e', 'f0_75_e', 'jitter_local_absolute_e', 'jitter_ppq5_e', 'shimmer_local_dB_e', 'shimmer_apq11_e', 'hnr_mean_e', 'hnr_std_e', 'hnr_min_e', 'cpp_e', 'f2_mean_e', 'f1_std_e', 'f2_std_e', 'f3_std_e', 'f2_median_e', 'f3_median_e', 'f2_max_e', 'f3_max_e', 'f2_min_e', 'f3_min_e', 'mfcc_1_e', 'mfcc_2_e', 'mfcc_3_e', 'mfcc_4_e', 'mfcc_8_e', 'mfcc_10_e', 'mfcc_11_e', 'mfcc_12_e', 'f0_min_i', 'f0_max_i', 'f0_median_i', 'f0_75_i', 'jitter_local_i', 'jitter_rap_i', 'jitter_ppq5_i', 'jitter_ddp_i', 'shimmer_dda_i', 'hnr_mean_i', 'hnr_min_i', 'hnr_max_i', 'f1_mean_i', 'f2_mean_i', 'f3_mean_i', 'f3_std_i', 'f1_median_i', 'f2_median_i', 'f1_max_i', 'f3_max_i', 'f2_min_i', 'f3_min_i', 'mfcc_0_i', 'mfcc_1_i', 'mfcc_2_i', 'mfcc_5_i', 'mfcc_7_i', 'mfcc_8_i', 'mfcc_10_i', 'mfcc_12_i', 'duration_o', 'f0_std_o', 'f0_min_o', 'f0_max_o', 'shimmer_apq3_o', 'shimmer_apq11_o', 'shimmer_dda_o', 'hnr_mean_o', 'hnr_max_o', 'cpp_o', 'f2_std_o', 'f1_max_o', 'f2_max_o', 'f3_max_o', 'f1_min_o', 'f3_min_o', 'mfcc_1_o', 'mfcc_4_o', 'mfcc_5_o', 'mfcc_7_o', 'mfcc_9_o', 'mfcc_10_o', 'mfcc_12_o', 'duration_u', 'f0_mean_u', 'f0_min_u', 'f0_25_u', 'jitter_local_u', 'jitter_local_absolute_u', 'jitter_rap_u', 'jitter_ddp_u', 'shimmer_local_dB_u', 'shimmer_apq3_u', 'shimmer_dda_u', 'hnr_mean_u', 'hnr_std_u', 'hnr_min_u', 'hnr_max_u', 'cpp_u', 'cp_u', 'f2_mean_u', 'f3_mean_u', 'f1_std_u', 'f2_std_u', 'f3_std_u', 'f1_median_u', 'f2_median_u', 'f3_median_u', 'f2_max_u', 'f3_max_u', 'f2_min_u', 'f3_min_u', 'mfcc_1_u', 'mfcc_2_u', 'mfcc_3_u', 'mfcc_6_u', 'mfcc_7_u', 'mfcc_9_u', 'mfcc_10_u', 'mfcc_11_u']</t>
  </si>
  <si>
    <t>['duration_a', 'f0_max_a', 'f1_mean_a', 'f3_std_a', 'f1_median_a', 'f3_median_a', 'f1_min_a', 'mfcc_2_a', 'mfcc_9_a', 'mfcc_10_a', 'mfcc_11_a', 'duration_e', 'f0_max_e', 'shimmer_local_dB_e', 'shimmer_apq11_e', 'cpp_e', 'f1_std_e', 'mfcc_3_e', 'mfcc_11_e', 'f0_median_i', 'jitter_ppq5_i', 'hnr_min_i', 'f2_mean_i', 'f3_mean_i', 'f3_std_i', 'f3_min_i', 'mfcc_0_i', 'mfcc_2_i', 'mfcc_5_i', 'mfcc_7_i', 'mfcc_10_i', 'shimmer_apq11_o', 'hnr_mean_o', 'hnr_max_o', 'f2_std_o', 'f1_max_o', 'f1_min_o', 'mfcc_4_o', 'mfcc_5_o', 'mfcc_7_o', 'mfcc_9_o', 'jitter_local_absolute_u', 'shimmer_apq3_u', 'shimmer_dda_u', 'hnr_std_u', 'hnr_min_u', 'cp_u', 'f2_mean_u', 'f3_mean_u', 'f3_std_u', 'f2_median_u', 'f3_median_u', 'f2_max_u', 'f3_max_u', 'f2_min_u', 'mfcc_1_u', 'mfcc_11_u', 'hnr_std_e']</t>
  </si>
  <si>
    <t>[0 0 1 0 1 0 1 1 0 0 0 0 0 1 0 0 1 0 0 0]</t>
  </si>
  <si>
    <t>{'n_estimators': 40, 'max_depth': 2, 'learning_rate': 1.0, 'subsample': 0.3}</t>
  </si>
  <si>
    <t>['duration_a', 'f3_std_a', 'f1_min_a', 'mfcc_8_a', 'mfcc_11_a', 'duration_e', 'jitter_ppq5_e', 'jitter_ddp_e', 'f2_mean_e', 'mfcc_4_e', 'duration_i', 'cp_i', 'f2_mean_i', 'f3_mean_i', 'f3_median_i', 'shimmer_apq3_o', 'shimmer_apq11_o', 'hnr_max_o', 'f1_std_o', 'f3_median_o', 'duration_u', 'hnr_min_u', 'f1_std_u', 'f3_max_u', 'mfcc_2_u']</t>
  </si>
  <si>
    <t>['duration_a', 'jitter_ppq5_e', 'f2_mean_e', 'f2_mean_i', 'f3_min_i', 'hnr_max_o', 'f3_std_o', 'f1_std_u', 'f3_max_u', 'f3_std_a', 'f1_max_i', 'f1_std_o']</t>
  </si>
  <si>
    <t>[1 1 0 0 0 1 1 1 0 1 0 1 1 1 0 0 1 0 0 0]</t>
  </si>
  <si>
    <t>{'n_estimators': 50, 'max_depth': 3, 'learning_rate': 0.7, 'subsample': 0.5}</t>
  </si>
  <si>
    <t>['f3_std_a', 'f1_median_a', 'f3_median_a', 'mfcc_11_a', 'duration_e', 'shimmer_apq11_e', 'f2_mean_e', 'mfcc_3_e', 'mfcc_4_e', 'mfcc_11_e', 'f2_mean_i', 'f3_min_i', 'mfcc_10_i', 'shimmer_apq3_o', 'hnr_max_o', 'f3_std_o', 'f3_median_o', 'mfcc_0_o', 'mfcc_5_o', 'mfcc_11_o', 'f0_max_u', 'hnr_min_u', 'f2_mean_u', 'f2_median_u', 'f2_max_u', 'f3_max_u']</t>
  </si>
  <si>
    <t>['mfcc_11_a', 'duration_e', 'f2_mean_e', 'mfcc_3_e', 'mfcc_4_e', 'f0_max_i', 'f3_min_i', 'hnr_max_o', 'hnr_min_u', 'f2_median_u', 'f3_max_u', 'mfcc_3_u', 'f3_std_a', 'f3_std_e', 'mfcc_10_i', 'cp_u', 'f1_std_u', 'mfcc_6_e', 'f3_median_o', 'f2_mean_u']</t>
  </si>
  <si>
    <t>[1 1 0 0 0 1 0 1 0 1 0 0 1 1 0 0 0 0 0 0]</t>
  </si>
  <si>
    <t>{'n_estimators': 40, 'max_depth': 5, 'learning_rate': 0.5, 'subsample': 0.7}</t>
  </si>
  <si>
    <t>['duration_a', 'f0_25_a', 'f3_mean_a', 'f3_std_a', 'f1_median_a', 'f3_median_a', 'f1_max_a', 'f1_min_a', 'mfcc_0_a', 'mfcc_2_a', 'mfcc_4_a', 'mfcc_7_a', 'mfcc_8_a', 'mfcc_9_a', 'mfcc_11_a', 'mfcc_12_a', 'duration_e', 'shimmer_apq11_e', 'hnr_std_e', 'cpp_e', 'f2_mean_e', 'f1_std_e', 'f3_std_e', 'f2_median_e', 'f2_max_e', 'f1_min_e', 'mfcc_2_e', 'mfcc_3_e', 'mfcc_4_e', 'mfcc_6_e', 'mfcc_11_e', 'duration_i', 'f0_max_i', 'jitter_rap_i', 'jitter_ppq5_i', 'f2_mean_i', 'f3_mean_i', 'f1_max_i', 'f3_min_i', 'mfcc_0_i', 'mfcc_9_i', 'mfcc_10_i', 'f0_std_o', 'shimmer_apq3_o', 'shimmer_dda_o', 'hnr_min_o', 'hnr_max_o', 'f3_mean_o', 'f3_std_o', 'f3_median_o', 'f1_min_o', 'mfcc_0_o', 'mfcc_5_o', 'mfcc_11_o', 'f0_max_u', 'f0_25_u', 'hnr_min_u', 'cp_u', 'f2_mean_u', 'f3_mean_u', 'f1_std_u', 'f3_std_u', 'f2_median_u', 'f3_median_u', 'f1_max_u', 'f2_max_u', 'f3_max_u', 'mfcc_1_u', 'mfcc_2_u', 'mfcc_3_u', 'mfcc_5_u', 'mfcc_6_u']</t>
  </si>
  <si>
    <t>['f3_std_a', 'f3_median_a', 'f1_min_a', 'mfcc_11_a', 'mfcc_12_a', 'duration_e', 'f2_mean_e', 'f2_median_e', 'f1_min_e', 'mfcc_3_e', 'mfcc_4_e', 'f0_max_i', 'f2_mean_i', 'f3_min_i', 'mfcc_10_i', 'hnr_max_o', 'mfcc_7_o', 'f0_max_u', 'hnr_min_u', 'cp_u', 'f2_median_u', 'f3_max_u', 'mfcc_2_u', 'mfcc_3_u', 'f1_max_i', 'f3_mean_u', 'f1_std_u', 'mfcc_8_a', 'mfcc_6_e', 'f2_mean_u']</t>
  </si>
  <si>
    <t>[1 1 0 0 0 0 1 1 1 1 0 0 1 1 0 0 1 0 0 1]</t>
  </si>
  <si>
    <t>{'n_estimators': 20, 'max_depth': 2, 'learning_rate': 0.7, 'subsample': 0.5}</t>
  </si>
  <si>
    <t>['f0_25_a', 'f0_75_a', 'f3_std_a', 'f1_median_a', 'f3_min_a', 'f0_mean_e', 'f0_median_e', 'shimmer_apq11_e', 'shimmer_dda_e', 'f1_std_e', 'f2_mean_i', 'f3_mean_i', 'f2_std_i', 'f3_median_i', 'f2_min_i', 'shimmer_apq3_o', 'shimmer_apq11_o', 'shimmer_dda_o', 'hnr_max_o', 'f3_median_o', 'shimmer_apq3_u', 'hnr_mean_u', 'f2_mean_u', 'f1_std_u', 'f3_max_u']</t>
  </si>
  <si>
    <t>['f0_max_a', 'f3_std_a', 'f1_median_a', 'mfcc_9_a', 'shimmer_apq11_e', 'hnr_std_e', 'duration_i', 'f1_max_i', 'shimmer_apq11_o', 'hnr_mean_u', 'f2_mean_u', 'f3_std_u', 'f2_mean_i', 'f2_std_o', 'f3_max_u', 'jitter_ppq5_e']</t>
  </si>
  <si>
    <t>[1 0 0 1 1 0 0 1 0 0 0 1 0 0 0 1 0 1 0 0]</t>
  </si>
  <si>
    <t>{'n_estimators': 60, 'max_depth': 10, 'min_samples_split': 2, 'min_samples_leaf': 4}</t>
  </si>
  <si>
    <t>['jitter_ppq5_a', 'f1_mean_a', 'f1_median_a', 'mfcc_11_a', 'mfcc_12_a', 'f0_max_e', 'shimmer_apq11_e', 'hnr_std_e', 'cpp_e', 'mfcc_3_e', 'mfcc_11_e', 'shimmer_local_dB_i', 'f3_min_i', 'mfcc_5_i', 'hnr_max_o', 'f3_std_o', 'f1_max_o', 'mfcc_7_o', 'hnr_min_u', 'f2_mean_u', 'f3_mean_u', 'f2_median_u', 'f1_max_u', 'f3_max_u', 'mfcc_3_u', 'mfcc_6_u']</t>
  </si>
  <si>
    <t>['f1_median_a', 'mfcc_9_a', 'shimmer_apq11_e', 'hnr_std_e', 'mfcc_5_i', 'hnr_max_o', 'f3_std_o', 'mfcc_7_o', 'hnr_min_u', 'f2_mean_u', 'f3_max_u', 'mfcc_11_e', 'f3_min_i', 'f2_median_u', 'mfcc_7_u']</t>
  </si>
  <si>
    <t>[0 0 0 0 1 1 0 0 0 0 0 1 0 1 0 0 0 1 0 0]</t>
  </si>
  <si>
    <t>{'n_estimators': 200, 'max_depth': 2, 'learning_rate': 0.7, 'subsample': 0.2}</t>
  </si>
  <si>
    <t>['jitter_ppq5_a', 'f1_mean_a', 'f1_median_a', 'f1_min_a', 'mfcc_4_a', 'mfcc_9_a', 'mfcc_11_a', 'mfcc_12_a', 'f0_max_e', 'shimmer_apq11_e', 'hnr_std_e', 'cpp_e', 'f3_std_e', 'mfcc_3_e', 'mfcc_11_e', 'shimmer_local_dB_i', 'hnr_min_i', 'f3_min_i', 'mfcc_5_i', 'hnr_max_o', 'f3_std_o', 'f1_max_o', 'mfcc_7_o', 'hnr_min_u', 'f2_mean_u', 'f3_mean_u', 'f2_median_u', 'f1_max_u', 'f3_max_u', 'mfcc_3_u', 'mfcc_6_u', 'mfcc_7_u', 'mfcc_9_u']</t>
  </si>
  <si>
    <t>['f1_median_a', 'mfcc_9_a', 'shimmer_apq11_e', 'mfcc_11_e', 'f3_min_i', 'hnr_max_o', 'mfcc_7_o', 'cp_u', 'f2_mean_u', 'f3_std_u', 'f3_max_u']</t>
  </si>
  <si>
    <t>[1 0 1 0 1 1 1 1 0 0 0 1 1 0 0 1 0 1 0 1]</t>
  </si>
  <si>
    <t>{'n_estimators': 50, 'max_depth': None, 'min_samples_split': 5, 'min_samples_leaf': 1}</t>
  </si>
  <si>
    <t>['f0_max_a', 'f3_std_a', 'f1_median_a', 'f1_min_a', 'f3_min_a', 'jitter_ppq5_e', 'jitter_ddp_e', 'shimmer_apq3_e', 'shimmer_apq11_e', 'mfcc_4_e', 'f0_median_i', 'hnr_mean_i', 'f2_mean_i', 'f1_max_i', 'f3_min_i', 'f0_75_o', 'shimmer_apq3_o', 'hnr_mean_o', 'hnr_max_o', 'f1_std_o', 'shimmer_apq3_u', 'hnr_mean_u', 'f2_mean_u', 'f1_std_u', 'f2_max_u']</t>
  </si>
  <si>
    <t>['f0_max_a', 'shimmer_apq11_e', 'cpp_e', 'hnr_mean_i', 'f1_max_i', 'f0_75_o', 'shimmer_apq3_o', 'hnr_max_o', 'shimmer_apq3_u', 'f2_mean_u', 'f3_std_a', 'f3_min_a', 'f3_std_e', 'f1_std_o']</t>
  </si>
  <si>
    <t>[0 0 0 0 0 1 0 0 1 0 1 0 0 1 0 1 0 0 0 1]</t>
  </si>
  <si>
    <t>{'n_estimators': 10, 'max_depth': 3, 'learning_rate': 0.7, 'subsample': 0.7}</t>
  </si>
  <si>
    <t>['jitter_ppq5_a', 'cp_a', 'f0_max_e', 'hnr_std_e', 'cpp_e', 'f1_min_e', 'f2_min_e', 'mfcc_3_e', 'mfcc_7_e', 'jitter_ppq5_i', 'hnr_min_i', 'f1_max_i', 'f3_min_i', 'hnr_max_o', 'f1_max_o', 'mfcc_7_o', 'hnr_std_u', 'hnr_min_u', 'cp_u', 'f2_mean_u', 'f3_mean_u', 'f2_median_u', 'f3_median_u', 'f3_max_u', 'mfcc_3_u', 'mfcc_9_u']</t>
  </si>
  <si>
    <t>['mfcc_11_a', 'hnr_std_e', 'cpp_e', 'f3_std_e', 'mfcc_2_e', 'mfcc_4_e', 'mfcc_10_i', 'hnr_max_o', 'hnr_std_u', 'hnr_min_u', 'f2_mean_u', 'f3_mean_u', 'f2_median_u', 'f3_max_u', 'mfcc_3_e', 'mfcc_7_e', 'f1_max_o', 'mfcc_7_o']</t>
  </si>
  <si>
    <t>[1 1 0 1 0 1 0 0 1 0 0 0 0 0 1 0 0 0 0 0]</t>
  </si>
  <si>
    <t>{'n_estimators': 20, 'max_depth': 2, 'learning_rate': 0.2, 'subsample': 0.7}</t>
  </si>
  <si>
    <t>['f0_min_a', 'f0_max_a', 'jitter_ppq5_a', 'hnr_mean_a', 'hnr_max_a', 'cp_a', 'f2_mean_a', 'f3_std_a', 'f1_median_a', 'f3_median_a', 'f1_min_a', 'f2_min_a', 'f3_min_a', 'mfcc_0_a', 'mfcc_2_a', 'mfcc_5_a', 'mfcc_9_a', 'mfcc_11_a', 'f0_min_e', 'f0_max_e', 'f0_median_e', 'f0_75_e', 'jitter_local_absolute_e', 'jitter_ppq5_e', 'shimmer_local_dB_e', 'shimmer_apq11_e', 'hnr_std_e', 'hnr_min_e', 'cpp_e', 'f1_std_e', 'f3_std_e', 'f3_median_e', 'f1_max_e', 'f1_min_e', 'f2_min_e', 'mfcc_0_e', 'mfcc_2_e', 'mfcc_3_e', 'mfcc_4_e', 'mfcc_5_e', 'mfcc_7_e', 'mfcc_11_e', 'f0_max_i', 'f0_median_i', 'jitter_local_i', 'jitter_local_absolute_i', 'jitter_rap_i', 'jitter_ppq5_i', 'jitter_ddp_i', 'hnr_mean_i', 'hnr_min_i', 'hnr_max_i', 'f2_mean_i', 'f3_mean_i', 'f3_std_i', 'f3_median_i', 'f1_max_i', 'f3_min_i', 'mfcc_0_i', 'mfcc_3_i', 'mfcc_5_i', 'mfcc_6_i', 'mfcc_8_i', 'mfcc_10_i', 'f0_min_o', 'f0_75_o', 'shimmer_apq3_o', 'shimmer_dda_o', 'hnr_mean_o', 'hnr_min_o', 'hnr_max_o', 'cpp_o', 'f2_mean_o', 'f3_mean_o', 'f2_median_o', 'f3_median_o', 'f1_max_o', 'f2_max_o', 'mfcc_0_o', 'mfcc_6_o', 'mfcc_7_o', 'mfcc_9_o', 'mfcc_11_o', 'mfcc_12_o', 'f0_std_u', 'f0_max_u', 'f0_75_u', 'shimmer_apq3_u', 'shimmer_dda_u', 'hnr_std_u', 'hnr_min_u', 'cpp_u', 'cp_u', 'f2_mean_u', 'f3_mean_u', 'f1_std_u', 'f2_std_u', 'f3_std_u', 'f2_median_u', 'f3_median_u', 'f1_max_u', 'f2_max_u', 'f3_max_u', 'f1_min_u', 'f2_min_u', 'f3_min_u', 'mfcc_1_u', 'mfcc_2_u', 'mfcc_3_u', 'mfcc_6_u', 'mfcc_9_u', 'mfcc_10_u', 'mfcc_11_u']</t>
  </si>
  <si>
    <t>['mfcc_4_e', 'hnr_max_o', 'f2_mean_u', 'f3_max_u', 'mfcc_9_a', 'mfcc_11_a', 'jitter_ppq5_e', 'hnr_std_e', 'cpp_e', 'mfcc_7_e', 'f3_min_i', 'mfcc_7_o', 'hnr_std_u', 'cp_u', 'f3_mean_u', 'f1_std_u', 'f3_median_u', 'mfcc_3_u']</t>
  </si>
  <si>
    <t>[1 1 0 0 0 1 0 0 0 0 0 0 0 0 0 0 0 0 0 1]</t>
  </si>
  <si>
    <t>Syllables</t>
  </si>
  <si>
    <t>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</si>
</sst>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1"/>
  <sheetViews>
    <sheetView tabSelected="1" topLeftCell="S64" workbookViewId="0">
      <selection activeCell="AC82" sqref="AC82"/>
    </sheetView>
  </sheetViews>
  <sheetFormatPr defaultRowHeight="14.25" x14ac:dyDescent="0.45"/>
  <cols>
    <col min="26" max="26" width="27.1328125" bestFit="1" customWidth="1"/>
  </cols>
  <sheetData>
    <row r="1" spans="1:3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s="1" t="s">
        <v>0</v>
      </c>
      <c r="AA1" s="1" t="s">
        <v>1</v>
      </c>
      <c r="AB1" s="1" t="s">
        <v>5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/>
      <c r="AK1" s="1"/>
    </row>
    <row r="2" spans="1:37" x14ac:dyDescent="0.4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>
        <v>0.8</v>
      </c>
      <c r="I2">
        <v>0.8125</v>
      </c>
      <c r="J2">
        <v>0.97368421052631582</v>
      </c>
      <c r="K2">
        <v>0.97493734335839599</v>
      </c>
      <c r="L2" t="s">
        <v>31</v>
      </c>
      <c r="M2" t="s">
        <v>32</v>
      </c>
      <c r="N2">
        <v>5</v>
      </c>
      <c r="O2">
        <v>3</v>
      </c>
      <c r="P2">
        <v>7</v>
      </c>
      <c r="Q2">
        <v>5</v>
      </c>
      <c r="R2">
        <v>0.6</v>
      </c>
      <c r="S2">
        <v>0.55555555555555558</v>
      </c>
      <c r="T2">
        <v>0.59999999999999987</v>
      </c>
      <c r="U2">
        <v>0.5</v>
      </c>
      <c r="V2">
        <v>0.625</v>
      </c>
      <c r="W2">
        <v>0.7</v>
      </c>
      <c r="X2">
        <v>0.5</v>
      </c>
      <c r="Z2" t="s">
        <v>24</v>
      </c>
      <c r="AA2" t="s">
        <v>25</v>
      </c>
      <c r="AB2" t="s">
        <v>29</v>
      </c>
      <c r="AC2" s="3">
        <f>ROUND(AVERAGE(R2,R5,R8,R11,R14),4)</f>
        <v>0.72</v>
      </c>
      <c r="AD2" s="3">
        <f t="shared" ref="AD2:AF2" si="0">ROUND(AVERAGE(S2,S5,S8,S11,S14),4)</f>
        <v>0.72089999999999999</v>
      </c>
      <c r="AE2">
        <f t="shared" si="0"/>
        <v>0.72099999999999997</v>
      </c>
      <c r="AF2">
        <f t="shared" si="0"/>
        <v>0.73109999999999997</v>
      </c>
      <c r="AG2">
        <f t="shared" ref="AG2" si="1">ROUND(AVERAGE(V2,V5,V8,V11,V14),4)</f>
        <v>0.73350000000000004</v>
      </c>
      <c r="AH2">
        <f t="shared" ref="AH2:AI2" si="2">ROUND(AVERAGE(W2,W5,W8,W11,W14),4)</f>
        <v>0.71089999999999998</v>
      </c>
      <c r="AI2">
        <f t="shared" si="2"/>
        <v>0.73109999999999997</v>
      </c>
    </row>
    <row r="3" spans="1:37" x14ac:dyDescent="0.45">
      <c r="A3" t="s">
        <v>24</v>
      </c>
      <c r="B3" t="s">
        <v>25</v>
      </c>
      <c r="C3" t="s">
        <v>26</v>
      </c>
      <c r="D3" t="s">
        <v>33</v>
      </c>
      <c r="E3" t="s">
        <v>34</v>
      </c>
      <c r="F3" t="s">
        <v>35</v>
      </c>
      <c r="G3" t="s">
        <v>36</v>
      </c>
      <c r="H3">
        <v>0.76923076923076927</v>
      </c>
      <c r="I3">
        <v>0.80158730158730163</v>
      </c>
      <c r="J3">
        <v>0.88311688311688308</v>
      </c>
      <c r="K3">
        <v>0.8878446115288221</v>
      </c>
      <c r="L3" t="s">
        <v>31</v>
      </c>
      <c r="M3" t="s">
        <v>32</v>
      </c>
      <c r="N3">
        <v>5</v>
      </c>
      <c r="O3">
        <v>3</v>
      </c>
      <c r="P3">
        <v>7</v>
      </c>
      <c r="Q3">
        <v>5</v>
      </c>
      <c r="R3">
        <v>0.6</v>
      </c>
      <c r="S3">
        <v>0.55555555555555558</v>
      </c>
      <c r="T3">
        <v>0.59999999999999987</v>
      </c>
      <c r="U3">
        <v>0.5</v>
      </c>
      <c r="V3">
        <v>0.625</v>
      </c>
      <c r="W3">
        <v>0.7</v>
      </c>
      <c r="X3">
        <v>0.5</v>
      </c>
      <c r="Z3" t="s">
        <v>24</v>
      </c>
      <c r="AA3" t="s">
        <v>25</v>
      </c>
      <c r="AB3" t="s">
        <v>29</v>
      </c>
      <c r="AC3">
        <f>ROUND(_xlfn.STDEV.P(R2,R5,R8,R11,R14),4)</f>
        <v>0.1288</v>
      </c>
      <c r="AD3">
        <f t="shared" ref="AD3:AF3" si="3">ROUND(_xlfn.STDEV.P(S2,S5,S8,S11,S14),4)</f>
        <v>0.12130000000000001</v>
      </c>
      <c r="AE3">
        <f t="shared" si="3"/>
        <v>0.1229</v>
      </c>
      <c r="AF3">
        <f t="shared" si="3"/>
        <v>0.11600000000000001</v>
      </c>
      <c r="AG3">
        <f t="shared" ref="AG3" si="4">ROUND(_xlfn.STDEV.P(V2,V5,V8,V11,V14),4)</f>
        <v>0.17829999999999999</v>
      </c>
      <c r="AH3">
        <f t="shared" ref="AH3:AI3" si="5">ROUND(_xlfn.STDEV.P(W2,W5,W8,W11,W14),4)</f>
        <v>0.21429999999999999</v>
      </c>
      <c r="AI3">
        <f t="shared" si="5"/>
        <v>0.11600000000000001</v>
      </c>
    </row>
    <row r="4" spans="1:37" x14ac:dyDescent="0.45">
      <c r="A4" t="s">
        <v>24</v>
      </c>
      <c r="B4" t="s">
        <v>25</v>
      </c>
      <c r="C4" t="s">
        <v>26</v>
      </c>
      <c r="D4" t="s">
        <v>37</v>
      </c>
      <c r="E4" t="s">
        <v>38</v>
      </c>
      <c r="F4" t="s">
        <v>39</v>
      </c>
      <c r="G4" t="s">
        <v>40</v>
      </c>
      <c r="H4">
        <v>0.76923076923076927</v>
      </c>
      <c r="I4">
        <v>0.80158730158730163</v>
      </c>
      <c r="J4">
        <v>0.87179487179487181</v>
      </c>
      <c r="K4">
        <v>0.87593984962406024</v>
      </c>
      <c r="L4" t="s">
        <v>31</v>
      </c>
      <c r="M4" t="s">
        <v>41</v>
      </c>
      <c r="N4">
        <v>5</v>
      </c>
      <c r="O4">
        <v>3</v>
      </c>
      <c r="P4">
        <v>7</v>
      </c>
      <c r="Q4">
        <v>5</v>
      </c>
      <c r="R4">
        <v>0.6</v>
      </c>
      <c r="S4">
        <v>0.55555555555555558</v>
      </c>
      <c r="T4">
        <v>0.59999999999999987</v>
      </c>
      <c r="U4">
        <v>0.5</v>
      </c>
      <c r="V4">
        <v>0.625</v>
      </c>
      <c r="W4">
        <v>0.7</v>
      </c>
      <c r="X4">
        <v>0.5</v>
      </c>
    </row>
    <row r="5" spans="1:37" x14ac:dyDescent="0.45">
      <c r="A5" t="s">
        <v>24</v>
      </c>
      <c r="B5" t="s">
        <v>25</v>
      </c>
      <c r="C5" t="s">
        <v>26</v>
      </c>
      <c r="D5" t="s">
        <v>42</v>
      </c>
      <c r="E5" t="s">
        <v>43</v>
      </c>
      <c r="F5" t="s">
        <v>29</v>
      </c>
      <c r="G5" t="s">
        <v>44</v>
      </c>
      <c r="H5">
        <v>0.66666666666666663</v>
      </c>
      <c r="I5">
        <v>0.75</v>
      </c>
      <c r="J5">
        <v>0.97368421052631582</v>
      </c>
      <c r="K5">
        <v>0.97493734335839599</v>
      </c>
      <c r="L5" t="s">
        <v>45</v>
      </c>
      <c r="M5" t="s">
        <v>46</v>
      </c>
      <c r="N5">
        <v>8</v>
      </c>
      <c r="O5">
        <v>1</v>
      </c>
      <c r="P5">
        <v>9</v>
      </c>
      <c r="Q5">
        <v>2</v>
      </c>
      <c r="R5">
        <v>0.85</v>
      </c>
      <c r="S5">
        <v>0.84210526315789469</v>
      </c>
      <c r="T5">
        <v>0.85000000000000009</v>
      </c>
      <c r="U5">
        <v>0.8</v>
      </c>
      <c r="V5">
        <v>0.88888888888888884</v>
      </c>
      <c r="W5">
        <v>0.9</v>
      </c>
      <c r="X5">
        <v>0.8</v>
      </c>
      <c r="Z5" t="s">
        <v>24</v>
      </c>
      <c r="AA5" t="s">
        <v>25</v>
      </c>
      <c r="AB5" s="2">
        <v>0.1</v>
      </c>
      <c r="AC5">
        <f>ROUND(AVERAGE(R3,R6,R9,R12,R15),4)</f>
        <v>0.61</v>
      </c>
      <c r="AD5">
        <f t="shared" ref="AD5:AF5" si="6">ROUND(AVERAGE(S3,S6,S9,S12,S15),4)</f>
        <v>0.59599999999999997</v>
      </c>
      <c r="AE5">
        <f t="shared" si="6"/>
        <v>0.61240000000000006</v>
      </c>
      <c r="AF5">
        <f t="shared" si="6"/>
        <v>0.60670000000000002</v>
      </c>
      <c r="AG5">
        <f t="shared" ref="AG5" si="7">ROUND(AVERAGE(V3,V6,V9,V12,V15),4)</f>
        <v>0.59499999999999997</v>
      </c>
      <c r="AH5">
        <f t="shared" ref="AH5:AI5" si="8">ROUND(AVERAGE(W3,W6,W9,W12,W15),4)</f>
        <v>0.61819999999999997</v>
      </c>
      <c r="AI5">
        <f t="shared" si="8"/>
        <v>0.60670000000000002</v>
      </c>
    </row>
    <row r="6" spans="1:37" x14ac:dyDescent="0.45">
      <c r="A6" t="s">
        <v>24</v>
      </c>
      <c r="B6" t="s">
        <v>25</v>
      </c>
      <c r="C6" t="s">
        <v>26</v>
      </c>
      <c r="D6" t="s">
        <v>47</v>
      </c>
      <c r="E6" t="s">
        <v>48</v>
      </c>
      <c r="F6" t="s">
        <v>35</v>
      </c>
      <c r="G6" t="s">
        <v>49</v>
      </c>
      <c r="H6">
        <v>0.66666666666666663</v>
      </c>
      <c r="I6">
        <v>0.75</v>
      </c>
      <c r="J6">
        <v>0.96103896103896103</v>
      </c>
      <c r="K6">
        <v>0.96303258145363413</v>
      </c>
      <c r="L6" t="s">
        <v>45</v>
      </c>
      <c r="M6" t="s">
        <v>50</v>
      </c>
      <c r="N6">
        <v>6</v>
      </c>
      <c r="O6">
        <v>4</v>
      </c>
      <c r="P6">
        <v>6</v>
      </c>
      <c r="Q6">
        <v>4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Z6" t="s">
        <v>24</v>
      </c>
      <c r="AA6" t="s">
        <v>25</v>
      </c>
      <c r="AB6" s="2">
        <v>0.1</v>
      </c>
      <c r="AC6">
        <f>ROUND(_xlfn.STDEV.P(R3,R6,R9,R12,R15),4)</f>
        <v>3.7400000000000003E-2</v>
      </c>
      <c r="AD6">
        <f t="shared" ref="AD6:AF6" si="9">ROUND(_xlfn.STDEV.P(S3,S6,S9,S12,S15),4)</f>
        <v>5.0500000000000003E-2</v>
      </c>
      <c r="AE6">
        <f t="shared" si="9"/>
        <v>3.9899999999999998E-2</v>
      </c>
      <c r="AF6">
        <f t="shared" si="9"/>
        <v>9.3100000000000002E-2</v>
      </c>
      <c r="AG6">
        <f t="shared" ref="AG6" si="10">ROUND(_xlfn.STDEV.P(V3,V6,V9,V12,V15),4)</f>
        <v>5.5199999999999999E-2</v>
      </c>
      <c r="AH6">
        <f t="shared" ref="AH6:AI6" si="11">ROUND(_xlfn.STDEV.P(W3,W6,W9,W12,W15),4)</f>
        <v>6.9699999999999998E-2</v>
      </c>
      <c r="AI6">
        <f t="shared" si="11"/>
        <v>9.3100000000000002E-2</v>
      </c>
    </row>
    <row r="7" spans="1:37" x14ac:dyDescent="0.45">
      <c r="A7" t="s">
        <v>24</v>
      </c>
      <c r="B7" t="s">
        <v>25</v>
      </c>
      <c r="C7" t="s">
        <v>26</v>
      </c>
      <c r="D7" t="s">
        <v>51</v>
      </c>
      <c r="E7" t="s">
        <v>52</v>
      </c>
      <c r="F7" t="s">
        <v>39</v>
      </c>
      <c r="G7" t="s">
        <v>53</v>
      </c>
      <c r="H7">
        <v>0.7142857142857143</v>
      </c>
      <c r="I7">
        <v>0.75</v>
      </c>
      <c r="J7">
        <v>1</v>
      </c>
      <c r="K7">
        <v>1</v>
      </c>
      <c r="L7" t="s">
        <v>45</v>
      </c>
      <c r="M7" t="s">
        <v>54</v>
      </c>
      <c r="N7">
        <v>7</v>
      </c>
      <c r="O7">
        <v>4</v>
      </c>
      <c r="P7">
        <v>6</v>
      </c>
      <c r="Q7">
        <v>3</v>
      </c>
      <c r="R7">
        <v>0.65</v>
      </c>
      <c r="S7">
        <v>0.66666666666666663</v>
      </c>
      <c r="T7">
        <v>0.65</v>
      </c>
      <c r="U7">
        <v>0.7</v>
      </c>
      <c r="V7">
        <v>0.63636363636363635</v>
      </c>
      <c r="W7">
        <v>0.6</v>
      </c>
      <c r="X7">
        <v>0.7</v>
      </c>
    </row>
    <row r="8" spans="1:37" x14ac:dyDescent="0.45">
      <c r="A8" t="s">
        <v>24</v>
      </c>
      <c r="B8" t="s">
        <v>25</v>
      </c>
      <c r="C8" t="s">
        <v>55</v>
      </c>
      <c r="D8" t="s">
        <v>56</v>
      </c>
      <c r="E8" t="s">
        <v>57</v>
      </c>
      <c r="F8" t="s">
        <v>29</v>
      </c>
      <c r="G8" t="s">
        <v>58</v>
      </c>
      <c r="H8">
        <v>0.8</v>
      </c>
      <c r="I8">
        <v>0.8125</v>
      </c>
      <c r="J8">
        <v>0.86419753086419748</v>
      </c>
      <c r="K8">
        <v>0.86528822055137855</v>
      </c>
      <c r="L8" t="s">
        <v>59</v>
      </c>
      <c r="M8" t="s">
        <v>60</v>
      </c>
      <c r="N8">
        <v>8</v>
      </c>
      <c r="O8">
        <v>5</v>
      </c>
      <c r="P8">
        <v>5</v>
      </c>
      <c r="Q8">
        <v>2</v>
      </c>
      <c r="R8">
        <v>0.65</v>
      </c>
      <c r="S8">
        <v>0.69565217391304346</v>
      </c>
      <c r="T8">
        <v>0.65</v>
      </c>
      <c r="U8">
        <v>0.8</v>
      </c>
      <c r="V8">
        <v>0.61538461538461542</v>
      </c>
      <c r="W8">
        <v>0.5</v>
      </c>
      <c r="X8">
        <v>0.8</v>
      </c>
      <c r="Z8" t="s">
        <v>24</v>
      </c>
      <c r="AA8" t="s">
        <v>25</v>
      </c>
      <c r="AB8" s="2" t="s">
        <v>39</v>
      </c>
      <c r="AC8">
        <f>ROUND(AVERAGE(R4,R7,R10,R13,R16),4)</f>
        <v>0.62</v>
      </c>
      <c r="AD8">
        <f t="shared" ref="AD8:AF8" si="12">ROUND(AVERAGE(S4,S7,S10,S13,S16),4)</f>
        <v>0.59409999999999996</v>
      </c>
      <c r="AE8">
        <f t="shared" si="12"/>
        <v>0.61570000000000003</v>
      </c>
      <c r="AF8">
        <f t="shared" si="12"/>
        <v>0.58220000000000005</v>
      </c>
      <c r="AG8">
        <f t="shared" ref="AG8" si="13">ROUND(AVERAGE(V4,V7,V10,V13,V16),4)</f>
        <v>0.63229999999999997</v>
      </c>
      <c r="AH8">
        <f t="shared" ref="AH8:AI8" si="14">ROUND(AVERAGE(W4,W7,W10,W13,W16),4)</f>
        <v>0.64910000000000001</v>
      </c>
      <c r="AI8">
        <f t="shared" si="14"/>
        <v>0.58220000000000005</v>
      </c>
    </row>
    <row r="9" spans="1:37" x14ac:dyDescent="0.45">
      <c r="A9" t="s">
        <v>24</v>
      </c>
      <c r="B9" t="s">
        <v>25</v>
      </c>
      <c r="C9" t="s">
        <v>26</v>
      </c>
      <c r="D9" t="s">
        <v>61</v>
      </c>
      <c r="E9" t="s">
        <v>62</v>
      </c>
      <c r="F9" t="s">
        <v>35</v>
      </c>
      <c r="G9" t="s">
        <v>63</v>
      </c>
      <c r="H9">
        <v>0.72727272727272729</v>
      </c>
      <c r="I9">
        <v>0.75</v>
      </c>
      <c r="J9">
        <v>1</v>
      </c>
      <c r="K9">
        <v>1</v>
      </c>
      <c r="L9" t="s">
        <v>59</v>
      </c>
      <c r="M9" t="s">
        <v>64</v>
      </c>
      <c r="N9">
        <v>6</v>
      </c>
      <c r="O9">
        <v>3</v>
      </c>
      <c r="P9">
        <v>7</v>
      </c>
      <c r="Q9">
        <v>4</v>
      </c>
      <c r="R9">
        <v>0.65</v>
      </c>
      <c r="S9">
        <v>0.63157894736842102</v>
      </c>
      <c r="T9">
        <v>0.64999999999999991</v>
      </c>
      <c r="U9">
        <v>0.6</v>
      </c>
      <c r="V9">
        <v>0.66666666666666663</v>
      </c>
      <c r="W9">
        <v>0.7</v>
      </c>
      <c r="X9">
        <v>0.6</v>
      </c>
      <c r="Z9" t="s">
        <v>24</v>
      </c>
      <c r="AA9" t="s">
        <v>25</v>
      </c>
      <c r="AB9" s="2" t="s">
        <v>39</v>
      </c>
      <c r="AC9">
        <f>ROUND(_xlfn.STDEV.P(R5,R7,R10,R13,R16),4)</f>
        <v>0.11219999999999999</v>
      </c>
      <c r="AD9">
        <f t="shared" ref="AD9:AF9" si="15">ROUND(_xlfn.STDEV.P(S5,S7,S10,S13,S16),4)</f>
        <v>0.1045</v>
      </c>
      <c r="AE9">
        <f t="shared" si="15"/>
        <v>0.1113</v>
      </c>
      <c r="AF9">
        <f t="shared" si="15"/>
        <v>0.1181</v>
      </c>
      <c r="AG9">
        <f t="shared" ref="AG9" si="16">ROUND(_xlfn.STDEV.P(V5,V7,V10,V13,V16),4)</f>
        <v>0.1404</v>
      </c>
      <c r="AH9">
        <f t="shared" ref="AH9:AI9" si="17">ROUND(_xlfn.STDEV.P(W5,W7,W10,W13,W16),4)</f>
        <v>0.19350000000000001</v>
      </c>
      <c r="AI9">
        <f t="shared" si="17"/>
        <v>0.1181</v>
      </c>
    </row>
    <row r="10" spans="1:37" x14ac:dyDescent="0.45">
      <c r="A10" t="s">
        <v>24</v>
      </c>
      <c r="B10" t="s">
        <v>25</v>
      </c>
      <c r="C10" t="s">
        <v>65</v>
      </c>
      <c r="D10" t="s">
        <v>66</v>
      </c>
      <c r="E10" t="s">
        <v>67</v>
      </c>
      <c r="F10" t="s">
        <v>39</v>
      </c>
      <c r="G10" t="s">
        <v>68</v>
      </c>
      <c r="H10">
        <v>0.7142857142857143</v>
      </c>
      <c r="I10">
        <v>0.75</v>
      </c>
      <c r="J10">
        <v>1</v>
      </c>
      <c r="K10">
        <v>1</v>
      </c>
      <c r="L10" t="s">
        <v>59</v>
      </c>
      <c r="M10" t="s">
        <v>69</v>
      </c>
      <c r="N10">
        <v>6</v>
      </c>
      <c r="O10">
        <v>6</v>
      </c>
      <c r="P10">
        <v>4</v>
      </c>
      <c r="Q10">
        <v>4</v>
      </c>
      <c r="R10">
        <v>0.5</v>
      </c>
      <c r="S10">
        <v>0.54545454545454541</v>
      </c>
      <c r="T10">
        <v>0.5</v>
      </c>
      <c r="U10">
        <v>0.6</v>
      </c>
      <c r="V10">
        <v>0.5</v>
      </c>
      <c r="W10">
        <v>0.4</v>
      </c>
      <c r="X10">
        <v>0.6</v>
      </c>
    </row>
    <row r="11" spans="1:37" x14ac:dyDescent="0.45">
      <c r="A11" t="s">
        <v>24</v>
      </c>
      <c r="B11" t="s">
        <v>25</v>
      </c>
      <c r="C11" t="s">
        <v>26</v>
      </c>
      <c r="D11" t="s">
        <v>70</v>
      </c>
      <c r="E11" t="s">
        <v>71</v>
      </c>
      <c r="F11" t="s">
        <v>29</v>
      </c>
      <c r="G11" t="s">
        <v>72</v>
      </c>
      <c r="H11">
        <v>0.8571428571428571</v>
      </c>
      <c r="I11">
        <v>0.875</v>
      </c>
      <c r="J11">
        <v>0.97368421052631582</v>
      </c>
      <c r="K11">
        <v>0.97435897435897434</v>
      </c>
      <c r="L11" t="s">
        <v>73</v>
      </c>
      <c r="M11" t="s">
        <v>74</v>
      </c>
      <c r="N11">
        <v>7</v>
      </c>
      <c r="O11">
        <v>6</v>
      </c>
      <c r="P11">
        <v>5</v>
      </c>
      <c r="Q11">
        <v>2</v>
      </c>
      <c r="R11">
        <v>0.6</v>
      </c>
      <c r="S11">
        <v>0.63636363636363635</v>
      </c>
      <c r="T11">
        <v>0.61616161616161613</v>
      </c>
      <c r="U11">
        <v>0.77777777777777779</v>
      </c>
      <c r="V11">
        <v>0.53846153846153844</v>
      </c>
      <c r="W11">
        <v>0.45454545454545447</v>
      </c>
      <c r="X11">
        <v>0.77777777777777779</v>
      </c>
    </row>
    <row r="12" spans="1:37" x14ac:dyDescent="0.45">
      <c r="A12" t="s">
        <v>24</v>
      </c>
      <c r="B12" t="s">
        <v>25</v>
      </c>
      <c r="C12" t="s">
        <v>26</v>
      </c>
      <c r="D12" t="s">
        <v>75</v>
      </c>
      <c r="E12" t="s">
        <v>76</v>
      </c>
      <c r="F12" t="s">
        <v>35</v>
      </c>
      <c r="G12" t="s">
        <v>77</v>
      </c>
      <c r="H12">
        <v>0.8571428571428571</v>
      </c>
      <c r="I12">
        <v>0.87301587301587302</v>
      </c>
      <c r="J12">
        <v>0.97435897435897434</v>
      </c>
      <c r="K12">
        <v>0.9749843652282677</v>
      </c>
      <c r="L12" t="s">
        <v>73</v>
      </c>
      <c r="M12" t="s">
        <v>78</v>
      </c>
      <c r="N12">
        <v>7</v>
      </c>
      <c r="O12">
        <v>5</v>
      </c>
      <c r="P12">
        <v>6</v>
      </c>
      <c r="Q12">
        <v>2</v>
      </c>
      <c r="R12">
        <v>0.65</v>
      </c>
      <c r="S12">
        <v>0.66666666666666663</v>
      </c>
      <c r="T12">
        <v>0.66161616161616155</v>
      </c>
      <c r="U12">
        <v>0.77777777777777779</v>
      </c>
      <c r="V12">
        <v>0.58333333333333337</v>
      </c>
      <c r="W12">
        <v>0.54545454545454541</v>
      </c>
      <c r="X12">
        <v>0.77777777777777779</v>
      </c>
    </row>
    <row r="13" spans="1:37" x14ac:dyDescent="0.45">
      <c r="A13" t="s">
        <v>24</v>
      </c>
      <c r="B13" t="s">
        <v>25</v>
      </c>
      <c r="C13" t="s">
        <v>55</v>
      </c>
      <c r="D13" t="s">
        <v>79</v>
      </c>
      <c r="E13" t="s">
        <v>80</v>
      </c>
      <c r="F13" t="s">
        <v>39</v>
      </c>
      <c r="G13" t="s">
        <v>81</v>
      </c>
      <c r="H13">
        <v>0.8571428571428571</v>
      </c>
      <c r="I13">
        <v>0.875</v>
      </c>
      <c r="J13">
        <v>1</v>
      </c>
      <c r="K13">
        <v>1</v>
      </c>
      <c r="L13" t="s">
        <v>73</v>
      </c>
      <c r="M13" t="s">
        <v>82</v>
      </c>
      <c r="N13">
        <v>6</v>
      </c>
      <c r="O13">
        <v>4</v>
      </c>
      <c r="P13">
        <v>7</v>
      </c>
      <c r="Q13">
        <v>3</v>
      </c>
      <c r="R13">
        <v>0.65</v>
      </c>
      <c r="S13">
        <v>0.63157894736842102</v>
      </c>
      <c r="T13">
        <v>0.65151515151515149</v>
      </c>
      <c r="U13">
        <v>0.66666666666666663</v>
      </c>
      <c r="V13">
        <v>0.6</v>
      </c>
      <c r="W13">
        <v>0.63636363636363635</v>
      </c>
      <c r="X13">
        <v>0.66666666666666663</v>
      </c>
    </row>
    <row r="14" spans="1:37" x14ac:dyDescent="0.45">
      <c r="A14" t="s">
        <v>24</v>
      </c>
      <c r="B14" t="s">
        <v>25</v>
      </c>
      <c r="C14" t="s">
        <v>83</v>
      </c>
      <c r="D14" t="s">
        <v>84</v>
      </c>
      <c r="E14" t="s">
        <v>85</v>
      </c>
      <c r="F14" t="s">
        <v>29</v>
      </c>
      <c r="G14" t="s">
        <v>86</v>
      </c>
      <c r="H14">
        <v>0.7142857142857143</v>
      </c>
      <c r="I14">
        <v>0.74603174603174605</v>
      </c>
      <c r="J14">
        <v>0.98701298701298701</v>
      </c>
      <c r="K14">
        <v>0.98717948717948723</v>
      </c>
      <c r="L14" t="s">
        <v>87</v>
      </c>
      <c r="M14" t="s">
        <v>88</v>
      </c>
      <c r="N14">
        <v>7</v>
      </c>
      <c r="O14">
        <v>0</v>
      </c>
      <c r="P14">
        <v>11</v>
      </c>
      <c r="Q14">
        <v>2</v>
      </c>
      <c r="R14">
        <v>0.9</v>
      </c>
      <c r="S14">
        <v>0.875</v>
      </c>
      <c r="T14">
        <v>0.88888888888888884</v>
      </c>
      <c r="U14">
        <v>0.77777777777777779</v>
      </c>
      <c r="V14">
        <v>1</v>
      </c>
      <c r="W14">
        <v>1</v>
      </c>
      <c r="X14">
        <v>0.77777777777777779</v>
      </c>
    </row>
    <row r="15" spans="1:37" x14ac:dyDescent="0.45">
      <c r="A15" t="s">
        <v>24</v>
      </c>
      <c r="B15" t="s">
        <v>25</v>
      </c>
      <c r="C15" t="s">
        <v>26</v>
      </c>
      <c r="D15" t="s">
        <v>89</v>
      </c>
      <c r="E15" t="s">
        <v>90</v>
      </c>
      <c r="F15" t="s">
        <v>35</v>
      </c>
      <c r="G15" t="s">
        <v>91</v>
      </c>
      <c r="H15">
        <v>0.75</v>
      </c>
      <c r="I15">
        <v>0.75</v>
      </c>
      <c r="J15">
        <v>1</v>
      </c>
      <c r="K15">
        <v>1</v>
      </c>
      <c r="L15" t="s">
        <v>87</v>
      </c>
      <c r="M15" t="s">
        <v>92</v>
      </c>
      <c r="N15">
        <v>5</v>
      </c>
      <c r="O15">
        <v>5</v>
      </c>
      <c r="P15">
        <v>6</v>
      </c>
      <c r="Q15">
        <v>4</v>
      </c>
      <c r="R15">
        <v>0.55000000000000004</v>
      </c>
      <c r="S15">
        <v>0.52631578947368418</v>
      </c>
      <c r="T15">
        <v>0.5505050505050505</v>
      </c>
      <c r="U15">
        <v>0.55555555555555558</v>
      </c>
      <c r="V15">
        <v>0.5</v>
      </c>
      <c r="W15">
        <v>0.54545454545454541</v>
      </c>
      <c r="X15">
        <v>0.55555555555555558</v>
      </c>
    </row>
    <row r="16" spans="1:37" x14ac:dyDescent="0.45">
      <c r="A16" t="s">
        <v>24</v>
      </c>
      <c r="B16" t="s">
        <v>25</v>
      </c>
      <c r="C16" t="s">
        <v>26</v>
      </c>
      <c r="D16" t="s">
        <v>93</v>
      </c>
      <c r="E16" t="s">
        <v>94</v>
      </c>
      <c r="F16" t="s">
        <v>39</v>
      </c>
      <c r="G16" t="s">
        <v>95</v>
      </c>
      <c r="H16">
        <v>0.75</v>
      </c>
      <c r="I16">
        <v>0.75</v>
      </c>
      <c r="J16">
        <v>0.96</v>
      </c>
      <c r="K16">
        <v>0.96153846153846156</v>
      </c>
      <c r="L16" t="s">
        <v>87</v>
      </c>
      <c r="M16" t="s">
        <v>96</v>
      </c>
      <c r="N16">
        <v>4</v>
      </c>
      <c r="O16">
        <v>1</v>
      </c>
      <c r="P16">
        <v>10</v>
      </c>
      <c r="Q16">
        <v>5</v>
      </c>
      <c r="R16">
        <v>0.7</v>
      </c>
      <c r="S16">
        <v>0.5714285714285714</v>
      </c>
      <c r="T16">
        <v>0.6767676767676768</v>
      </c>
      <c r="U16">
        <v>0.44444444444444442</v>
      </c>
      <c r="V16">
        <v>0.8</v>
      </c>
      <c r="W16">
        <v>0.90909090909090906</v>
      </c>
      <c r="X16">
        <v>0.44444444444444442</v>
      </c>
    </row>
    <row r="17" spans="1:35" x14ac:dyDescent="0.45">
      <c r="A17" t="s">
        <v>24</v>
      </c>
      <c r="B17" t="s">
        <v>97</v>
      </c>
      <c r="C17" t="s">
        <v>26</v>
      </c>
      <c r="D17" t="s">
        <v>98</v>
      </c>
      <c r="E17" t="s">
        <v>99</v>
      </c>
      <c r="F17" t="s">
        <v>29</v>
      </c>
      <c r="G17" t="s">
        <v>100</v>
      </c>
      <c r="H17">
        <v>0.8</v>
      </c>
      <c r="I17">
        <v>0.8125</v>
      </c>
      <c r="J17">
        <v>0.92105263157894735</v>
      </c>
      <c r="K17">
        <v>0.92481203007518809</v>
      </c>
      <c r="L17" t="s">
        <v>31</v>
      </c>
      <c r="M17" t="s">
        <v>101</v>
      </c>
      <c r="N17">
        <v>6</v>
      </c>
      <c r="O17">
        <v>2</v>
      </c>
      <c r="P17">
        <v>8</v>
      </c>
      <c r="Q17">
        <v>4</v>
      </c>
      <c r="R17">
        <v>0.7</v>
      </c>
      <c r="S17">
        <v>0.66666666666666663</v>
      </c>
      <c r="T17">
        <v>0.70000000000000018</v>
      </c>
      <c r="U17">
        <v>0.6</v>
      </c>
      <c r="V17">
        <v>0.75</v>
      </c>
      <c r="W17">
        <v>0.8</v>
      </c>
      <c r="X17">
        <v>0.6</v>
      </c>
      <c r="Z17" t="s">
        <v>24</v>
      </c>
      <c r="AA17" t="s">
        <v>398</v>
      </c>
      <c r="AB17" t="s">
        <v>29</v>
      </c>
      <c r="AC17">
        <f>ROUND(AVERAGE(R17,R20,R23,R26,R29),4)</f>
        <v>0.69</v>
      </c>
      <c r="AD17">
        <f t="shared" ref="AD17:AF17" si="18">ROUND(AVERAGE(S17,S20,S23,S26,S29),4)</f>
        <v>0.69540000000000002</v>
      </c>
      <c r="AE17">
        <f t="shared" si="18"/>
        <v>0.69369999999999998</v>
      </c>
      <c r="AF17">
        <f t="shared" si="18"/>
        <v>0.71109999999999995</v>
      </c>
      <c r="AG17">
        <f t="shared" ref="AG17" si="19">ROUND(AVERAGE(V17,V20,V23,V26,V29),4)</f>
        <v>0.70120000000000005</v>
      </c>
      <c r="AH17">
        <f t="shared" ref="AH17:AI17" si="20">ROUND(AVERAGE(W17,W20,W23,W26,W29),4)</f>
        <v>0.6764</v>
      </c>
      <c r="AI17">
        <f t="shared" si="20"/>
        <v>0.71109999999999995</v>
      </c>
    </row>
    <row r="18" spans="1:35" x14ac:dyDescent="0.45">
      <c r="A18" t="s">
        <v>24</v>
      </c>
      <c r="B18" t="s">
        <v>97</v>
      </c>
      <c r="C18" t="s">
        <v>26</v>
      </c>
      <c r="D18" t="s">
        <v>102</v>
      </c>
      <c r="E18" t="s">
        <v>103</v>
      </c>
      <c r="F18" t="s">
        <v>35</v>
      </c>
      <c r="G18" t="s">
        <v>104</v>
      </c>
      <c r="H18">
        <v>0.76923076923076927</v>
      </c>
      <c r="I18">
        <v>0.8125</v>
      </c>
      <c r="J18">
        <v>0.93506493506493504</v>
      </c>
      <c r="K18">
        <v>0.93796992481203001</v>
      </c>
      <c r="L18" t="s">
        <v>31</v>
      </c>
      <c r="M18" t="s">
        <v>105</v>
      </c>
      <c r="N18">
        <v>5</v>
      </c>
      <c r="O18">
        <v>3</v>
      </c>
      <c r="P18">
        <v>7</v>
      </c>
      <c r="Q18">
        <v>5</v>
      </c>
      <c r="R18">
        <v>0.6</v>
      </c>
      <c r="S18">
        <v>0.55555555555555558</v>
      </c>
      <c r="T18">
        <v>0.59999999999999987</v>
      </c>
      <c r="U18">
        <v>0.5</v>
      </c>
      <c r="V18">
        <v>0.625</v>
      </c>
      <c r="W18">
        <v>0.7</v>
      </c>
      <c r="X18">
        <v>0.5</v>
      </c>
      <c r="Z18" t="s">
        <v>24</v>
      </c>
      <c r="AA18" t="s">
        <v>398</v>
      </c>
      <c r="AB18" t="s">
        <v>29</v>
      </c>
      <c r="AC18">
        <f>ROUND(_xlfn.STDEV.P(R17,R20,R23,R26,R29),4)</f>
        <v>0.1158</v>
      </c>
      <c r="AD18">
        <f t="shared" ref="AD18:AF18" si="21">ROUND(_xlfn.STDEV.P(S17,S20,S23,S26,S29),4)</f>
        <v>8.0399999999999999E-2</v>
      </c>
      <c r="AE18">
        <f t="shared" si="21"/>
        <v>0.1057</v>
      </c>
      <c r="AF18">
        <f t="shared" si="21"/>
        <v>6.5500000000000003E-2</v>
      </c>
      <c r="AG18">
        <f t="shared" ref="AG18" si="22">ROUND(_xlfn.STDEV.P(V17,V20,V23,V26,V29),4)</f>
        <v>0.13980000000000001</v>
      </c>
      <c r="AH18">
        <f t="shared" ref="AH18:AI18" si="23">ROUND(_xlfn.STDEV.P(W17,W20,W23,W26,W29),4)</f>
        <v>0.22520000000000001</v>
      </c>
      <c r="AI18">
        <f t="shared" si="23"/>
        <v>6.5500000000000003E-2</v>
      </c>
    </row>
    <row r="19" spans="1:35" x14ac:dyDescent="0.45">
      <c r="A19" t="s">
        <v>24</v>
      </c>
      <c r="B19" t="s">
        <v>97</v>
      </c>
      <c r="C19" t="s">
        <v>55</v>
      </c>
      <c r="D19" t="s">
        <v>106</v>
      </c>
      <c r="E19" t="s">
        <v>107</v>
      </c>
      <c r="F19" t="s">
        <v>39</v>
      </c>
      <c r="G19" t="s">
        <v>108</v>
      </c>
      <c r="H19">
        <v>0.8</v>
      </c>
      <c r="I19">
        <v>0.81746031746031744</v>
      </c>
      <c r="J19">
        <v>0.81578947368421051</v>
      </c>
      <c r="K19">
        <v>0.82456140350877205</v>
      </c>
      <c r="L19" t="s">
        <v>31</v>
      </c>
      <c r="M19" t="s">
        <v>109</v>
      </c>
      <c r="N19">
        <v>3</v>
      </c>
      <c r="O19">
        <v>4</v>
      </c>
      <c r="P19">
        <v>6</v>
      </c>
      <c r="Q19">
        <v>7</v>
      </c>
      <c r="R19">
        <v>0.45</v>
      </c>
      <c r="S19">
        <v>0.35294117647058831</v>
      </c>
      <c r="T19">
        <v>0.45</v>
      </c>
      <c r="U19">
        <v>0.3</v>
      </c>
      <c r="V19">
        <v>0.42857142857142849</v>
      </c>
      <c r="W19">
        <v>0.6</v>
      </c>
      <c r="X19">
        <v>0.3</v>
      </c>
    </row>
    <row r="20" spans="1:35" x14ac:dyDescent="0.45">
      <c r="A20" t="s">
        <v>24</v>
      </c>
      <c r="B20" t="s">
        <v>97</v>
      </c>
      <c r="C20" t="s">
        <v>26</v>
      </c>
      <c r="D20" t="s">
        <v>110</v>
      </c>
      <c r="E20" t="s">
        <v>111</v>
      </c>
      <c r="F20" t="s">
        <v>29</v>
      </c>
      <c r="G20" t="s">
        <v>112</v>
      </c>
      <c r="H20">
        <v>0.76923076923076927</v>
      </c>
      <c r="I20">
        <v>0.75</v>
      </c>
      <c r="J20">
        <v>0.90909090909090906</v>
      </c>
      <c r="K20">
        <v>0.91290726817042611</v>
      </c>
      <c r="L20" t="s">
        <v>45</v>
      </c>
      <c r="M20" t="s">
        <v>113</v>
      </c>
      <c r="N20">
        <v>7</v>
      </c>
      <c r="O20">
        <v>2</v>
      </c>
      <c r="P20">
        <v>8</v>
      </c>
      <c r="Q20">
        <v>3</v>
      </c>
      <c r="R20">
        <v>0.75</v>
      </c>
      <c r="S20">
        <v>0.73684210526315785</v>
      </c>
      <c r="T20">
        <v>0.75</v>
      </c>
      <c r="U20">
        <v>0.7</v>
      </c>
      <c r="V20">
        <v>0.77777777777777779</v>
      </c>
      <c r="W20">
        <v>0.8</v>
      </c>
      <c r="X20">
        <v>0.7</v>
      </c>
      <c r="Z20" t="s">
        <v>24</v>
      </c>
      <c r="AA20" t="s">
        <v>398</v>
      </c>
      <c r="AB20" s="2">
        <v>0.1</v>
      </c>
      <c r="AC20">
        <f>ROUND(AVERAGE(R18,R21,R24,R27,R30),4)</f>
        <v>0.62</v>
      </c>
      <c r="AD20">
        <f t="shared" ref="AD20:AF20" si="24">ROUND(AVERAGE(S18,S21,S24,S27,S30),4)</f>
        <v>0.59440000000000004</v>
      </c>
      <c r="AE20">
        <f t="shared" si="24"/>
        <v>0.62150000000000005</v>
      </c>
      <c r="AF20">
        <f t="shared" si="24"/>
        <v>0.5867</v>
      </c>
      <c r="AG20">
        <f t="shared" ref="AG20" si="25">ROUND(AVERAGE(V18,V21,V24,V27,V30),4)</f>
        <v>0.64559999999999995</v>
      </c>
      <c r="AH20">
        <f t="shared" ref="AH20:AI20" si="26">ROUND(AVERAGE(W18,W21,W24,W27,W30),4)</f>
        <v>0.65639999999999998</v>
      </c>
      <c r="AI20">
        <f t="shared" si="26"/>
        <v>0.5867</v>
      </c>
    </row>
    <row r="21" spans="1:35" x14ac:dyDescent="0.45">
      <c r="A21" t="s">
        <v>24</v>
      </c>
      <c r="B21" t="s">
        <v>97</v>
      </c>
      <c r="C21" t="s">
        <v>65</v>
      </c>
      <c r="D21" t="s">
        <v>114</v>
      </c>
      <c r="E21" t="s">
        <v>115</v>
      </c>
      <c r="F21" t="s">
        <v>35</v>
      </c>
      <c r="G21" t="s">
        <v>116</v>
      </c>
      <c r="H21">
        <v>0.61538461538461542</v>
      </c>
      <c r="I21">
        <v>0.6875</v>
      </c>
      <c r="J21">
        <v>0.72727272727272729</v>
      </c>
      <c r="K21">
        <v>0.76817042606516295</v>
      </c>
      <c r="L21" t="s">
        <v>45</v>
      </c>
      <c r="M21" t="s">
        <v>117</v>
      </c>
      <c r="N21">
        <v>4</v>
      </c>
      <c r="O21">
        <v>2</v>
      </c>
      <c r="P21">
        <v>8</v>
      </c>
      <c r="Q21">
        <v>6</v>
      </c>
      <c r="R21">
        <v>0.6</v>
      </c>
      <c r="S21">
        <v>0.5</v>
      </c>
      <c r="T21">
        <v>0.6</v>
      </c>
      <c r="U21">
        <v>0.4</v>
      </c>
      <c r="V21">
        <v>0.66666666666666663</v>
      </c>
      <c r="W21">
        <v>0.8</v>
      </c>
      <c r="X21">
        <v>0.4</v>
      </c>
      <c r="Z21" t="s">
        <v>24</v>
      </c>
      <c r="AA21" t="s">
        <v>398</v>
      </c>
      <c r="AB21" s="2">
        <v>0.1</v>
      </c>
      <c r="AC21">
        <f>ROUND(_xlfn.STDEV.P(R18,R21,R24,R27,R30),4)</f>
        <v>8.1199999999999994E-2</v>
      </c>
      <c r="AD21">
        <f t="shared" ref="AD21:AF21" si="27">ROUND(_xlfn.STDEV.P(S18,S21,S24,S27,S30),4)</f>
        <v>6.4799999999999996E-2</v>
      </c>
      <c r="AE21">
        <f t="shared" si="27"/>
        <v>6.8199999999999997E-2</v>
      </c>
      <c r="AF21">
        <f t="shared" si="27"/>
        <v>0.13619999999999999</v>
      </c>
      <c r="AG21">
        <f t="shared" ref="AG21" si="28">ROUND(_xlfn.STDEV.P(V18,V21,V24,V27,V30),4)</f>
        <v>0.1168</v>
      </c>
      <c r="AH21">
        <f t="shared" ref="AH21:AI21" si="29">ROUND(_xlfn.STDEV.P(W18,W21,W24,W27,W30),4)</f>
        <v>0.21759999999999999</v>
      </c>
      <c r="AI21">
        <f t="shared" si="29"/>
        <v>0.13619999999999999</v>
      </c>
    </row>
    <row r="22" spans="1:35" x14ac:dyDescent="0.45">
      <c r="A22" t="s">
        <v>24</v>
      </c>
      <c r="B22" t="s">
        <v>97</v>
      </c>
      <c r="C22" t="s">
        <v>26</v>
      </c>
      <c r="D22" t="s">
        <v>118</v>
      </c>
      <c r="E22" t="s">
        <v>119</v>
      </c>
      <c r="F22" t="s">
        <v>39</v>
      </c>
      <c r="G22" t="s">
        <v>120</v>
      </c>
      <c r="H22">
        <v>0.70588235294117652</v>
      </c>
      <c r="I22">
        <v>0.70634920634920639</v>
      </c>
      <c r="J22">
        <v>0.83783783783783783</v>
      </c>
      <c r="K22">
        <v>0.84837092731829578</v>
      </c>
      <c r="L22" t="s">
        <v>45</v>
      </c>
      <c r="M22" t="s">
        <v>121</v>
      </c>
      <c r="N22">
        <v>8</v>
      </c>
      <c r="O22">
        <v>1</v>
      </c>
      <c r="P22">
        <v>9</v>
      </c>
      <c r="Q22">
        <v>2</v>
      </c>
      <c r="R22">
        <v>0.85</v>
      </c>
      <c r="S22">
        <v>0.84210526315789469</v>
      </c>
      <c r="T22">
        <v>0.85000000000000009</v>
      </c>
      <c r="U22">
        <v>0.8</v>
      </c>
      <c r="V22">
        <v>0.88888888888888884</v>
      </c>
      <c r="W22">
        <v>0.9</v>
      </c>
      <c r="X22">
        <v>0.8</v>
      </c>
    </row>
    <row r="23" spans="1:35" x14ac:dyDescent="0.45">
      <c r="A23" t="s">
        <v>24</v>
      </c>
      <c r="B23" t="s">
        <v>97</v>
      </c>
      <c r="C23" t="s">
        <v>26</v>
      </c>
      <c r="D23" t="s">
        <v>122</v>
      </c>
      <c r="E23" t="s">
        <v>123</v>
      </c>
      <c r="F23" t="s">
        <v>29</v>
      </c>
      <c r="G23" t="s">
        <v>124</v>
      </c>
      <c r="H23">
        <v>0.7142857142857143</v>
      </c>
      <c r="I23">
        <v>0.75</v>
      </c>
      <c r="J23">
        <v>0.94736842105263153</v>
      </c>
      <c r="K23">
        <v>0.94987468671679176</v>
      </c>
      <c r="L23" t="s">
        <v>59</v>
      </c>
      <c r="M23" t="s">
        <v>125</v>
      </c>
      <c r="N23">
        <v>7</v>
      </c>
      <c r="O23">
        <v>4</v>
      </c>
      <c r="P23">
        <v>6</v>
      </c>
      <c r="Q23">
        <v>3</v>
      </c>
      <c r="R23">
        <v>0.65</v>
      </c>
      <c r="S23">
        <v>0.66666666666666663</v>
      </c>
      <c r="T23">
        <v>0.65</v>
      </c>
      <c r="U23">
        <v>0.7</v>
      </c>
      <c r="V23">
        <v>0.63636363636363635</v>
      </c>
      <c r="W23">
        <v>0.6</v>
      </c>
      <c r="X23">
        <v>0.7</v>
      </c>
      <c r="Z23" t="s">
        <v>24</v>
      </c>
      <c r="AA23" t="s">
        <v>398</v>
      </c>
      <c r="AB23" s="2" t="s">
        <v>39</v>
      </c>
      <c r="AC23">
        <f>ROUND(AVERAGE(R19,R22,R25,R28,R31),4)</f>
        <v>0.67</v>
      </c>
      <c r="AD23">
        <f t="shared" ref="AD23:AF23" si="30">ROUND(AVERAGE(S19,S22,S25,S28,S31),4)</f>
        <v>0.64410000000000001</v>
      </c>
      <c r="AE23">
        <f t="shared" si="30"/>
        <v>0.67279999999999995</v>
      </c>
      <c r="AF23">
        <f t="shared" si="30"/>
        <v>0.65110000000000001</v>
      </c>
      <c r="AG23">
        <f t="shared" ref="AG23" si="31">ROUND(AVERAGE(V19,V22,V25,V28,V31),4)</f>
        <v>0.6532</v>
      </c>
      <c r="AH23">
        <f t="shared" ref="AH23:AI23" si="32">ROUND(AVERAGE(W19,W22,W25,W28,W31),4)</f>
        <v>0.69450000000000001</v>
      </c>
      <c r="AI23">
        <f t="shared" si="32"/>
        <v>0.65110000000000001</v>
      </c>
    </row>
    <row r="24" spans="1:35" x14ac:dyDescent="0.45">
      <c r="A24" t="s">
        <v>24</v>
      </c>
      <c r="B24" t="s">
        <v>97</v>
      </c>
      <c r="C24" t="s">
        <v>55</v>
      </c>
      <c r="D24" t="s">
        <v>126</v>
      </c>
      <c r="E24" t="s">
        <v>127</v>
      </c>
      <c r="F24" t="s">
        <v>35</v>
      </c>
      <c r="G24" t="s">
        <v>128</v>
      </c>
      <c r="H24">
        <v>0.76923076923076927</v>
      </c>
      <c r="I24">
        <v>0.80158730158730163</v>
      </c>
      <c r="J24">
        <v>0.93506493506493504</v>
      </c>
      <c r="K24">
        <v>0.93796992481203001</v>
      </c>
      <c r="L24" t="s">
        <v>59</v>
      </c>
      <c r="M24" t="s">
        <v>129</v>
      </c>
      <c r="N24">
        <v>7</v>
      </c>
      <c r="O24">
        <v>4</v>
      </c>
      <c r="P24">
        <v>6</v>
      </c>
      <c r="Q24">
        <v>3</v>
      </c>
      <c r="R24">
        <v>0.65</v>
      </c>
      <c r="S24">
        <v>0.66666666666666663</v>
      </c>
      <c r="T24">
        <v>0.65</v>
      </c>
      <c r="U24">
        <v>0.7</v>
      </c>
      <c r="V24">
        <v>0.63636363636363635</v>
      </c>
      <c r="W24">
        <v>0.6</v>
      </c>
      <c r="X24">
        <v>0.7</v>
      </c>
      <c r="Z24" t="s">
        <v>24</v>
      </c>
      <c r="AA24" t="s">
        <v>398</v>
      </c>
      <c r="AB24" s="2" t="s">
        <v>39</v>
      </c>
      <c r="AC24">
        <f>ROUND(_xlfn.STDEV.P(R20,R22,R25,R28,R31),4)</f>
        <v>6.7799999999999999E-2</v>
      </c>
      <c r="AD24">
        <f t="shared" ref="AD24:AF24" si="33">ROUND(_xlfn.STDEV.P(S20,S22,S25,S28,S31),4)</f>
        <v>7.1999999999999995E-2</v>
      </c>
      <c r="AE24">
        <f t="shared" si="33"/>
        <v>6.7000000000000004E-2</v>
      </c>
      <c r="AF24">
        <f t="shared" si="33"/>
        <v>0.1019</v>
      </c>
      <c r="AG24">
        <f t="shared" ref="AG24" si="34">ROUND(_xlfn.STDEV.P(V20,V22,V25,V28,V31),4)</f>
        <v>9.8400000000000001E-2</v>
      </c>
      <c r="AH24">
        <f t="shared" ref="AH24:AI24" si="35">ROUND(_xlfn.STDEV.P(W20,W22,W25,W28,W31),4)</f>
        <v>0.1172</v>
      </c>
      <c r="AI24">
        <f t="shared" si="35"/>
        <v>0.1019</v>
      </c>
    </row>
    <row r="25" spans="1:35" x14ac:dyDescent="0.45">
      <c r="A25" t="s">
        <v>24</v>
      </c>
      <c r="B25" t="s">
        <v>97</v>
      </c>
      <c r="C25" t="s">
        <v>26</v>
      </c>
      <c r="D25" t="s">
        <v>130</v>
      </c>
      <c r="E25" t="s">
        <v>131</v>
      </c>
      <c r="F25" t="s">
        <v>39</v>
      </c>
      <c r="G25" t="s">
        <v>132</v>
      </c>
      <c r="H25">
        <v>0.76923076923076927</v>
      </c>
      <c r="I25">
        <v>0.80158730158730163</v>
      </c>
      <c r="J25">
        <v>1</v>
      </c>
      <c r="K25">
        <v>1</v>
      </c>
      <c r="L25" t="s">
        <v>59</v>
      </c>
      <c r="M25" t="s">
        <v>133</v>
      </c>
      <c r="N25">
        <v>6</v>
      </c>
      <c r="O25">
        <v>3</v>
      </c>
      <c r="P25">
        <v>7</v>
      </c>
      <c r="Q25">
        <v>4</v>
      </c>
      <c r="R25">
        <v>0.65</v>
      </c>
      <c r="S25">
        <v>0.63157894736842102</v>
      </c>
      <c r="T25">
        <v>0.64999999999999991</v>
      </c>
      <c r="U25">
        <v>0.6</v>
      </c>
      <c r="V25">
        <v>0.66666666666666663</v>
      </c>
      <c r="W25">
        <v>0.7</v>
      </c>
      <c r="X25">
        <v>0.6</v>
      </c>
    </row>
    <row r="26" spans="1:35" x14ac:dyDescent="0.45">
      <c r="A26" t="s">
        <v>24</v>
      </c>
      <c r="B26" t="s">
        <v>97</v>
      </c>
      <c r="C26" t="s">
        <v>134</v>
      </c>
      <c r="D26" t="s">
        <v>135</v>
      </c>
      <c r="E26" t="s">
        <v>136</v>
      </c>
      <c r="F26" t="s">
        <v>29</v>
      </c>
      <c r="G26" t="s">
        <v>137</v>
      </c>
      <c r="H26">
        <v>0.8</v>
      </c>
      <c r="I26">
        <v>0.81746031746031744</v>
      </c>
      <c r="J26">
        <v>1</v>
      </c>
      <c r="K26">
        <v>1</v>
      </c>
      <c r="L26" t="s">
        <v>73</v>
      </c>
      <c r="M26" t="s">
        <v>138</v>
      </c>
      <c r="N26">
        <v>7</v>
      </c>
      <c r="O26">
        <v>8</v>
      </c>
      <c r="P26">
        <v>3</v>
      </c>
      <c r="Q26">
        <v>2</v>
      </c>
      <c r="R26">
        <v>0.5</v>
      </c>
      <c r="S26">
        <v>0.58333333333333337</v>
      </c>
      <c r="T26">
        <v>0.52525252525252519</v>
      </c>
      <c r="U26">
        <v>0.77777777777777779</v>
      </c>
      <c r="V26">
        <v>0.46666666666666667</v>
      </c>
      <c r="W26">
        <v>0.27272727272727271</v>
      </c>
      <c r="X26">
        <v>0.77777777777777779</v>
      </c>
    </row>
    <row r="27" spans="1:35" x14ac:dyDescent="0.45">
      <c r="A27" t="s">
        <v>24</v>
      </c>
      <c r="B27" t="s">
        <v>97</v>
      </c>
      <c r="C27" t="s">
        <v>26</v>
      </c>
      <c r="D27" t="s">
        <v>139</v>
      </c>
      <c r="E27" t="s">
        <v>140</v>
      </c>
      <c r="F27" t="s">
        <v>35</v>
      </c>
      <c r="G27" t="s">
        <v>141</v>
      </c>
      <c r="H27">
        <v>0.84210526315789469</v>
      </c>
      <c r="I27">
        <v>0.81746031746031744</v>
      </c>
      <c r="J27">
        <v>0.98734177215189878</v>
      </c>
      <c r="K27">
        <v>0.98780487804878048</v>
      </c>
      <c r="L27" t="s">
        <v>73</v>
      </c>
      <c r="M27" t="s">
        <v>142</v>
      </c>
      <c r="N27">
        <v>7</v>
      </c>
      <c r="O27">
        <v>8</v>
      </c>
      <c r="P27">
        <v>3</v>
      </c>
      <c r="Q27">
        <v>2</v>
      </c>
      <c r="R27">
        <v>0.5</v>
      </c>
      <c r="S27">
        <v>0.58333333333333337</v>
      </c>
      <c r="T27">
        <v>0.52525252525252519</v>
      </c>
      <c r="U27">
        <v>0.77777777777777779</v>
      </c>
      <c r="V27">
        <v>0.46666666666666667</v>
      </c>
      <c r="W27">
        <v>0.27272727272727271</v>
      </c>
      <c r="X27">
        <v>0.77777777777777779</v>
      </c>
    </row>
    <row r="28" spans="1:35" x14ac:dyDescent="0.45">
      <c r="A28" t="s">
        <v>24</v>
      </c>
      <c r="B28" t="s">
        <v>97</v>
      </c>
      <c r="C28" t="s">
        <v>65</v>
      </c>
      <c r="D28" t="s">
        <v>143</v>
      </c>
      <c r="E28" t="s">
        <v>144</v>
      </c>
      <c r="F28" t="s">
        <v>39</v>
      </c>
      <c r="G28" t="s">
        <v>145</v>
      </c>
      <c r="H28">
        <v>0.8</v>
      </c>
      <c r="I28">
        <v>0.8125</v>
      </c>
      <c r="J28">
        <v>0.86486486486486491</v>
      </c>
      <c r="K28">
        <v>0.87367104440275167</v>
      </c>
      <c r="L28" t="s">
        <v>73</v>
      </c>
      <c r="M28" t="s">
        <v>146</v>
      </c>
      <c r="N28">
        <v>8</v>
      </c>
      <c r="O28">
        <v>5</v>
      </c>
      <c r="P28">
        <v>6</v>
      </c>
      <c r="Q28">
        <v>1</v>
      </c>
      <c r="R28">
        <v>0.7</v>
      </c>
      <c r="S28">
        <v>0.72727272727272729</v>
      </c>
      <c r="T28">
        <v>0.71717171717171713</v>
      </c>
      <c r="U28">
        <v>0.88888888888888884</v>
      </c>
      <c r="V28">
        <v>0.61538461538461542</v>
      </c>
      <c r="W28">
        <v>0.54545454545454541</v>
      </c>
      <c r="X28">
        <v>0.88888888888888884</v>
      </c>
    </row>
    <row r="29" spans="1:35" x14ac:dyDescent="0.45">
      <c r="A29" t="s">
        <v>24</v>
      </c>
      <c r="B29" t="s">
        <v>97</v>
      </c>
      <c r="C29" t="s">
        <v>55</v>
      </c>
      <c r="D29" t="s">
        <v>147</v>
      </c>
      <c r="E29" t="s">
        <v>148</v>
      </c>
      <c r="F29" t="s">
        <v>29</v>
      </c>
      <c r="G29" t="s">
        <v>149</v>
      </c>
      <c r="H29">
        <v>0.7142857142857143</v>
      </c>
      <c r="I29">
        <v>0.75</v>
      </c>
      <c r="J29">
        <v>0.82051282051282048</v>
      </c>
      <c r="K29">
        <v>0.82489055659787358</v>
      </c>
      <c r="L29" t="s">
        <v>87</v>
      </c>
      <c r="M29" t="s">
        <v>150</v>
      </c>
      <c r="N29">
        <v>7</v>
      </c>
      <c r="O29">
        <v>1</v>
      </c>
      <c r="P29">
        <v>10</v>
      </c>
      <c r="Q29">
        <v>2</v>
      </c>
      <c r="R29">
        <v>0.85</v>
      </c>
      <c r="S29">
        <v>0.82352941176470584</v>
      </c>
      <c r="T29">
        <v>0.84343434343434331</v>
      </c>
      <c r="U29">
        <v>0.77777777777777779</v>
      </c>
      <c r="V29">
        <v>0.875</v>
      </c>
      <c r="W29">
        <v>0.90909090909090906</v>
      </c>
      <c r="X29">
        <v>0.77777777777777779</v>
      </c>
    </row>
    <row r="30" spans="1:35" x14ac:dyDescent="0.45">
      <c r="A30" t="s">
        <v>24</v>
      </c>
      <c r="B30" t="s">
        <v>97</v>
      </c>
      <c r="C30" t="s">
        <v>65</v>
      </c>
      <c r="D30" t="s">
        <v>151</v>
      </c>
      <c r="E30" t="s">
        <v>152</v>
      </c>
      <c r="F30" t="s">
        <v>35</v>
      </c>
      <c r="G30" t="s">
        <v>153</v>
      </c>
      <c r="H30">
        <v>0.66666666666666663</v>
      </c>
      <c r="I30">
        <v>0.6875</v>
      </c>
      <c r="J30">
        <v>0.96</v>
      </c>
      <c r="K30">
        <v>0.96153846153846156</v>
      </c>
      <c r="L30" t="s">
        <v>87</v>
      </c>
      <c r="M30" t="s">
        <v>154</v>
      </c>
      <c r="N30">
        <v>5</v>
      </c>
      <c r="O30">
        <v>1</v>
      </c>
      <c r="P30">
        <v>10</v>
      </c>
      <c r="Q30">
        <v>4</v>
      </c>
      <c r="R30">
        <v>0.75</v>
      </c>
      <c r="S30">
        <v>0.66666666666666663</v>
      </c>
      <c r="T30">
        <v>0.73232323232323238</v>
      </c>
      <c r="U30">
        <v>0.55555555555555558</v>
      </c>
      <c r="V30">
        <v>0.83333333333333337</v>
      </c>
      <c r="W30">
        <v>0.90909090909090906</v>
      </c>
      <c r="X30">
        <v>0.55555555555555558</v>
      </c>
    </row>
    <row r="31" spans="1:35" x14ac:dyDescent="0.45">
      <c r="A31" t="s">
        <v>24</v>
      </c>
      <c r="B31" t="s">
        <v>97</v>
      </c>
      <c r="C31" t="s">
        <v>26</v>
      </c>
      <c r="D31" t="s">
        <v>155</v>
      </c>
      <c r="E31" t="s">
        <v>156</v>
      </c>
      <c r="F31" t="s">
        <v>39</v>
      </c>
      <c r="G31" t="s">
        <v>157</v>
      </c>
      <c r="H31">
        <v>0.7142857142857143</v>
      </c>
      <c r="I31">
        <v>0.75</v>
      </c>
      <c r="J31">
        <v>0.94594594594594594</v>
      </c>
      <c r="K31">
        <v>0.94871794871794868</v>
      </c>
      <c r="L31" t="s">
        <v>87</v>
      </c>
      <c r="M31" t="s">
        <v>158</v>
      </c>
      <c r="N31">
        <v>6</v>
      </c>
      <c r="O31">
        <v>3</v>
      </c>
      <c r="P31">
        <v>8</v>
      </c>
      <c r="Q31">
        <v>3</v>
      </c>
      <c r="R31">
        <v>0.7</v>
      </c>
      <c r="S31">
        <v>0.66666666666666663</v>
      </c>
      <c r="T31">
        <v>0.69696969696969702</v>
      </c>
      <c r="U31">
        <v>0.66666666666666663</v>
      </c>
      <c r="V31">
        <v>0.66666666666666663</v>
      </c>
      <c r="W31">
        <v>0.72727272727272729</v>
      </c>
      <c r="X31">
        <v>0.66666666666666663</v>
      </c>
    </row>
    <row r="32" spans="1:35" x14ac:dyDescent="0.45">
      <c r="A32" t="s">
        <v>24</v>
      </c>
      <c r="B32" t="s">
        <v>159</v>
      </c>
      <c r="C32" t="s">
        <v>26</v>
      </c>
      <c r="D32" t="s">
        <v>160</v>
      </c>
      <c r="E32" t="s">
        <v>161</v>
      </c>
      <c r="F32" t="s">
        <v>29</v>
      </c>
      <c r="G32" t="s">
        <v>162</v>
      </c>
      <c r="H32">
        <v>0.76923076923076927</v>
      </c>
      <c r="I32">
        <v>0.8125</v>
      </c>
      <c r="J32">
        <v>0.93506493506493504</v>
      </c>
      <c r="K32">
        <v>0.93796992481203001</v>
      </c>
      <c r="L32" t="s">
        <v>31</v>
      </c>
      <c r="M32" t="s">
        <v>163</v>
      </c>
      <c r="N32">
        <v>4</v>
      </c>
      <c r="O32">
        <v>2</v>
      </c>
      <c r="P32">
        <v>8</v>
      </c>
      <c r="Q32">
        <v>6</v>
      </c>
      <c r="R32">
        <v>0.6</v>
      </c>
      <c r="S32">
        <v>0.5</v>
      </c>
      <c r="T32">
        <v>0.6</v>
      </c>
      <c r="U32">
        <v>0.4</v>
      </c>
      <c r="V32">
        <v>0.66666666666666663</v>
      </c>
      <c r="W32">
        <v>0.8</v>
      </c>
      <c r="X32">
        <v>0.4</v>
      </c>
      <c r="Z32" t="s">
        <v>24</v>
      </c>
      <c r="AA32" t="s">
        <v>399</v>
      </c>
      <c r="AB32" t="s">
        <v>29</v>
      </c>
      <c r="AC32">
        <f>ROUND(AVERAGE(R32,R35,R38,R41,R44),4)</f>
        <v>0.6</v>
      </c>
      <c r="AD32">
        <f t="shared" ref="AD32:AF32" si="36">ROUND(AVERAGE(S32,S35,S38,S41,S44),4)</f>
        <v>0.55189999999999995</v>
      </c>
      <c r="AE32">
        <f t="shared" si="36"/>
        <v>0.59860000000000002</v>
      </c>
      <c r="AF32">
        <f t="shared" si="36"/>
        <v>0.50439999999999996</v>
      </c>
      <c r="AG32">
        <f t="shared" ref="AG32" si="37">ROUND(AVERAGE(V32,V35,V38,V41,V44),4)</f>
        <v>0.65059999999999996</v>
      </c>
      <c r="AH32">
        <f t="shared" ref="AH32:AI32" si="38">ROUND(AVERAGE(W32,W35,W38,W41,W44),4)</f>
        <v>0.69269999999999998</v>
      </c>
      <c r="AI32">
        <f t="shared" si="38"/>
        <v>0.50439999999999996</v>
      </c>
    </row>
    <row r="33" spans="1:35" x14ac:dyDescent="0.45">
      <c r="A33" t="s">
        <v>24</v>
      </c>
      <c r="B33" t="s">
        <v>159</v>
      </c>
      <c r="C33" t="s">
        <v>55</v>
      </c>
      <c r="D33" t="s">
        <v>164</v>
      </c>
      <c r="E33" t="s">
        <v>165</v>
      </c>
      <c r="F33" t="s">
        <v>35</v>
      </c>
      <c r="G33" t="s">
        <v>166</v>
      </c>
      <c r="H33">
        <v>0.76923076923076927</v>
      </c>
      <c r="I33">
        <v>0.8125</v>
      </c>
      <c r="J33">
        <v>0.96103896103896103</v>
      </c>
      <c r="K33">
        <v>0.96303258145363413</v>
      </c>
      <c r="L33" t="s">
        <v>31</v>
      </c>
      <c r="M33" t="s">
        <v>167</v>
      </c>
      <c r="N33">
        <v>3</v>
      </c>
      <c r="O33">
        <v>1</v>
      </c>
      <c r="P33">
        <v>9</v>
      </c>
      <c r="Q33">
        <v>7</v>
      </c>
      <c r="R33">
        <v>0.6</v>
      </c>
      <c r="S33">
        <v>0.42857142857142849</v>
      </c>
      <c r="T33">
        <v>0.60000000000000009</v>
      </c>
      <c r="U33">
        <v>0.3</v>
      </c>
      <c r="V33">
        <v>0.75</v>
      </c>
      <c r="W33">
        <v>0.9</v>
      </c>
      <c r="X33">
        <v>0.3</v>
      </c>
      <c r="Z33" t="s">
        <v>24</v>
      </c>
      <c r="AA33" t="s">
        <v>399</v>
      </c>
      <c r="AB33" t="s">
        <v>29</v>
      </c>
      <c r="AC33">
        <f>ROUND(_xlfn.STDEV.P(R32,R35,R38,R41,R44),4)</f>
        <v>0.1414</v>
      </c>
      <c r="AD33">
        <f t="shared" ref="AD33:AF33" si="39">ROUND(_xlfn.STDEV.P(S32,S35,S38,S41,S44),4)</f>
        <v>0.13420000000000001</v>
      </c>
      <c r="AE33">
        <f t="shared" si="39"/>
        <v>0.1333</v>
      </c>
      <c r="AF33">
        <f t="shared" si="39"/>
        <v>0.13469999999999999</v>
      </c>
      <c r="AG33">
        <f t="shared" ref="AG33" si="40">ROUND(_xlfn.STDEV.P(V32,V35,V38,V41,V44),4)</f>
        <v>0.22090000000000001</v>
      </c>
      <c r="AH33">
        <f t="shared" ref="AH33:AI33" si="41">ROUND(_xlfn.STDEV.P(W32,W35,W38,W41,W44),4)</f>
        <v>0.2293</v>
      </c>
      <c r="AI33">
        <f t="shared" si="41"/>
        <v>0.13469999999999999</v>
      </c>
    </row>
    <row r="34" spans="1:35" x14ac:dyDescent="0.45">
      <c r="A34" t="s">
        <v>24</v>
      </c>
      <c r="B34" t="s">
        <v>159</v>
      </c>
      <c r="C34" t="s">
        <v>26</v>
      </c>
      <c r="D34" t="s">
        <v>168</v>
      </c>
      <c r="E34" t="s">
        <v>169</v>
      </c>
      <c r="F34" t="s">
        <v>39</v>
      </c>
      <c r="G34" t="s">
        <v>170</v>
      </c>
      <c r="H34">
        <v>0.72727272727272729</v>
      </c>
      <c r="I34">
        <v>0.7857142857142857</v>
      </c>
      <c r="J34">
        <v>1</v>
      </c>
      <c r="K34">
        <v>1</v>
      </c>
      <c r="L34" t="s">
        <v>31</v>
      </c>
      <c r="M34" t="s">
        <v>171</v>
      </c>
      <c r="N34">
        <v>4</v>
      </c>
      <c r="O34">
        <v>2</v>
      </c>
      <c r="P34">
        <v>8</v>
      </c>
      <c r="Q34">
        <v>6</v>
      </c>
      <c r="R34">
        <v>0.6</v>
      </c>
      <c r="S34">
        <v>0.5</v>
      </c>
      <c r="T34">
        <v>0.6</v>
      </c>
      <c r="U34">
        <v>0.4</v>
      </c>
      <c r="V34">
        <v>0.66666666666666663</v>
      </c>
      <c r="W34">
        <v>0.8</v>
      </c>
      <c r="X34">
        <v>0.4</v>
      </c>
    </row>
    <row r="35" spans="1:35" x14ac:dyDescent="0.45">
      <c r="A35" t="s">
        <v>24</v>
      </c>
      <c r="B35" t="s">
        <v>159</v>
      </c>
      <c r="C35" t="s">
        <v>55</v>
      </c>
      <c r="D35" t="s">
        <v>172</v>
      </c>
      <c r="E35" t="s">
        <v>173</v>
      </c>
      <c r="F35" t="s">
        <v>29</v>
      </c>
      <c r="G35" t="s">
        <v>174</v>
      </c>
      <c r="H35">
        <v>0.7142857142857143</v>
      </c>
      <c r="I35">
        <v>0.75</v>
      </c>
      <c r="J35">
        <v>0.84931506849315064</v>
      </c>
      <c r="K35">
        <v>0.86027568922305775</v>
      </c>
      <c r="L35" t="s">
        <v>45</v>
      </c>
      <c r="M35" t="s">
        <v>175</v>
      </c>
      <c r="N35">
        <v>3</v>
      </c>
      <c r="O35">
        <v>5</v>
      </c>
      <c r="P35">
        <v>5</v>
      </c>
      <c r="Q35">
        <v>7</v>
      </c>
      <c r="R35">
        <v>0.4</v>
      </c>
      <c r="S35">
        <v>0.33333333333333331</v>
      </c>
      <c r="T35">
        <v>0.4</v>
      </c>
      <c r="U35">
        <v>0.3</v>
      </c>
      <c r="V35">
        <v>0.375</v>
      </c>
      <c r="W35">
        <v>0.5</v>
      </c>
      <c r="X35">
        <v>0.3</v>
      </c>
      <c r="Z35" t="s">
        <v>24</v>
      </c>
      <c r="AA35" t="s">
        <v>399</v>
      </c>
      <c r="AB35" s="2">
        <v>0.1</v>
      </c>
      <c r="AC35">
        <f>ROUND(AVERAGE(R33,R36,R39,R42,R45),4)</f>
        <v>0.54</v>
      </c>
      <c r="AD35">
        <f t="shared" ref="AD35:AF35" si="42">ROUND(AVERAGE(S33,S36,S39,S42,S45),4)</f>
        <v>0.49209999999999998</v>
      </c>
      <c r="AE35">
        <f t="shared" si="42"/>
        <v>0.54110000000000003</v>
      </c>
      <c r="AF35">
        <f t="shared" si="42"/>
        <v>0.48220000000000002</v>
      </c>
      <c r="AG35">
        <f t="shared" ref="AG35" si="43">ROUND(AVERAGE(V33,V36,V39,V42,V45),4)</f>
        <v>0.5514</v>
      </c>
      <c r="AH35">
        <f t="shared" ref="AH35:AI35" si="44">ROUND(AVERAGE(W33,W36,W39,W42,W45),4)</f>
        <v>0.6</v>
      </c>
      <c r="AI35">
        <f t="shared" si="44"/>
        <v>0.48220000000000002</v>
      </c>
    </row>
    <row r="36" spans="1:35" x14ac:dyDescent="0.45">
      <c r="A36" t="s">
        <v>24</v>
      </c>
      <c r="B36" t="s">
        <v>159</v>
      </c>
      <c r="C36" t="s">
        <v>26</v>
      </c>
      <c r="D36" t="s">
        <v>176</v>
      </c>
      <c r="E36" t="s">
        <v>177</v>
      </c>
      <c r="F36" t="s">
        <v>35</v>
      </c>
      <c r="G36" t="s">
        <v>178</v>
      </c>
      <c r="H36">
        <v>0.66666666666666663</v>
      </c>
      <c r="I36">
        <v>0.75</v>
      </c>
      <c r="J36">
        <v>0.88571428571428568</v>
      </c>
      <c r="K36">
        <v>0.89598997493734334</v>
      </c>
      <c r="L36" t="s">
        <v>45</v>
      </c>
      <c r="M36" t="s">
        <v>179</v>
      </c>
      <c r="N36">
        <v>4</v>
      </c>
      <c r="O36">
        <v>4</v>
      </c>
      <c r="P36">
        <v>6</v>
      </c>
      <c r="Q36">
        <v>6</v>
      </c>
      <c r="R36">
        <v>0.5</v>
      </c>
      <c r="S36">
        <v>0.44444444444444442</v>
      </c>
      <c r="T36">
        <v>0.5</v>
      </c>
      <c r="U36">
        <v>0.4</v>
      </c>
      <c r="V36">
        <v>0.5</v>
      </c>
      <c r="W36">
        <v>0.6</v>
      </c>
      <c r="X36">
        <v>0.4</v>
      </c>
      <c r="Z36" t="s">
        <v>24</v>
      </c>
      <c r="AA36" t="s">
        <v>399</v>
      </c>
      <c r="AB36" s="2">
        <v>0.1</v>
      </c>
      <c r="AC36">
        <f>ROUND(_xlfn.STDEV.P(R33,R36,R39,R42,R45),4)</f>
        <v>3.7400000000000003E-2</v>
      </c>
      <c r="AD36">
        <f t="shared" ref="AD36:AF36" si="45">ROUND(_xlfn.STDEV.P(S33,S36,S39,S42,S45),4)</f>
        <v>5.6399999999999999E-2</v>
      </c>
      <c r="AE36">
        <f t="shared" si="45"/>
        <v>3.44E-2</v>
      </c>
      <c r="AF36">
        <f t="shared" si="45"/>
        <v>0.1336</v>
      </c>
      <c r="AG36">
        <f t="shared" ref="AG36" si="46">ROUND(_xlfn.STDEV.P(V33,V36,V39,V42,V45),4)</f>
        <v>0.1028</v>
      </c>
      <c r="AH36">
        <f t="shared" ref="AH36:AI36" si="47">ROUND(_xlfn.STDEV.P(W33,W36,W39,W42,W45),4)</f>
        <v>0.17730000000000001</v>
      </c>
      <c r="AI36">
        <f t="shared" si="47"/>
        <v>0.1336</v>
      </c>
    </row>
    <row r="37" spans="1:35" x14ac:dyDescent="0.45">
      <c r="A37" t="s">
        <v>24</v>
      </c>
      <c r="B37" t="s">
        <v>159</v>
      </c>
      <c r="C37" t="s">
        <v>26</v>
      </c>
      <c r="D37" t="s">
        <v>180</v>
      </c>
      <c r="E37" t="s">
        <v>181</v>
      </c>
      <c r="F37" t="s">
        <v>39</v>
      </c>
      <c r="G37" t="s">
        <v>182</v>
      </c>
      <c r="H37">
        <v>0.6</v>
      </c>
      <c r="I37">
        <v>0.69047619047619058</v>
      </c>
      <c r="J37">
        <v>0.8529411764705882</v>
      </c>
      <c r="K37">
        <v>0.86967418546365916</v>
      </c>
      <c r="L37" t="s">
        <v>45</v>
      </c>
      <c r="M37" t="s">
        <v>183</v>
      </c>
      <c r="N37">
        <v>3</v>
      </c>
      <c r="O37">
        <v>5</v>
      </c>
      <c r="P37">
        <v>5</v>
      </c>
      <c r="Q37">
        <v>7</v>
      </c>
      <c r="R37">
        <v>0.4</v>
      </c>
      <c r="S37">
        <v>0.33333333333333331</v>
      </c>
      <c r="T37">
        <v>0.4</v>
      </c>
      <c r="U37">
        <v>0.3</v>
      </c>
      <c r="V37">
        <v>0.375</v>
      </c>
      <c r="W37">
        <v>0.5</v>
      </c>
      <c r="X37">
        <v>0.3</v>
      </c>
    </row>
    <row r="38" spans="1:35" x14ac:dyDescent="0.45">
      <c r="A38" t="s">
        <v>24</v>
      </c>
      <c r="B38" t="s">
        <v>159</v>
      </c>
      <c r="C38" t="s">
        <v>55</v>
      </c>
      <c r="D38" t="s">
        <v>184</v>
      </c>
      <c r="E38" t="s">
        <v>185</v>
      </c>
      <c r="F38" t="s">
        <v>29</v>
      </c>
      <c r="G38" t="s">
        <v>186</v>
      </c>
      <c r="H38">
        <v>0.75</v>
      </c>
      <c r="I38">
        <v>0.75</v>
      </c>
      <c r="J38">
        <v>0.97368421052631582</v>
      </c>
      <c r="K38">
        <v>0.97493734335839599</v>
      </c>
      <c r="L38" t="s">
        <v>59</v>
      </c>
      <c r="M38" t="s">
        <v>187</v>
      </c>
      <c r="N38">
        <v>6</v>
      </c>
      <c r="O38">
        <v>2</v>
      </c>
      <c r="P38">
        <v>8</v>
      </c>
      <c r="Q38">
        <v>4</v>
      </c>
      <c r="R38">
        <v>0.7</v>
      </c>
      <c r="S38">
        <v>0.66666666666666663</v>
      </c>
      <c r="T38">
        <v>0.70000000000000018</v>
      </c>
      <c r="U38">
        <v>0.6</v>
      </c>
      <c r="V38">
        <v>0.75</v>
      </c>
      <c r="W38">
        <v>0.8</v>
      </c>
      <c r="X38">
        <v>0.6</v>
      </c>
      <c r="Z38" t="s">
        <v>24</v>
      </c>
      <c r="AA38" t="s">
        <v>399</v>
      </c>
      <c r="AB38" s="2" t="s">
        <v>39</v>
      </c>
      <c r="AC38">
        <f>ROUND(AVERAGE(R34,R37,R40,R43,R46),4)</f>
        <v>0.51</v>
      </c>
      <c r="AD38">
        <f t="shared" ref="AD38:AF38" si="48">ROUND(AVERAGE(S34,S37,S40,S43,S46),4)</f>
        <v>0.42699999999999999</v>
      </c>
      <c r="AE38">
        <f t="shared" si="48"/>
        <v>0.50800000000000001</v>
      </c>
      <c r="AF38">
        <f t="shared" si="48"/>
        <v>0.39779999999999999</v>
      </c>
      <c r="AG38">
        <f t="shared" ref="AG38" si="49">ROUND(AVERAGE(V34,V37,V40,V43,V46),4)</f>
        <v>0.49490000000000001</v>
      </c>
      <c r="AH38">
        <f t="shared" ref="AH38:AI38" si="50">ROUND(AVERAGE(W34,W37,W40,W43,W46),4)</f>
        <v>0.61819999999999997</v>
      </c>
      <c r="AI38">
        <f t="shared" si="50"/>
        <v>0.39779999999999999</v>
      </c>
    </row>
    <row r="39" spans="1:35" x14ac:dyDescent="0.45">
      <c r="A39" t="s">
        <v>24</v>
      </c>
      <c r="B39" t="s">
        <v>159</v>
      </c>
      <c r="C39" t="s">
        <v>65</v>
      </c>
      <c r="D39" t="s">
        <v>188</v>
      </c>
      <c r="E39" t="s">
        <v>189</v>
      </c>
      <c r="F39" t="s">
        <v>35</v>
      </c>
      <c r="G39" t="s">
        <v>190</v>
      </c>
      <c r="H39">
        <v>0.66666666666666663</v>
      </c>
      <c r="I39">
        <v>0.6875</v>
      </c>
      <c r="J39">
        <v>0.810126582278481</v>
      </c>
      <c r="K39">
        <v>0.81390977443609014</v>
      </c>
      <c r="L39" t="s">
        <v>59</v>
      </c>
      <c r="M39" t="s">
        <v>191</v>
      </c>
      <c r="N39">
        <v>6</v>
      </c>
      <c r="O39">
        <v>5</v>
      </c>
      <c r="P39">
        <v>5</v>
      </c>
      <c r="Q39">
        <v>4</v>
      </c>
      <c r="R39">
        <v>0.55000000000000004</v>
      </c>
      <c r="S39">
        <v>0.5714285714285714</v>
      </c>
      <c r="T39">
        <v>0.55000000000000004</v>
      </c>
      <c r="U39">
        <v>0.6</v>
      </c>
      <c r="V39">
        <v>0.54545454545454541</v>
      </c>
      <c r="W39">
        <v>0.5</v>
      </c>
      <c r="X39">
        <v>0.6</v>
      </c>
      <c r="Z39" t="s">
        <v>24</v>
      </c>
      <c r="AA39" t="s">
        <v>399</v>
      </c>
      <c r="AB39" s="2" t="s">
        <v>39</v>
      </c>
      <c r="AC39">
        <f>ROUND(_xlfn.STDEV.P(R35,R37,R40,R43,R46),4)</f>
        <v>0.06</v>
      </c>
      <c r="AD39">
        <f t="shared" ref="AD39:AF39" si="51">ROUND(_xlfn.STDEV.P(S35,S37,S40,S43,S46),4)</f>
        <v>9.7900000000000001E-2</v>
      </c>
      <c r="AE39">
        <f t="shared" si="51"/>
        <v>6.0400000000000002E-2</v>
      </c>
      <c r="AF39">
        <f t="shared" si="51"/>
        <v>0.15509999999999999</v>
      </c>
      <c r="AG39">
        <f t="shared" ref="AG39" si="52">ROUND(_xlfn.STDEV.P(V35,V37,V40,V43,V46),4)</f>
        <v>7.4499999999999997E-2</v>
      </c>
      <c r="AH39">
        <f t="shared" ref="AH39:AI39" si="53">ROUND(_xlfn.STDEV.P(W35,W37,W40,W43,W46),4)</f>
        <v>0.1366</v>
      </c>
      <c r="AI39">
        <f t="shared" si="53"/>
        <v>0.15509999999999999</v>
      </c>
    </row>
    <row r="40" spans="1:35" x14ac:dyDescent="0.45">
      <c r="A40" t="s">
        <v>24</v>
      </c>
      <c r="B40" t="s">
        <v>159</v>
      </c>
      <c r="C40" t="s">
        <v>134</v>
      </c>
      <c r="D40" t="s">
        <v>192</v>
      </c>
      <c r="E40" t="s">
        <v>189</v>
      </c>
      <c r="F40" t="s">
        <v>39</v>
      </c>
      <c r="G40" t="s">
        <v>193</v>
      </c>
      <c r="H40">
        <v>0.7142857142857143</v>
      </c>
      <c r="I40">
        <v>0.75</v>
      </c>
      <c r="J40">
        <v>0.80597014925373134</v>
      </c>
      <c r="K40">
        <v>0.83145363408521289</v>
      </c>
      <c r="L40" t="s">
        <v>59</v>
      </c>
      <c r="M40" t="s">
        <v>194</v>
      </c>
      <c r="N40">
        <v>4</v>
      </c>
      <c r="O40">
        <v>3</v>
      </c>
      <c r="P40">
        <v>7</v>
      </c>
      <c r="Q40">
        <v>6</v>
      </c>
      <c r="R40">
        <v>0.55000000000000004</v>
      </c>
      <c r="S40">
        <v>0.47058823529411759</v>
      </c>
      <c r="T40">
        <v>0.54999999999999993</v>
      </c>
      <c r="U40">
        <v>0.4</v>
      </c>
      <c r="V40">
        <v>0.5714285714285714</v>
      </c>
      <c r="W40">
        <v>0.7</v>
      </c>
      <c r="X40">
        <v>0.4</v>
      </c>
    </row>
    <row r="41" spans="1:35" x14ac:dyDescent="0.45">
      <c r="A41" t="s">
        <v>24</v>
      </c>
      <c r="B41" t="s">
        <v>159</v>
      </c>
      <c r="C41" t="s">
        <v>26</v>
      </c>
      <c r="D41" t="s">
        <v>195</v>
      </c>
      <c r="E41" t="s">
        <v>196</v>
      </c>
      <c r="F41" t="s">
        <v>29</v>
      </c>
      <c r="G41" t="s">
        <v>197</v>
      </c>
      <c r="H41">
        <v>0.82352941176470584</v>
      </c>
      <c r="I41">
        <v>0.83333333333333337</v>
      </c>
      <c r="J41">
        <v>0.94736842105263153</v>
      </c>
      <c r="K41">
        <v>0.94934333958724204</v>
      </c>
      <c r="L41" t="s">
        <v>73</v>
      </c>
      <c r="M41" t="s">
        <v>198</v>
      </c>
      <c r="N41">
        <v>6</v>
      </c>
      <c r="O41">
        <v>7</v>
      </c>
      <c r="P41">
        <v>4</v>
      </c>
      <c r="Q41">
        <v>3</v>
      </c>
      <c r="R41">
        <v>0.5</v>
      </c>
      <c r="S41">
        <v>0.54545454545454541</v>
      </c>
      <c r="T41">
        <v>0.51515151515151514</v>
      </c>
      <c r="U41">
        <v>0.66666666666666663</v>
      </c>
      <c r="V41">
        <v>0.46153846153846162</v>
      </c>
      <c r="W41">
        <v>0.36363636363636359</v>
      </c>
      <c r="X41">
        <v>0.66666666666666663</v>
      </c>
    </row>
    <row r="42" spans="1:35" x14ac:dyDescent="0.45">
      <c r="A42" t="s">
        <v>24</v>
      </c>
      <c r="B42" t="s">
        <v>159</v>
      </c>
      <c r="C42" t="s">
        <v>26</v>
      </c>
      <c r="D42" t="s">
        <v>199</v>
      </c>
      <c r="E42" t="s">
        <v>200</v>
      </c>
      <c r="F42" t="s">
        <v>35</v>
      </c>
      <c r="G42" t="s">
        <v>201</v>
      </c>
      <c r="H42">
        <v>0.76923076923076927</v>
      </c>
      <c r="I42">
        <v>0.8125</v>
      </c>
      <c r="J42">
        <v>0.93506493506493504</v>
      </c>
      <c r="K42">
        <v>0.93714821763602252</v>
      </c>
      <c r="L42" t="s">
        <v>73</v>
      </c>
      <c r="M42" t="s">
        <v>202</v>
      </c>
      <c r="N42">
        <v>6</v>
      </c>
      <c r="O42">
        <v>7</v>
      </c>
      <c r="P42">
        <v>4</v>
      </c>
      <c r="Q42">
        <v>3</v>
      </c>
      <c r="R42">
        <v>0.5</v>
      </c>
      <c r="S42">
        <v>0.54545454545454541</v>
      </c>
      <c r="T42">
        <v>0.51515151515151514</v>
      </c>
      <c r="U42">
        <v>0.66666666666666663</v>
      </c>
      <c r="V42">
        <v>0.46153846153846162</v>
      </c>
      <c r="W42">
        <v>0.36363636363636359</v>
      </c>
      <c r="X42">
        <v>0.66666666666666663</v>
      </c>
    </row>
    <row r="43" spans="1:35" x14ac:dyDescent="0.45">
      <c r="A43" t="s">
        <v>24</v>
      </c>
      <c r="B43" t="s">
        <v>159</v>
      </c>
      <c r="C43" t="s">
        <v>65</v>
      </c>
      <c r="D43" t="s">
        <v>203</v>
      </c>
      <c r="E43" t="s">
        <v>204</v>
      </c>
      <c r="F43" t="s">
        <v>39</v>
      </c>
      <c r="G43" t="s">
        <v>205</v>
      </c>
      <c r="H43">
        <v>0.76923076923076927</v>
      </c>
      <c r="I43">
        <v>0.8125</v>
      </c>
      <c r="J43">
        <v>0.55555555555555558</v>
      </c>
      <c r="K43">
        <v>0.5978736710444027</v>
      </c>
      <c r="L43" t="s">
        <v>73</v>
      </c>
      <c r="M43" t="s">
        <v>206</v>
      </c>
      <c r="N43">
        <v>6</v>
      </c>
      <c r="O43">
        <v>7</v>
      </c>
      <c r="P43">
        <v>4</v>
      </c>
      <c r="Q43">
        <v>3</v>
      </c>
      <c r="R43">
        <v>0.5</v>
      </c>
      <c r="S43">
        <v>0.54545454545454541</v>
      </c>
      <c r="T43">
        <v>0.51515151515151514</v>
      </c>
      <c r="U43">
        <v>0.66666666666666663</v>
      </c>
      <c r="V43">
        <v>0.46153846153846162</v>
      </c>
      <c r="W43">
        <v>0.36363636363636359</v>
      </c>
      <c r="X43">
        <v>0.66666666666666663</v>
      </c>
    </row>
    <row r="44" spans="1:35" x14ac:dyDescent="0.45">
      <c r="A44" t="s">
        <v>24</v>
      </c>
      <c r="B44" t="s">
        <v>159</v>
      </c>
      <c r="C44" t="s">
        <v>65</v>
      </c>
      <c r="D44" t="s">
        <v>207</v>
      </c>
      <c r="E44" t="s">
        <v>208</v>
      </c>
      <c r="F44" t="s">
        <v>29</v>
      </c>
      <c r="G44" t="s">
        <v>209</v>
      </c>
      <c r="H44">
        <v>0.66666666666666663</v>
      </c>
      <c r="I44">
        <v>0.75</v>
      </c>
      <c r="J44">
        <v>0.84931506849315064</v>
      </c>
      <c r="K44">
        <v>0.8608505315822389</v>
      </c>
      <c r="L44" t="s">
        <v>87</v>
      </c>
      <c r="M44" t="s">
        <v>210</v>
      </c>
      <c r="N44">
        <v>5</v>
      </c>
      <c r="O44">
        <v>0</v>
      </c>
      <c r="P44">
        <v>11</v>
      </c>
      <c r="Q44">
        <v>4</v>
      </c>
      <c r="R44">
        <v>0.8</v>
      </c>
      <c r="S44">
        <v>0.7142857142857143</v>
      </c>
      <c r="T44">
        <v>0.77777777777777779</v>
      </c>
      <c r="U44">
        <v>0.55555555555555558</v>
      </c>
      <c r="V44">
        <v>1</v>
      </c>
      <c r="W44">
        <v>1</v>
      </c>
      <c r="X44">
        <v>0.55555555555555558</v>
      </c>
    </row>
    <row r="45" spans="1:35" x14ac:dyDescent="0.45">
      <c r="A45" t="s">
        <v>24</v>
      </c>
      <c r="B45" t="s">
        <v>159</v>
      </c>
      <c r="C45" t="s">
        <v>55</v>
      </c>
      <c r="D45" t="s">
        <v>211</v>
      </c>
      <c r="E45" t="s">
        <v>212</v>
      </c>
      <c r="F45" t="s">
        <v>35</v>
      </c>
      <c r="G45" t="s">
        <v>213</v>
      </c>
      <c r="H45">
        <v>0.76923076923076927</v>
      </c>
      <c r="I45">
        <v>0.80158730158730163</v>
      </c>
      <c r="J45">
        <v>1</v>
      </c>
      <c r="K45">
        <v>1</v>
      </c>
      <c r="L45" t="s">
        <v>87</v>
      </c>
      <c r="M45" t="s">
        <v>214</v>
      </c>
      <c r="N45">
        <v>4</v>
      </c>
      <c r="O45">
        <v>4</v>
      </c>
      <c r="P45">
        <v>7</v>
      </c>
      <c r="Q45">
        <v>5</v>
      </c>
      <c r="R45">
        <v>0.55000000000000004</v>
      </c>
      <c r="S45">
        <v>0.47058823529411759</v>
      </c>
      <c r="T45">
        <v>0.54040404040404033</v>
      </c>
      <c r="U45">
        <v>0.44444444444444442</v>
      </c>
      <c r="V45">
        <v>0.5</v>
      </c>
      <c r="W45">
        <v>0.63636363636363635</v>
      </c>
      <c r="X45">
        <v>0.44444444444444442</v>
      </c>
    </row>
    <row r="46" spans="1:35" x14ac:dyDescent="0.45">
      <c r="A46" t="s">
        <v>24</v>
      </c>
      <c r="B46" t="s">
        <v>159</v>
      </c>
      <c r="C46" t="s">
        <v>26</v>
      </c>
      <c r="D46" t="s">
        <v>215</v>
      </c>
      <c r="E46" t="s">
        <v>216</v>
      </c>
      <c r="F46" t="s">
        <v>39</v>
      </c>
      <c r="G46" t="s">
        <v>217</v>
      </c>
      <c r="H46">
        <v>0.7142857142857143</v>
      </c>
      <c r="I46">
        <v>0.75</v>
      </c>
      <c r="J46">
        <v>0.97435897435897434</v>
      </c>
      <c r="K46">
        <v>0.9749843652282677</v>
      </c>
      <c r="L46" t="s">
        <v>87</v>
      </c>
      <c r="M46" t="s">
        <v>218</v>
      </c>
      <c r="N46">
        <v>2</v>
      </c>
      <c r="O46">
        <v>3</v>
      </c>
      <c r="P46">
        <v>8</v>
      </c>
      <c r="Q46">
        <v>7</v>
      </c>
      <c r="R46">
        <v>0.5</v>
      </c>
      <c r="S46">
        <v>0.2857142857142857</v>
      </c>
      <c r="T46">
        <v>0.47474747474747481</v>
      </c>
      <c r="U46">
        <v>0.22222222222222221</v>
      </c>
      <c r="V46">
        <v>0.4</v>
      </c>
      <c r="W46">
        <v>0.72727272727272729</v>
      </c>
      <c r="X46">
        <v>0.22222222222222221</v>
      </c>
    </row>
    <row r="47" spans="1:35" x14ac:dyDescent="0.45">
      <c r="A47" t="s">
        <v>219</v>
      </c>
      <c r="B47" t="s">
        <v>25</v>
      </c>
      <c r="C47" t="s">
        <v>26</v>
      </c>
      <c r="D47" t="s">
        <v>220</v>
      </c>
      <c r="E47" t="s">
        <v>221</v>
      </c>
      <c r="F47" t="s">
        <v>29</v>
      </c>
      <c r="G47" t="s">
        <v>222</v>
      </c>
      <c r="H47">
        <v>0.83333333333333337</v>
      </c>
      <c r="I47">
        <v>0.85714285714285721</v>
      </c>
      <c r="J47">
        <v>0.9859154929577465</v>
      </c>
      <c r="K47">
        <v>0.98888888888888882</v>
      </c>
      <c r="L47" t="s">
        <v>223</v>
      </c>
      <c r="M47" t="s">
        <v>224</v>
      </c>
      <c r="N47">
        <v>6</v>
      </c>
      <c r="O47">
        <v>6</v>
      </c>
      <c r="P47">
        <v>5</v>
      </c>
      <c r="Q47">
        <v>3</v>
      </c>
      <c r="R47">
        <v>0.55000000000000004</v>
      </c>
      <c r="S47">
        <v>0.5714285714285714</v>
      </c>
      <c r="T47">
        <v>0.56060606060606055</v>
      </c>
      <c r="U47">
        <v>0.66666666666666663</v>
      </c>
      <c r="V47">
        <v>0.5</v>
      </c>
      <c r="W47">
        <v>0.45454545454545447</v>
      </c>
      <c r="X47">
        <v>0.66666666666666663</v>
      </c>
      <c r="Z47" t="s">
        <v>219</v>
      </c>
      <c r="AA47" t="s">
        <v>25</v>
      </c>
      <c r="AB47" t="s">
        <v>29</v>
      </c>
      <c r="AC47">
        <f>ROUND(AVERAGE(R47,R50,R53,R56,R59),4)</f>
        <v>0.62</v>
      </c>
      <c r="AD47">
        <f t="shared" ref="AD47:AF47" si="54">ROUND(AVERAGE(S47,S50,S53,S56,S59),4)</f>
        <v>0.55710000000000004</v>
      </c>
      <c r="AE47">
        <f t="shared" si="54"/>
        <v>0.6109</v>
      </c>
      <c r="AF47">
        <f t="shared" si="54"/>
        <v>0.5444</v>
      </c>
      <c r="AG47">
        <f t="shared" ref="AG47" si="55">ROUND(AVERAGE(V47,V50,V53,V56,V59),4)</f>
        <v>0.58250000000000002</v>
      </c>
      <c r="AH47">
        <f t="shared" ref="AH47:AI47" si="56">ROUND(AVERAGE(W47,W50,W53,W56,W59),4)</f>
        <v>0.67730000000000001</v>
      </c>
      <c r="AI47">
        <f t="shared" si="56"/>
        <v>0.5444</v>
      </c>
    </row>
    <row r="48" spans="1:35" x14ac:dyDescent="0.45">
      <c r="A48" t="s">
        <v>219</v>
      </c>
      <c r="B48" t="s">
        <v>25</v>
      </c>
      <c r="C48" t="s">
        <v>26</v>
      </c>
      <c r="D48" t="s">
        <v>225</v>
      </c>
      <c r="E48" t="s">
        <v>226</v>
      </c>
      <c r="F48" t="s">
        <v>35</v>
      </c>
      <c r="G48" t="s">
        <v>227</v>
      </c>
      <c r="H48">
        <v>0.76923076923076927</v>
      </c>
      <c r="I48">
        <v>0.80158730158730163</v>
      </c>
      <c r="J48">
        <v>0.95774647887323938</v>
      </c>
      <c r="K48">
        <v>0.96349206349206362</v>
      </c>
      <c r="L48" t="s">
        <v>223</v>
      </c>
      <c r="M48" t="s">
        <v>228</v>
      </c>
      <c r="N48">
        <v>8</v>
      </c>
      <c r="O48">
        <v>4</v>
      </c>
      <c r="P48">
        <v>7</v>
      </c>
      <c r="Q48">
        <v>1</v>
      </c>
      <c r="R48">
        <v>0.75</v>
      </c>
      <c r="S48">
        <v>0.76190476190476186</v>
      </c>
      <c r="T48">
        <v>0.76262626262626254</v>
      </c>
      <c r="U48">
        <v>0.88888888888888884</v>
      </c>
      <c r="V48">
        <v>0.66666666666666663</v>
      </c>
      <c r="W48">
        <v>0.63636363636363635</v>
      </c>
      <c r="X48">
        <v>0.88888888888888884</v>
      </c>
      <c r="Z48" t="s">
        <v>219</v>
      </c>
      <c r="AA48" t="s">
        <v>25</v>
      </c>
      <c r="AB48" t="s">
        <v>29</v>
      </c>
      <c r="AC48">
        <f>ROUND(_xlfn.STDEV.P(R47,R50,R53,R56,R59),4)</f>
        <v>0.10299999999999999</v>
      </c>
      <c r="AD48">
        <f t="shared" ref="AD48:AF48" si="57">ROUND(_xlfn.STDEV.P(S47,S50,S53,S56,S59),4)</f>
        <v>0.1193</v>
      </c>
      <c r="AE48">
        <f t="shared" si="57"/>
        <v>0.1002</v>
      </c>
      <c r="AF48">
        <f t="shared" si="57"/>
        <v>0.1237</v>
      </c>
      <c r="AG48">
        <f t="shared" ref="AG48" si="58">ROUND(_xlfn.STDEV.P(V47,V50,V53,V56,V59),4)</f>
        <v>0.14610000000000001</v>
      </c>
      <c r="AH48">
        <f t="shared" ref="AH48:AI48" si="59">ROUND(_xlfn.STDEV.P(W47,W50,W53,W56,W59),4)</f>
        <v>0.1497</v>
      </c>
      <c r="AI48">
        <f t="shared" si="59"/>
        <v>0.1237</v>
      </c>
    </row>
    <row r="49" spans="1:35" x14ac:dyDescent="0.45">
      <c r="A49" t="s">
        <v>219</v>
      </c>
      <c r="B49" t="s">
        <v>25</v>
      </c>
      <c r="C49" t="s">
        <v>26</v>
      </c>
      <c r="D49" t="s">
        <v>229</v>
      </c>
      <c r="E49" t="s">
        <v>230</v>
      </c>
      <c r="F49" t="s">
        <v>39</v>
      </c>
      <c r="G49" t="s">
        <v>231</v>
      </c>
      <c r="H49">
        <v>0.76923076923076927</v>
      </c>
      <c r="I49">
        <v>0.80158730158730163</v>
      </c>
      <c r="J49">
        <v>0.98550724637681164</v>
      </c>
      <c r="K49">
        <v>0.98571428571428577</v>
      </c>
      <c r="L49" t="s">
        <v>223</v>
      </c>
      <c r="M49" t="s">
        <v>232</v>
      </c>
      <c r="N49">
        <v>7</v>
      </c>
      <c r="O49">
        <v>5</v>
      </c>
      <c r="P49">
        <v>6</v>
      </c>
      <c r="Q49">
        <v>2</v>
      </c>
      <c r="R49">
        <v>0.65</v>
      </c>
      <c r="S49">
        <v>0.66666666666666663</v>
      </c>
      <c r="T49">
        <v>0.66161616161616155</v>
      </c>
      <c r="U49">
        <v>0.77777777777777779</v>
      </c>
      <c r="V49">
        <v>0.58333333333333337</v>
      </c>
      <c r="W49">
        <v>0.54545454545454541</v>
      </c>
      <c r="X49">
        <v>0.77777777777777779</v>
      </c>
    </row>
    <row r="50" spans="1:35" x14ac:dyDescent="0.45">
      <c r="A50" t="s">
        <v>219</v>
      </c>
      <c r="B50" t="s">
        <v>25</v>
      </c>
      <c r="C50" t="s">
        <v>26</v>
      </c>
      <c r="D50" t="s">
        <v>220</v>
      </c>
      <c r="E50" t="s">
        <v>233</v>
      </c>
      <c r="F50" t="s">
        <v>29</v>
      </c>
      <c r="G50" t="s">
        <v>234</v>
      </c>
      <c r="H50">
        <v>0.72727272727272729</v>
      </c>
      <c r="I50">
        <v>0.77777777777777779</v>
      </c>
      <c r="J50">
        <v>0.97222222222222221</v>
      </c>
      <c r="K50">
        <v>0.97777777777777786</v>
      </c>
      <c r="L50" t="s">
        <v>235</v>
      </c>
      <c r="M50" t="s">
        <v>236</v>
      </c>
      <c r="N50">
        <v>3</v>
      </c>
      <c r="O50">
        <v>4</v>
      </c>
      <c r="P50">
        <v>7</v>
      </c>
      <c r="Q50">
        <v>6</v>
      </c>
      <c r="R50">
        <v>0.5</v>
      </c>
      <c r="S50">
        <v>0.375</v>
      </c>
      <c r="T50">
        <v>0.48484848484848481</v>
      </c>
      <c r="U50">
        <v>0.33333333333333331</v>
      </c>
      <c r="V50">
        <v>0.42857142857142849</v>
      </c>
      <c r="W50">
        <v>0.63636363636363635</v>
      </c>
      <c r="X50">
        <v>0.33333333333333331</v>
      </c>
      <c r="Z50" t="s">
        <v>219</v>
      </c>
      <c r="AA50" t="s">
        <v>25</v>
      </c>
      <c r="AB50" s="2">
        <v>0.1</v>
      </c>
      <c r="AC50" s="3">
        <f>ROUND(AVERAGE(R48,R51,R54,R57,R60),4)</f>
        <v>0.73</v>
      </c>
      <c r="AD50" s="3">
        <f t="shared" ref="AD50:AF50" si="60">ROUND(AVERAGE(S48,S51,S54,S57,S60),4)</f>
        <v>0.6865</v>
      </c>
      <c r="AE50">
        <f t="shared" si="60"/>
        <v>0.72360000000000002</v>
      </c>
      <c r="AF50">
        <f t="shared" si="60"/>
        <v>0.68059999999999998</v>
      </c>
      <c r="AG50">
        <f t="shared" ref="AG50" si="61">ROUND(AVERAGE(V48,V51,V54,V57,V60),4)</f>
        <v>0.70520000000000005</v>
      </c>
      <c r="AH50">
        <f t="shared" ref="AH50:AI50" si="62">ROUND(AVERAGE(W48,W51,W54,W57,W60),4)</f>
        <v>0.76670000000000005</v>
      </c>
      <c r="AI50">
        <f t="shared" si="62"/>
        <v>0.68059999999999998</v>
      </c>
    </row>
    <row r="51" spans="1:35" x14ac:dyDescent="0.45">
      <c r="A51" t="s">
        <v>219</v>
      </c>
      <c r="B51" t="s">
        <v>25</v>
      </c>
      <c r="C51" t="s">
        <v>55</v>
      </c>
      <c r="D51" t="s">
        <v>237</v>
      </c>
      <c r="E51" t="s">
        <v>238</v>
      </c>
      <c r="F51" t="s">
        <v>35</v>
      </c>
      <c r="G51" t="s">
        <v>239</v>
      </c>
      <c r="H51">
        <v>0.8</v>
      </c>
      <c r="I51">
        <v>0.81746031746031744</v>
      </c>
      <c r="J51">
        <v>1</v>
      </c>
      <c r="K51">
        <v>1</v>
      </c>
      <c r="L51" t="s">
        <v>235</v>
      </c>
      <c r="M51" t="s">
        <v>240</v>
      </c>
      <c r="N51">
        <v>5</v>
      </c>
      <c r="O51">
        <v>2</v>
      </c>
      <c r="P51">
        <v>9</v>
      </c>
      <c r="Q51">
        <v>4</v>
      </c>
      <c r="R51">
        <v>0.7</v>
      </c>
      <c r="S51">
        <v>0.625</v>
      </c>
      <c r="T51">
        <v>0.68686868686868685</v>
      </c>
      <c r="U51">
        <v>0.55555555555555558</v>
      </c>
      <c r="V51">
        <v>0.7142857142857143</v>
      </c>
      <c r="W51">
        <v>0.81818181818181823</v>
      </c>
      <c r="X51">
        <v>0.55555555555555558</v>
      </c>
      <c r="Z51" t="s">
        <v>219</v>
      </c>
      <c r="AA51" t="s">
        <v>25</v>
      </c>
      <c r="AB51" s="2">
        <v>0.1</v>
      </c>
      <c r="AC51">
        <f>ROUND(_xlfn.STDEV.P(R48,R51,R54,R57,R60),4)</f>
        <v>8.1199999999999994E-2</v>
      </c>
      <c r="AD51">
        <f t="shared" ref="AD51:AF51" si="63">ROUND(_xlfn.STDEV.P(S48,S51,S54,S57,S60),4)</f>
        <v>9.5699999999999993E-2</v>
      </c>
      <c r="AE51">
        <f t="shared" si="63"/>
        <v>8.1900000000000001E-2</v>
      </c>
      <c r="AF51">
        <f t="shared" si="63"/>
        <v>0.1321</v>
      </c>
      <c r="AG51">
        <f t="shared" ref="AG51" si="64">ROUND(_xlfn.STDEV.P(V48,V51,V54,V57,V60),4)</f>
        <v>0.1028</v>
      </c>
      <c r="AH51">
        <f t="shared" ref="AH51:AI51" si="65">ROUND(_xlfn.STDEV.P(W48,W51,W54,W57,W60),4)</f>
        <v>0.1108</v>
      </c>
      <c r="AI51">
        <f t="shared" si="65"/>
        <v>0.1321</v>
      </c>
    </row>
    <row r="52" spans="1:35" x14ac:dyDescent="0.45">
      <c r="A52" t="s">
        <v>219</v>
      </c>
      <c r="B52" t="s">
        <v>25</v>
      </c>
      <c r="C52" t="s">
        <v>26</v>
      </c>
      <c r="D52" t="s">
        <v>241</v>
      </c>
      <c r="E52" t="s">
        <v>242</v>
      </c>
      <c r="F52" t="s">
        <v>39</v>
      </c>
      <c r="G52" t="s">
        <v>243</v>
      </c>
      <c r="H52">
        <v>0.76923076923076927</v>
      </c>
      <c r="I52">
        <v>0.80158730158730163</v>
      </c>
      <c r="J52">
        <v>0.97142857142857142</v>
      </c>
      <c r="K52">
        <v>0.97460317460317458</v>
      </c>
      <c r="L52" t="s">
        <v>235</v>
      </c>
      <c r="M52" t="s">
        <v>244</v>
      </c>
      <c r="N52">
        <v>3</v>
      </c>
      <c r="O52">
        <v>2</v>
      </c>
      <c r="P52">
        <v>9</v>
      </c>
      <c r="Q52">
        <v>6</v>
      </c>
      <c r="R52">
        <v>0.6</v>
      </c>
      <c r="S52">
        <v>0.42857142857142849</v>
      </c>
      <c r="T52">
        <v>0.57575757575757569</v>
      </c>
      <c r="U52">
        <v>0.33333333333333331</v>
      </c>
      <c r="V52">
        <v>0.6</v>
      </c>
      <c r="W52">
        <v>0.81818181818181823</v>
      </c>
      <c r="X52">
        <v>0.33333333333333331</v>
      </c>
    </row>
    <row r="53" spans="1:35" x14ac:dyDescent="0.45">
      <c r="A53" t="s">
        <v>219</v>
      </c>
      <c r="B53" t="s">
        <v>25</v>
      </c>
      <c r="C53" t="s">
        <v>26</v>
      </c>
      <c r="D53" t="s">
        <v>245</v>
      </c>
      <c r="E53" t="s">
        <v>246</v>
      </c>
      <c r="F53" t="s">
        <v>29</v>
      </c>
      <c r="G53" t="s">
        <v>247</v>
      </c>
      <c r="H53">
        <v>0.76923076923076927</v>
      </c>
      <c r="I53">
        <v>0.80158730158730163</v>
      </c>
      <c r="J53">
        <v>0.97058823529411764</v>
      </c>
      <c r="K53">
        <v>0.97142857142857142</v>
      </c>
      <c r="L53" t="s">
        <v>248</v>
      </c>
      <c r="M53" t="s">
        <v>249</v>
      </c>
      <c r="N53">
        <v>5</v>
      </c>
      <c r="O53">
        <v>4</v>
      </c>
      <c r="P53">
        <v>7</v>
      </c>
      <c r="Q53">
        <v>4</v>
      </c>
      <c r="R53">
        <v>0.6</v>
      </c>
      <c r="S53">
        <v>0.55555555555555558</v>
      </c>
      <c r="T53">
        <v>0.59595959595959602</v>
      </c>
      <c r="U53">
        <v>0.55555555555555558</v>
      </c>
      <c r="V53">
        <v>0.55555555555555558</v>
      </c>
      <c r="W53">
        <v>0.63636363636363635</v>
      </c>
      <c r="X53">
        <v>0.55555555555555558</v>
      </c>
      <c r="Z53" t="s">
        <v>219</v>
      </c>
      <c r="AA53" t="s">
        <v>25</v>
      </c>
      <c r="AB53" s="2" t="s">
        <v>39</v>
      </c>
      <c r="AC53" s="3">
        <f>ROUND(AVERAGE(R49,R52,R55,R58,R61),4)</f>
        <v>0.74</v>
      </c>
      <c r="AD53" s="3">
        <f t="shared" ref="AD53:AF53" si="66">ROUND(AVERAGE(S49,S52,S55,S58,S61),4)</f>
        <v>0.68089999999999995</v>
      </c>
      <c r="AE53">
        <f t="shared" si="66"/>
        <v>0.72989999999999999</v>
      </c>
      <c r="AF53">
        <f t="shared" si="66"/>
        <v>0.6583</v>
      </c>
      <c r="AG53">
        <f t="shared" ref="AG53" si="67">ROUND(AVERAGE(V49,V52,V55,V58,V61),4)</f>
        <v>0.73109999999999997</v>
      </c>
      <c r="AH53">
        <f t="shared" ref="AH53:AI53" si="68">ROUND(AVERAGE(W49,W52,W55,W58,W61),4)</f>
        <v>0.80149999999999999</v>
      </c>
      <c r="AI53">
        <f t="shared" si="68"/>
        <v>0.6583</v>
      </c>
    </row>
    <row r="54" spans="1:35" x14ac:dyDescent="0.45">
      <c r="A54" t="s">
        <v>219</v>
      </c>
      <c r="B54" t="s">
        <v>25</v>
      </c>
      <c r="C54" t="s">
        <v>65</v>
      </c>
      <c r="D54" t="s">
        <v>250</v>
      </c>
      <c r="E54" t="s">
        <v>251</v>
      </c>
      <c r="F54" t="s">
        <v>35</v>
      </c>
      <c r="G54" t="s">
        <v>252</v>
      </c>
      <c r="H54">
        <v>0.76923076923076927</v>
      </c>
      <c r="I54">
        <v>0.80158730158730163</v>
      </c>
      <c r="J54">
        <v>0.68571428571428572</v>
      </c>
      <c r="K54">
        <v>0.72063492063492063</v>
      </c>
      <c r="L54" t="s">
        <v>248</v>
      </c>
      <c r="M54" t="s">
        <v>253</v>
      </c>
      <c r="N54">
        <v>5</v>
      </c>
      <c r="O54">
        <v>4</v>
      </c>
      <c r="P54">
        <v>7</v>
      </c>
      <c r="Q54">
        <v>4</v>
      </c>
      <c r="R54">
        <v>0.6</v>
      </c>
      <c r="S54">
        <v>0.55555555555555558</v>
      </c>
      <c r="T54">
        <v>0.59595959595959602</v>
      </c>
      <c r="U54">
        <v>0.55555555555555558</v>
      </c>
      <c r="V54">
        <v>0.55555555555555558</v>
      </c>
      <c r="W54">
        <v>0.63636363636363635</v>
      </c>
      <c r="X54">
        <v>0.55555555555555558</v>
      </c>
      <c r="Z54" t="s">
        <v>219</v>
      </c>
      <c r="AA54" t="s">
        <v>25</v>
      </c>
      <c r="AB54" s="2" t="s">
        <v>39</v>
      </c>
      <c r="AC54">
        <f>ROUND(_xlfn.STDEV.P(R50,R52,R55,R58,R61),4)</f>
        <v>0.14280000000000001</v>
      </c>
      <c r="AD54">
        <f t="shared" ref="AD54:AF54" si="69">ROUND(_xlfn.STDEV.P(S50,S52,S55,S58,S61),4)</f>
        <v>0.1925</v>
      </c>
      <c r="AE54">
        <f t="shared" si="69"/>
        <v>0.14699999999999999</v>
      </c>
      <c r="AF54">
        <f t="shared" si="69"/>
        <v>0.21260000000000001</v>
      </c>
      <c r="AG54">
        <f t="shared" ref="AG54" si="70">ROUND(_xlfn.STDEV.P(V50,V52,V55,V58,V61),4)</f>
        <v>0.1671</v>
      </c>
      <c r="AH54">
        <f t="shared" ref="AH54:AI54" si="71">ROUND(_xlfn.STDEV.P(W50,W52,W55,W58,W61),4)</f>
        <v>0.10100000000000001</v>
      </c>
      <c r="AI54">
        <f t="shared" si="71"/>
        <v>0.21260000000000001</v>
      </c>
    </row>
    <row r="55" spans="1:35" x14ac:dyDescent="0.45">
      <c r="A55" t="s">
        <v>219</v>
      </c>
      <c r="B55" t="s">
        <v>25</v>
      </c>
      <c r="C55" t="s">
        <v>26</v>
      </c>
      <c r="D55" t="s">
        <v>254</v>
      </c>
      <c r="E55" t="s">
        <v>255</v>
      </c>
      <c r="F55" t="s">
        <v>39</v>
      </c>
      <c r="G55" t="s">
        <v>256</v>
      </c>
      <c r="H55">
        <v>0.8</v>
      </c>
      <c r="I55">
        <v>0.81746031746031744</v>
      </c>
      <c r="J55">
        <v>1</v>
      </c>
      <c r="K55">
        <v>1</v>
      </c>
      <c r="L55" t="s">
        <v>248</v>
      </c>
      <c r="M55" t="s">
        <v>257</v>
      </c>
      <c r="N55">
        <v>6</v>
      </c>
      <c r="O55">
        <v>2</v>
      </c>
      <c r="P55">
        <v>9</v>
      </c>
      <c r="Q55">
        <v>3</v>
      </c>
      <c r="R55">
        <v>0.75</v>
      </c>
      <c r="S55">
        <v>0.70588235294117652</v>
      </c>
      <c r="T55">
        <v>0.74242424242424221</v>
      </c>
      <c r="U55">
        <v>0.66666666666666663</v>
      </c>
      <c r="V55">
        <v>0.75</v>
      </c>
      <c r="W55">
        <v>0.81818181818181823</v>
      </c>
      <c r="X55">
        <v>0.66666666666666663</v>
      </c>
    </row>
    <row r="56" spans="1:35" x14ac:dyDescent="0.45">
      <c r="A56" t="s">
        <v>219</v>
      </c>
      <c r="B56" t="s">
        <v>25</v>
      </c>
      <c r="C56" t="s">
        <v>26</v>
      </c>
      <c r="D56" t="s">
        <v>258</v>
      </c>
      <c r="E56" t="s">
        <v>259</v>
      </c>
      <c r="F56" t="s">
        <v>29</v>
      </c>
      <c r="G56" t="s">
        <v>260</v>
      </c>
      <c r="H56">
        <v>0.72727272727272729</v>
      </c>
      <c r="I56">
        <v>0.7857142857142857</v>
      </c>
      <c r="J56">
        <v>0.97142857142857142</v>
      </c>
      <c r="K56">
        <v>0.97460317460317458</v>
      </c>
      <c r="L56" t="s">
        <v>261</v>
      </c>
      <c r="M56" t="s">
        <v>262</v>
      </c>
      <c r="N56">
        <v>6</v>
      </c>
      <c r="O56">
        <v>1</v>
      </c>
      <c r="P56">
        <v>10</v>
      </c>
      <c r="Q56">
        <v>3</v>
      </c>
      <c r="R56">
        <v>0.8</v>
      </c>
      <c r="S56">
        <v>0.75</v>
      </c>
      <c r="T56">
        <v>0.78787878787878773</v>
      </c>
      <c r="U56">
        <v>0.66666666666666663</v>
      </c>
      <c r="V56">
        <v>0.8571428571428571</v>
      </c>
      <c r="W56">
        <v>0.90909090909090906</v>
      </c>
      <c r="X56">
        <v>0.66666666666666663</v>
      </c>
    </row>
    <row r="57" spans="1:35" x14ac:dyDescent="0.45">
      <c r="A57" t="s">
        <v>219</v>
      </c>
      <c r="B57" t="s">
        <v>25</v>
      </c>
      <c r="C57" t="s">
        <v>26</v>
      </c>
      <c r="D57" t="s">
        <v>263</v>
      </c>
      <c r="E57" t="s">
        <v>264</v>
      </c>
      <c r="F57" t="s">
        <v>35</v>
      </c>
      <c r="G57" t="s">
        <v>265</v>
      </c>
      <c r="H57">
        <v>0.72727272727272729</v>
      </c>
      <c r="I57">
        <v>0.7857142857142857</v>
      </c>
      <c r="J57">
        <v>1</v>
      </c>
      <c r="K57">
        <v>1</v>
      </c>
      <c r="L57" t="s">
        <v>261</v>
      </c>
      <c r="M57" t="s">
        <v>266</v>
      </c>
      <c r="N57">
        <v>7</v>
      </c>
      <c r="O57">
        <v>1</v>
      </c>
      <c r="P57">
        <v>10</v>
      </c>
      <c r="Q57">
        <v>2</v>
      </c>
      <c r="R57">
        <v>0.85</v>
      </c>
      <c r="S57">
        <v>0.82352941176470584</v>
      </c>
      <c r="T57">
        <v>0.84343434343434331</v>
      </c>
      <c r="U57">
        <v>0.77777777777777779</v>
      </c>
      <c r="V57">
        <v>0.875</v>
      </c>
      <c r="W57">
        <v>0.90909090909090906</v>
      </c>
      <c r="X57">
        <v>0.77777777777777779</v>
      </c>
    </row>
    <row r="58" spans="1:35" x14ac:dyDescent="0.45">
      <c r="A58" t="s">
        <v>219</v>
      </c>
      <c r="B58" t="s">
        <v>25</v>
      </c>
      <c r="C58" t="s">
        <v>55</v>
      </c>
      <c r="D58" t="s">
        <v>267</v>
      </c>
      <c r="E58" t="s">
        <v>268</v>
      </c>
      <c r="F58" t="s">
        <v>39</v>
      </c>
      <c r="G58" t="s">
        <v>269</v>
      </c>
      <c r="H58">
        <v>0.72727272727272729</v>
      </c>
      <c r="I58">
        <v>0.7857142857142857</v>
      </c>
      <c r="J58">
        <v>0.86111111111111116</v>
      </c>
      <c r="K58">
        <v>0.87619047619047619</v>
      </c>
      <c r="L58" t="s">
        <v>261</v>
      </c>
      <c r="M58" t="s">
        <v>270</v>
      </c>
      <c r="N58">
        <v>8</v>
      </c>
      <c r="O58">
        <v>1</v>
      </c>
      <c r="P58">
        <v>10</v>
      </c>
      <c r="Q58">
        <v>1</v>
      </c>
      <c r="R58">
        <v>0.9</v>
      </c>
      <c r="S58">
        <v>0.88888888888888884</v>
      </c>
      <c r="T58">
        <v>0.89898989898989901</v>
      </c>
      <c r="U58">
        <v>0.88888888888888884</v>
      </c>
      <c r="V58">
        <v>0.88888888888888884</v>
      </c>
      <c r="W58">
        <v>0.90909090909090906</v>
      </c>
      <c r="X58">
        <v>0.88888888888888884</v>
      </c>
    </row>
    <row r="59" spans="1:35" x14ac:dyDescent="0.45">
      <c r="A59" t="s">
        <v>219</v>
      </c>
      <c r="B59" t="s">
        <v>25</v>
      </c>
      <c r="C59" t="s">
        <v>26</v>
      </c>
      <c r="D59" t="s">
        <v>118</v>
      </c>
      <c r="E59" t="s">
        <v>271</v>
      </c>
      <c r="F59" t="s">
        <v>29</v>
      </c>
      <c r="G59" t="s">
        <v>272</v>
      </c>
      <c r="H59">
        <v>0.8</v>
      </c>
      <c r="I59">
        <v>0.8125</v>
      </c>
      <c r="J59">
        <v>0.90140845070422537</v>
      </c>
      <c r="K59">
        <v>0.91035353535353536</v>
      </c>
      <c r="L59" t="s">
        <v>273</v>
      </c>
      <c r="M59" t="s">
        <v>274</v>
      </c>
      <c r="N59">
        <v>4</v>
      </c>
      <c r="O59">
        <v>3</v>
      </c>
      <c r="P59">
        <v>9</v>
      </c>
      <c r="Q59">
        <v>4</v>
      </c>
      <c r="R59">
        <v>0.65</v>
      </c>
      <c r="S59">
        <v>0.53333333333333333</v>
      </c>
      <c r="T59">
        <v>0.625</v>
      </c>
      <c r="U59">
        <v>0.5</v>
      </c>
      <c r="V59">
        <v>0.5714285714285714</v>
      </c>
      <c r="W59">
        <v>0.75</v>
      </c>
      <c r="X59">
        <v>0.5</v>
      </c>
    </row>
    <row r="60" spans="1:35" x14ac:dyDescent="0.45">
      <c r="A60" t="s">
        <v>219</v>
      </c>
      <c r="B60" t="s">
        <v>25</v>
      </c>
      <c r="C60" t="s">
        <v>26</v>
      </c>
      <c r="D60" t="s">
        <v>275</v>
      </c>
      <c r="E60" t="s">
        <v>276</v>
      </c>
      <c r="F60" t="s">
        <v>35</v>
      </c>
      <c r="G60" t="s">
        <v>277</v>
      </c>
      <c r="H60">
        <v>0.76923076923076927</v>
      </c>
      <c r="I60">
        <v>0.80158730158730163</v>
      </c>
      <c r="J60">
        <v>0.81967213114754101</v>
      </c>
      <c r="K60">
        <v>0.84722222222222221</v>
      </c>
      <c r="L60" t="s">
        <v>273</v>
      </c>
      <c r="M60" t="s">
        <v>278</v>
      </c>
      <c r="N60">
        <v>5</v>
      </c>
      <c r="O60">
        <v>2</v>
      </c>
      <c r="P60">
        <v>10</v>
      </c>
      <c r="Q60">
        <v>3</v>
      </c>
      <c r="R60">
        <v>0.75</v>
      </c>
      <c r="S60">
        <v>0.66666666666666663</v>
      </c>
      <c r="T60">
        <v>0.72916666666666674</v>
      </c>
      <c r="U60">
        <v>0.625</v>
      </c>
      <c r="V60">
        <v>0.7142857142857143</v>
      </c>
      <c r="W60">
        <v>0.83333333333333337</v>
      </c>
      <c r="X60">
        <v>0.625</v>
      </c>
    </row>
    <row r="61" spans="1:35" x14ac:dyDescent="0.45">
      <c r="A61" t="s">
        <v>219</v>
      </c>
      <c r="B61" t="s">
        <v>25</v>
      </c>
      <c r="C61" t="s">
        <v>26</v>
      </c>
      <c r="D61" t="s">
        <v>279</v>
      </c>
      <c r="E61" t="s">
        <v>280</v>
      </c>
      <c r="F61" t="s">
        <v>39</v>
      </c>
      <c r="G61" t="s">
        <v>281</v>
      </c>
      <c r="H61">
        <v>0.76923076923076927</v>
      </c>
      <c r="I61">
        <v>0.80158730158730163</v>
      </c>
      <c r="J61">
        <v>0.97222222222222221</v>
      </c>
      <c r="K61">
        <v>0.97474747474747481</v>
      </c>
      <c r="L61" t="s">
        <v>273</v>
      </c>
      <c r="M61" t="s">
        <v>282</v>
      </c>
      <c r="N61">
        <v>5</v>
      </c>
      <c r="O61">
        <v>1</v>
      </c>
      <c r="P61">
        <v>11</v>
      </c>
      <c r="Q61">
        <v>3</v>
      </c>
      <c r="R61">
        <v>0.8</v>
      </c>
      <c r="S61">
        <v>0.7142857142857143</v>
      </c>
      <c r="T61">
        <v>0.77083333333333326</v>
      </c>
      <c r="U61">
        <v>0.625</v>
      </c>
      <c r="V61">
        <v>0.83333333333333337</v>
      </c>
      <c r="W61">
        <v>0.91666666666666663</v>
      </c>
      <c r="X61">
        <v>0.625</v>
      </c>
    </row>
    <row r="62" spans="1:35" x14ac:dyDescent="0.45">
      <c r="A62" t="s">
        <v>219</v>
      </c>
      <c r="B62" t="s">
        <v>97</v>
      </c>
      <c r="C62" t="s">
        <v>26</v>
      </c>
      <c r="D62" t="s">
        <v>283</v>
      </c>
      <c r="E62" t="s">
        <v>284</v>
      </c>
      <c r="F62" t="s">
        <v>29</v>
      </c>
      <c r="G62" t="s">
        <v>285</v>
      </c>
      <c r="H62">
        <v>0.72727272727272729</v>
      </c>
      <c r="I62">
        <v>0.76190476190476208</v>
      </c>
      <c r="J62">
        <v>0.8529411764705882</v>
      </c>
      <c r="K62">
        <v>0.86984126984126997</v>
      </c>
      <c r="L62" t="s">
        <v>223</v>
      </c>
      <c r="M62" t="s">
        <v>286</v>
      </c>
      <c r="N62">
        <v>7</v>
      </c>
      <c r="O62">
        <v>4</v>
      </c>
      <c r="P62">
        <v>7</v>
      </c>
      <c r="Q62">
        <v>2</v>
      </c>
      <c r="R62">
        <v>0.7</v>
      </c>
      <c r="S62">
        <v>0.7</v>
      </c>
      <c r="T62">
        <v>0.70707070707070707</v>
      </c>
      <c r="U62">
        <v>0.77777777777777779</v>
      </c>
      <c r="V62">
        <v>0.63636363636363635</v>
      </c>
      <c r="W62">
        <v>0.63636363636363635</v>
      </c>
      <c r="X62">
        <v>0.77777777777777779</v>
      </c>
      <c r="Z62" t="s">
        <v>219</v>
      </c>
      <c r="AA62" t="s">
        <v>398</v>
      </c>
      <c r="AB62" t="s">
        <v>29</v>
      </c>
      <c r="AC62">
        <f>ROUND(AVERAGE(R62,R65,R68,R71,R74),4)</f>
        <v>0.71</v>
      </c>
      <c r="AD62">
        <f t="shared" ref="AD62:AF62" si="72">ROUND(AVERAGE(S62,S65,S68,S71,S74),4)</f>
        <v>0.6462</v>
      </c>
      <c r="AE62">
        <f t="shared" si="72"/>
        <v>0.69940000000000002</v>
      </c>
      <c r="AF62">
        <f t="shared" si="72"/>
        <v>0.6139</v>
      </c>
      <c r="AG62">
        <f t="shared" ref="AG62" si="73">ROUND(AVERAGE(V62,V65,V68,V71,V74),4)</f>
        <v>0.69630000000000003</v>
      </c>
      <c r="AH62">
        <f t="shared" ref="AH62:AI62" si="74">ROUND(AVERAGE(W62,W65,W68,W71,W74),4)</f>
        <v>0.78480000000000005</v>
      </c>
      <c r="AI62">
        <f t="shared" si="74"/>
        <v>0.6139</v>
      </c>
    </row>
    <row r="63" spans="1:35" x14ac:dyDescent="0.45">
      <c r="A63" t="s">
        <v>219</v>
      </c>
      <c r="B63" t="s">
        <v>97</v>
      </c>
      <c r="C63" t="s">
        <v>26</v>
      </c>
      <c r="D63" t="s">
        <v>287</v>
      </c>
      <c r="E63" t="s">
        <v>288</v>
      </c>
      <c r="F63" t="s">
        <v>35</v>
      </c>
      <c r="G63" t="s">
        <v>289</v>
      </c>
      <c r="H63">
        <v>0.72727272727272729</v>
      </c>
      <c r="I63">
        <v>0.7857142857142857</v>
      </c>
      <c r="J63">
        <v>0.94117647058823528</v>
      </c>
      <c r="K63">
        <v>0.94603174603174589</v>
      </c>
      <c r="L63" t="s">
        <v>223</v>
      </c>
      <c r="M63" t="s">
        <v>290</v>
      </c>
      <c r="N63">
        <v>7</v>
      </c>
      <c r="O63">
        <v>3</v>
      </c>
      <c r="P63">
        <v>8</v>
      </c>
      <c r="Q63">
        <v>2</v>
      </c>
      <c r="R63">
        <v>0.75</v>
      </c>
      <c r="S63">
        <v>0.73684210526315785</v>
      </c>
      <c r="T63">
        <v>0.75252525252525249</v>
      </c>
      <c r="U63">
        <v>0.77777777777777779</v>
      </c>
      <c r="V63">
        <v>0.7</v>
      </c>
      <c r="W63">
        <v>0.72727272727272729</v>
      </c>
      <c r="X63">
        <v>0.77777777777777779</v>
      </c>
      <c r="Z63" t="s">
        <v>219</v>
      </c>
      <c r="AA63" t="s">
        <v>398</v>
      </c>
      <c r="AB63" t="s">
        <v>29</v>
      </c>
      <c r="AC63">
        <f>ROUND(_xlfn.STDEV.P(R62,R65,R68,R71,R74),4)</f>
        <v>3.7400000000000003E-2</v>
      </c>
      <c r="AD63">
        <f t="shared" ref="AD63:AF63" si="75">ROUND(_xlfn.STDEV.P(S62,S65,S68,S71,S74),4)</f>
        <v>6.3299999999999995E-2</v>
      </c>
      <c r="AE63">
        <f t="shared" si="75"/>
        <v>3.9E-2</v>
      </c>
      <c r="AF63">
        <f t="shared" si="75"/>
        <v>0.11119999999999999</v>
      </c>
      <c r="AG63">
        <f t="shared" ref="AG63" si="76">ROUND(_xlfn.STDEV.P(V62,V65,V68,V71,V74),4)</f>
        <v>0.04</v>
      </c>
      <c r="AH63">
        <f t="shared" ref="AH63:AI63" si="77">ROUND(_xlfn.STDEV.P(W62,W65,W68,W71,W74),4)</f>
        <v>7.4499999999999997E-2</v>
      </c>
      <c r="AI63">
        <f t="shared" si="77"/>
        <v>0.11119999999999999</v>
      </c>
    </row>
    <row r="64" spans="1:35" x14ac:dyDescent="0.45">
      <c r="A64" t="s">
        <v>219</v>
      </c>
      <c r="B64" t="s">
        <v>97</v>
      </c>
      <c r="C64" t="s">
        <v>26</v>
      </c>
      <c r="D64" t="s">
        <v>291</v>
      </c>
      <c r="E64" t="s">
        <v>292</v>
      </c>
      <c r="F64" t="s">
        <v>39</v>
      </c>
      <c r="G64" t="s">
        <v>293</v>
      </c>
      <c r="H64">
        <v>0.72727272727272729</v>
      </c>
      <c r="I64">
        <v>0.76190476190476208</v>
      </c>
      <c r="J64">
        <v>0.95774647887323938</v>
      </c>
      <c r="K64">
        <v>0.96349206349206362</v>
      </c>
      <c r="L64" t="s">
        <v>223</v>
      </c>
      <c r="M64" t="s">
        <v>294</v>
      </c>
      <c r="N64">
        <v>7</v>
      </c>
      <c r="O64">
        <v>4</v>
      </c>
      <c r="P64">
        <v>7</v>
      </c>
      <c r="Q64">
        <v>2</v>
      </c>
      <c r="R64">
        <v>0.7</v>
      </c>
      <c r="S64">
        <v>0.7</v>
      </c>
      <c r="T64">
        <v>0.70707070707070707</v>
      </c>
      <c r="U64">
        <v>0.77777777777777779</v>
      </c>
      <c r="V64">
        <v>0.63636363636363635</v>
      </c>
      <c r="W64">
        <v>0.63636363636363635</v>
      </c>
      <c r="X64">
        <v>0.77777777777777779</v>
      </c>
    </row>
    <row r="65" spans="1:35" x14ac:dyDescent="0.45">
      <c r="A65" t="s">
        <v>219</v>
      </c>
      <c r="B65" t="s">
        <v>97</v>
      </c>
      <c r="C65" t="s">
        <v>55</v>
      </c>
      <c r="D65" t="s">
        <v>295</v>
      </c>
      <c r="E65" t="s">
        <v>296</v>
      </c>
      <c r="F65" t="s">
        <v>29</v>
      </c>
      <c r="G65" t="s">
        <v>297</v>
      </c>
      <c r="H65">
        <v>0.8</v>
      </c>
      <c r="I65">
        <v>0.81746031746031744</v>
      </c>
      <c r="J65">
        <v>0.9859154929577465</v>
      </c>
      <c r="K65">
        <v>0.98888888888888882</v>
      </c>
      <c r="L65" t="s">
        <v>235</v>
      </c>
      <c r="M65" t="s">
        <v>298</v>
      </c>
      <c r="N65">
        <v>4</v>
      </c>
      <c r="O65">
        <v>2</v>
      </c>
      <c r="P65">
        <v>9</v>
      </c>
      <c r="Q65">
        <v>5</v>
      </c>
      <c r="R65">
        <v>0.65</v>
      </c>
      <c r="S65">
        <v>0.53333333333333333</v>
      </c>
      <c r="T65">
        <v>0.63131313131313127</v>
      </c>
      <c r="U65">
        <v>0.44444444444444442</v>
      </c>
      <c r="V65">
        <v>0.66666666666666663</v>
      </c>
      <c r="W65">
        <v>0.81818181818181823</v>
      </c>
      <c r="X65">
        <v>0.44444444444444442</v>
      </c>
      <c r="Z65" t="s">
        <v>219</v>
      </c>
      <c r="AA65" t="s">
        <v>398</v>
      </c>
      <c r="AB65" s="2">
        <v>0.1</v>
      </c>
      <c r="AC65">
        <f>ROUND(AVERAGE(R63,R66,R69,R72,R75),4)</f>
        <v>0.73</v>
      </c>
      <c r="AD65">
        <f t="shared" ref="AD65:AF65" si="78">ROUND(AVERAGE(S63,S66,S69,S72,S75),4)</f>
        <v>0.65290000000000004</v>
      </c>
      <c r="AE65">
        <f t="shared" si="78"/>
        <v>0.71830000000000005</v>
      </c>
      <c r="AF65">
        <f t="shared" si="78"/>
        <v>0.6139</v>
      </c>
      <c r="AG65">
        <f t="shared" ref="AG65" si="79">ROUND(AVERAGE(V63,V66,V69,V72,V75),4)</f>
        <v>0.76339999999999997</v>
      </c>
      <c r="AH65">
        <f t="shared" ref="AH65:AI65" si="80">ROUND(AVERAGE(W63,W66,W69,W72,W75),4)</f>
        <v>0.82269999999999999</v>
      </c>
      <c r="AI65">
        <f t="shared" si="80"/>
        <v>0.6139</v>
      </c>
    </row>
    <row r="66" spans="1:35" x14ac:dyDescent="0.45">
      <c r="A66" t="s">
        <v>219</v>
      </c>
      <c r="B66" t="s">
        <v>97</v>
      </c>
      <c r="C66" t="s">
        <v>26</v>
      </c>
      <c r="D66" t="s">
        <v>102</v>
      </c>
      <c r="E66" t="s">
        <v>299</v>
      </c>
      <c r="F66" t="s">
        <v>35</v>
      </c>
      <c r="G66" t="s">
        <v>300</v>
      </c>
      <c r="H66">
        <v>0.72727272727272729</v>
      </c>
      <c r="I66">
        <v>0.77777777777777779</v>
      </c>
      <c r="J66">
        <v>0.91428571428571426</v>
      </c>
      <c r="K66">
        <v>0.92380952380952375</v>
      </c>
      <c r="L66" t="s">
        <v>235</v>
      </c>
      <c r="M66" t="s">
        <v>301</v>
      </c>
      <c r="N66">
        <v>3</v>
      </c>
      <c r="O66">
        <v>0</v>
      </c>
      <c r="P66">
        <v>11</v>
      </c>
      <c r="Q66">
        <v>6</v>
      </c>
      <c r="R66">
        <v>0.7</v>
      </c>
      <c r="S66">
        <v>0.5</v>
      </c>
      <c r="T66">
        <v>0.66666666666666663</v>
      </c>
      <c r="U66">
        <v>0.33333333333333331</v>
      </c>
      <c r="V66">
        <v>1</v>
      </c>
      <c r="W66">
        <v>1</v>
      </c>
      <c r="X66">
        <v>0.33333333333333331</v>
      </c>
      <c r="Z66" t="s">
        <v>219</v>
      </c>
      <c r="AA66" t="s">
        <v>398</v>
      </c>
      <c r="AB66" s="2">
        <v>0.1</v>
      </c>
      <c r="AC66">
        <f>ROUND(_xlfn.STDEV.P(R63,R66,R69,R72,R75),4)</f>
        <v>0.04</v>
      </c>
      <c r="AD66">
        <f t="shared" ref="AD66:AF66" si="81">ROUND(_xlfn.STDEV.P(S63,S66,S69,S72,S75),4)</f>
        <v>9.7500000000000003E-2</v>
      </c>
      <c r="AE66">
        <f t="shared" si="81"/>
        <v>4.9200000000000001E-2</v>
      </c>
      <c r="AF66">
        <f t="shared" si="81"/>
        <v>0.16489999999999999</v>
      </c>
      <c r="AG66">
        <f t="shared" ref="AG66" si="82">ROUND(_xlfn.STDEV.P(V63,V66,V69,V72,V75),4)</f>
        <v>0.12790000000000001</v>
      </c>
      <c r="AH66">
        <f t="shared" ref="AH66:AI66" si="83">ROUND(_xlfn.STDEV.P(W63,W66,W69,W72,W75),4)</f>
        <v>9.5799999999999996E-2</v>
      </c>
      <c r="AI66">
        <f t="shared" si="83"/>
        <v>0.16489999999999999</v>
      </c>
    </row>
    <row r="67" spans="1:35" x14ac:dyDescent="0.45">
      <c r="A67" t="s">
        <v>219</v>
      </c>
      <c r="B67" t="s">
        <v>97</v>
      </c>
      <c r="C67" t="s">
        <v>26</v>
      </c>
      <c r="D67" t="s">
        <v>302</v>
      </c>
      <c r="E67" t="s">
        <v>303</v>
      </c>
      <c r="F67" t="s">
        <v>39</v>
      </c>
      <c r="G67" t="s">
        <v>304</v>
      </c>
      <c r="H67">
        <v>0.72727272727272729</v>
      </c>
      <c r="I67">
        <v>0.7857142857142857</v>
      </c>
      <c r="J67">
        <v>0.97058823529411764</v>
      </c>
      <c r="K67">
        <v>0.97142857142857142</v>
      </c>
      <c r="L67" t="s">
        <v>235</v>
      </c>
      <c r="M67" t="s">
        <v>305</v>
      </c>
      <c r="N67">
        <v>3</v>
      </c>
      <c r="O67">
        <v>3</v>
      </c>
      <c r="P67">
        <v>8</v>
      </c>
      <c r="Q67">
        <v>6</v>
      </c>
      <c r="R67">
        <v>0.55000000000000004</v>
      </c>
      <c r="S67">
        <v>0.4</v>
      </c>
      <c r="T67">
        <v>0.53030303030303028</v>
      </c>
      <c r="U67">
        <v>0.33333333333333331</v>
      </c>
      <c r="V67">
        <v>0.5</v>
      </c>
      <c r="W67">
        <v>0.72727272727272729</v>
      </c>
      <c r="X67">
        <v>0.33333333333333331</v>
      </c>
    </row>
    <row r="68" spans="1:35" x14ac:dyDescent="0.45">
      <c r="A68" t="s">
        <v>219</v>
      </c>
      <c r="B68" t="s">
        <v>97</v>
      </c>
      <c r="C68" t="s">
        <v>26</v>
      </c>
      <c r="D68" t="s">
        <v>306</v>
      </c>
      <c r="E68" t="s">
        <v>307</v>
      </c>
      <c r="F68" t="s">
        <v>29</v>
      </c>
      <c r="G68" t="s">
        <v>308</v>
      </c>
      <c r="H68">
        <v>0.8</v>
      </c>
      <c r="I68">
        <v>0.81746031746031744</v>
      </c>
      <c r="J68">
        <v>0.8125</v>
      </c>
      <c r="K68">
        <v>0.83809523809523812</v>
      </c>
      <c r="L68" t="s">
        <v>248</v>
      </c>
      <c r="M68" t="s">
        <v>257</v>
      </c>
      <c r="N68">
        <v>6</v>
      </c>
      <c r="O68">
        <v>2</v>
      </c>
      <c r="P68">
        <v>9</v>
      </c>
      <c r="Q68">
        <v>3</v>
      </c>
      <c r="R68">
        <v>0.75</v>
      </c>
      <c r="S68">
        <v>0.70588235294117652</v>
      </c>
      <c r="T68">
        <v>0.74242424242424221</v>
      </c>
      <c r="U68">
        <v>0.66666666666666663</v>
      </c>
      <c r="V68">
        <v>0.75</v>
      </c>
      <c r="W68">
        <v>0.81818181818181823</v>
      </c>
      <c r="X68">
        <v>0.66666666666666663</v>
      </c>
      <c r="Z68" t="s">
        <v>219</v>
      </c>
      <c r="AA68" t="s">
        <v>398</v>
      </c>
      <c r="AB68" s="2" t="s">
        <v>39</v>
      </c>
      <c r="AC68">
        <f>ROUND(AVERAGE(R64,R67,R70,R73,R76),4)</f>
        <v>0.72</v>
      </c>
      <c r="AD68">
        <f t="shared" ref="AD68:AF68" si="84">ROUND(AVERAGE(S64,S67,S70,S73,S76),4)</f>
        <v>0.65890000000000004</v>
      </c>
      <c r="AE68">
        <f t="shared" si="84"/>
        <v>0.71050000000000002</v>
      </c>
      <c r="AF68">
        <f t="shared" si="84"/>
        <v>0.6361</v>
      </c>
      <c r="AG68">
        <f t="shared" ref="AG68" si="85">ROUND(AVERAGE(V64,V67,V70,V73,V76),4)</f>
        <v>0.69710000000000005</v>
      </c>
      <c r="AH68">
        <f t="shared" ref="AH68:AI68" si="86">ROUND(AVERAGE(W64,W67,W70,W73,W76),4)</f>
        <v>0.78480000000000005</v>
      </c>
      <c r="AI68">
        <f t="shared" si="86"/>
        <v>0.6361</v>
      </c>
    </row>
    <row r="69" spans="1:35" x14ac:dyDescent="0.45">
      <c r="A69" t="s">
        <v>219</v>
      </c>
      <c r="B69" t="s">
        <v>97</v>
      </c>
      <c r="C69" t="s">
        <v>26</v>
      </c>
      <c r="D69" t="s">
        <v>122</v>
      </c>
      <c r="E69" t="s">
        <v>309</v>
      </c>
      <c r="F69" t="s">
        <v>35</v>
      </c>
      <c r="G69" t="s">
        <v>310</v>
      </c>
      <c r="H69">
        <v>0.76923076923076927</v>
      </c>
      <c r="I69">
        <v>0.80158730158730163</v>
      </c>
      <c r="J69">
        <v>0.94117647058823528</v>
      </c>
      <c r="K69">
        <v>0.94603174603174589</v>
      </c>
      <c r="L69" t="s">
        <v>248</v>
      </c>
      <c r="M69" t="s">
        <v>311</v>
      </c>
      <c r="N69">
        <v>5</v>
      </c>
      <c r="O69">
        <v>2</v>
      </c>
      <c r="P69">
        <v>9</v>
      </c>
      <c r="Q69">
        <v>4</v>
      </c>
      <c r="R69">
        <v>0.7</v>
      </c>
      <c r="S69">
        <v>0.625</v>
      </c>
      <c r="T69">
        <v>0.68686868686868685</v>
      </c>
      <c r="U69">
        <v>0.55555555555555558</v>
      </c>
      <c r="V69">
        <v>0.7142857142857143</v>
      </c>
      <c r="W69">
        <v>0.81818181818181823</v>
      </c>
      <c r="X69">
        <v>0.55555555555555558</v>
      </c>
      <c r="Z69" t="s">
        <v>219</v>
      </c>
      <c r="AA69" t="s">
        <v>398</v>
      </c>
      <c r="AB69" s="2" t="s">
        <v>39</v>
      </c>
      <c r="AC69">
        <f>ROUND(_xlfn.STDEV.P(R65,R67,R70,R73,R76),4)</f>
        <v>9.7000000000000003E-2</v>
      </c>
      <c r="AD69">
        <f t="shared" ref="AD69:AF69" si="87">ROUND(_xlfn.STDEV.P(S65,S67,S70,S73,S76),4)</f>
        <v>0.14119999999999999</v>
      </c>
      <c r="AE69">
        <f t="shared" si="87"/>
        <v>0.1016</v>
      </c>
      <c r="AF69">
        <f t="shared" si="87"/>
        <v>0.15959999999999999</v>
      </c>
      <c r="AG69">
        <f t="shared" ref="AG69" si="88">ROUND(_xlfn.STDEV.P(V65,V67,V70,V73,V76),4)</f>
        <v>0.12</v>
      </c>
      <c r="AH69">
        <f t="shared" ref="AH69:AI69" si="89">ROUND(_xlfn.STDEV.P(W65,W67,W70,W73,W76),4)</f>
        <v>5.7799999999999997E-2</v>
      </c>
      <c r="AI69">
        <f t="shared" si="89"/>
        <v>0.15959999999999999</v>
      </c>
    </row>
    <row r="70" spans="1:35" x14ac:dyDescent="0.45">
      <c r="A70" t="s">
        <v>219</v>
      </c>
      <c r="B70" t="s">
        <v>97</v>
      </c>
      <c r="C70" t="s">
        <v>55</v>
      </c>
      <c r="D70" t="s">
        <v>312</v>
      </c>
      <c r="E70" t="s">
        <v>313</v>
      </c>
      <c r="F70" t="s">
        <v>39</v>
      </c>
      <c r="G70" t="s">
        <v>314</v>
      </c>
      <c r="H70">
        <v>0.82352941176470584</v>
      </c>
      <c r="I70">
        <v>0.83333333333333337</v>
      </c>
      <c r="J70">
        <v>0.82666666666666666</v>
      </c>
      <c r="K70">
        <v>0.84285714285714297</v>
      </c>
      <c r="L70" t="s">
        <v>248</v>
      </c>
      <c r="M70" t="s">
        <v>315</v>
      </c>
      <c r="N70">
        <v>7</v>
      </c>
      <c r="O70">
        <v>2</v>
      </c>
      <c r="P70">
        <v>9</v>
      </c>
      <c r="Q70">
        <v>2</v>
      </c>
      <c r="R70">
        <v>0.8</v>
      </c>
      <c r="S70">
        <v>0.77777777777777779</v>
      </c>
      <c r="T70">
        <v>0.7979797979797979</v>
      </c>
      <c r="U70">
        <v>0.77777777777777779</v>
      </c>
      <c r="V70">
        <v>0.77777777777777779</v>
      </c>
      <c r="W70">
        <v>0.81818181818181823</v>
      </c>
      <c r="X70">
        <v>0.77777777777777779</v>
      </c>
    </row>
    <row r="71" spans="1:35" x14ac:dyDescent="0.45">
      <c r="A71" t="s">
        <v>219</v>
      </c>
      <c r="B71" t="s">
        <v>97</v>
      </c>
      <c r="C71" t="s">
        <v>26</v>
      </c>
      <c r="D71" t="s">
        <v>316</v>
      </c>
      <c r="E71" t="s">
        <v>317</v>
      </c>
      <c r="F71" t="s">
        <v>29</v>
      </c>
      <c r="G71" t="s">
        <v>318</v>
      </c>
      <c r="H71">
        <v>0.72727272727272729</v>
      </c>
      <c r="I71">
        <v>0.7857142857142857</v>
      </c>
      <c r="J71">
        <v>0.92753623188405798</v>
      </c>
      <c r="K71">
        <v>0.93492063492063482</v>
      </c>
      <c r="L71" t="s">
        <v>261</v>
      </c>
      <c r="M71" t="s">
        <v>319</v>
      </c>
      <c r="N71">
        <v>5</v>
      </c>
      <c r="O71">
        <v>2</v>
      </c>
      <c r="P71">
        <v>9</v>
      </c>
      <c r="Q71">
        <v>4</v>
      </c>
      <c r="R71">
        <v>0.7</v>
      </c>
      <c r="S71">
        <v>0.625</v>
      </c>
      <c r="T71">
        <v>0.68686868686868685</v>
      </c>
      <c r="U71">
        <v>0.55555555555555558</v>
      </c>
      <c r="V71">
        <v>0.7142857142857143</v>
      </c>
      <c r="W71">
        <v>0.81818181818181823</v>
      </c>
      <c r="X71">
        <v>0.55555555555555558</v>
      </c>
    </row>
    <row r="72" spans="1:35" x14ac:dyDescent="0.45">
      <c r="A72" t="s">
        <v>219</v>
      </c>
      <c r="B72" t="s">
        <v>97</v>
      </c>
      <c r="C72" t="s">
        <v>26</v>
      </c>
      <c r="D72" t="s">
        <v>320</v>
      </c>
      <c r="E72" t="s">
        <v>321</v>
      </c>
      <c r="F72" t="s">
        <v>35</v>
      </c>
      <c r="G72" t="s">
        <v>322</v>
      </c>
      <c r="H72">
        <v>0.76923076923076927</v>
      </c>
      <c r="I72">
        <v>0.80158730158730163</v>
      </c>
      <c r="J72">
        <v>0.89855072463768115</v>
      </c>
      <c r="K72">
        <v>0.90952380952380951</v>
      </c>
      <c r="L72" t="s">
        <v>261</v>
      </c>
      <c r="M72" t="s">
        <v>323</v>
      </c>
      <c r="N72">
        <v>7</v>
      </c>
      <c r="O72">
        <v>2</v>
      </c>
      <c r="P72">
        <v>9</v>
      </c>
      <c r="Q72">
        <v>2</v>
      </c>
      <c r="R72">
        <v>0.8</v>
      </c>
      <c r="S72">
        <v>0.77777777777777779</v>
      </c>
      <c r="T72">
        <v>0.7979797979797979</v>
      </c>
      <c r="U72">
        <v>0.77777777777777779</v>
      </c>
      <c r="V72">
        <v>0.77777777777777779</v>
      </c>
      <c r="W72">
        <v>0.81818181818181823</v>
      </c>
      <c r="X72">
        <v>0.77777777777777779</v>
      </c>
    </row>
    <row r="73" spans="1:35" x14ac:dyDescent="0.45">
      <c r="A73" t="s">
        <v>219</v>
      </c>
      <c r="B73" t="s">
        <v>97</v>
      </c>
      <c r="C73" t="s">
        <v>26</v>
      </c>
      <c r="D73" t="s">
        <v>324</v>
      </c>
      <c r="E73" t="s">
        <v>325</v>
      </c>
      <c r="F73" t="s">
        <v>39</v>
      </c>
      <c r="G73" t="s">
        <v>326</v>
      </c>
      <c r="H73">
        <v>0.72727272727272729</v>
      </c>
      <c r="I73">
        <v>0.7857142857142857</v>
      </c>
      <c r="J73">
        <v>0.93939393939393945</v>
      </c>
      <c r="K73">
        <v>0.94285714285714284</v>
      </c>
      <c r="L73" t="s">
        <v>261</v>
      </c>
      <c r="M73" t="s">
        <v>327</v>
      </c>
      <c r="N73">
        <v>6</v>
      </c>
      <c r="O73">
        <v>1</v>
      </c>
      <c r="P73">
        <v>10</v>
      </c>
      <c r="Q73">
        <v>3</v>
      </c>
      <c r="R73">
        <v>0.8</v>
      </c>
      <c r="S73">
        <v>0.75</v>
      </c>
      <c r="T73">
        <v>0.78787878787878773</v>
      </c>
      <c r="U73">
        <v>0.66666666666666663</v>
      </c>
      <c r="V73">
        <v>0.8571428571428571</v>
      </c>
      <c r="W73">
        <v>0.90909090909090906</v>
      </c>
      <c r="X73">
        <v>0.66666666666666663</v>
      </c>
    </row>
    <row r="74" spans="1:35" x14ac:dyDescent="0.45">
      <c r="A74" t="s">
        <v>219</v>
      </c>
      <c r="B74" t="s">
        <v>97</v>
      </c>
      <c r="C74" t="s">
        <v>26</v>
      </c>
      <c r="D74" t="s">
        <v>328</v>
      </c>
      <c r="E74" t="s">
        <v>329</v>
      </c>
      <c r="F74" t="s">
        <v>29</v>
      </c>
      <c r="G74" t="s">
        <v>330</v>
      </c>
      <c r="H74">
        <v>0.76923076923076927</v>
      </c>
      <c r="I74">
        <v>0.80158730158730163</v>
      </c>
      <c r="J74">
        <v>0.86567164179104472</v>
      </c>
      <c r="K74">
        <v>0.88005050505050508</v>
      </c>
      <c r="L74" t="s">
        <v>273</v>
      </c>
      <c r="M74" t="s">
        <v>331</v>
      </c>
      <c r="N74">
        <v>5</v>
      </c>
      <c r="O74">
        <v>2</v>
      </c>
      <c r="P74">
        <v>10</v>
      </c>
      <c r="Q74">
        <v>3</v>
      </c>
      <c r="R74">
        <v>0.75</v>
      </c>
      <c r="S74">
        <v>0.66666666666666663</v>
      </c>
      <c r="T74">
        <v>0.72916666666666674</v>
      </c>
      <c r="U74">
        <v>0.625</v>
      </c>
      <c r="V74">
        <v>0.7142857142857143</v>
      </c>
      <c r="W74">
        <v>0.83333333333333337</v>
      </c>
      <c r="X74">
        <v>0.625</v>
      </c>
    </row>
    <row r="75" spans="1:35" x14ac:dyDescent="0.45">
      <c r="A75" t="s">
        <v>219</v>
      </c>
      <c r="B75" t="s">
        <v>97</v>
      </c>
      <c r="C75" t="s">
        <v>26</v>
      </c>
      <c r="D75" t="s">
        <v>332</v>
      </c>
      <c r="E75" t="s">
        <v>333</v>
      </c>
      <c r="F75" t="s">
        <v>35</v>
      </c>
      <c r="G75" t="s">
        <v>334</v>
      </c>
      <c r="H75">
        <v>0.76923076923076927</v>
      </c>
      <c r="I75">
        <v>0.80158730158730163</v>
      </c>
      <c r="J75">
        <v>0.9859154929577465</v>
      </c>
      <c r="K75">
        <v>0.98611111111111116</v>
      </c>
      <c r="L75" t="s">
        <v>273</v>
      </c>
      <c r="M75" t="s">
        <v>335</v>
      </c>
      <c r="N75">
        <v>5</v>
      </c>
      <c r="O75">
        <v>3</v>
      </c>
      <c r="P75">
        <v>9</v>
      </c>
      <c r="Q75">
        <v>3</v>
      </c>
      <c r="R75">
        <v>0.7</v>
      </c>
      <c r="S75">
        <v>0.625</v>
      </c>
      <c r="T75">
        <v>0.6875</v>
      </c>
      <c r="U75">
        <v>0.625</v>
      </c>
      <c r="V75">
        <v>0.625</v>
      </c>
      <c r="W75">
        <v>0.75</v>
      </c>
      <c r="X75">
        <v>0.625</v>
      </c>
    </row>
    <row r="76" spans="1:35" x14ac:dyDescent="0.45">
      <c r="A76" t="s">
        <v>219</v>
      </c>
      <c r="B76" t="s">
        <v>97</v>
      </c>
      <c r="C76" t="s">
        <v>26</v>
      </c>
      <c r="D76" t="s">
        <v>336</v>
      </c>
      <c r="E76" t="s">
        <v>337</v>
      </c>
      <c r="F76" t="s">
        <v>39</v>
      </c>
      <c r="G76" t="s">
        <v>338</v>
      </c>
      <c r="H76">
        <v>0.83333333333333337</v>
      </c>
      <c r="I76">
        <v>0.85714285714285721</v>
      </c>
      <c r="J76">
        <v>0.89855072463768115</v>
      </c>
      <c r="K76">
        <v>0.90782828282828287</v>
      </c>
      <c r="L76" t="s">
        <v>273</v>
      </c>
      <c r="M76" t="s">
        <v>339</v>
      </c>
      <c r="N76">
        <v>5</v>
      </c>
      <c r="O76">
        <v>2</v>
      </c>
      <c r="P76">
        <v>10</v>
      </c>
      <c r="Q76">
        <v>3</v>
      </c>
      <c r="R76">
        <v>0.75</v>
      </c>
      <c r="S76">
        <v>0.66666666666666663</v>
      </c>
      <c r="T76">
        <v>0.72916666666666674</v>
      </c>
      <c r="U76">
        <v>0.625</v>
      </c>
      <c r="V76">
        <v>0.7142857142857143</v>
      </c>
      <c r="W76">
        <v>0.83333333333333337</v>
      </c>
      <c r="X76">
        <v>0.625</v>
      </c>
    </row>
    <row r="77" spans="1:35" x14ac:dyDescent="0.45">
      <c r="A77" t="s">
        <v>219</v>
      </c>
      <c r="B77" t="s">
        <v>159</v>
      </c>
      <c r="C77" t="s">
        <v>55</v>
      </c>
      <c r="D77" t="s">
        <v>172</v>
      </c>
      <c r="E77" t="s">
        <v>340</v>
      </c>
      <c r="F77" t="s">
        <v>29</v>
      </c>
      <c r="G77" t="s">
        <v>341</v>
      </c>
      <c r="H77">
        <v>0.76923076923076927</v>
      </c>
      <c r="I77">
        <v>0.80158730158730163</v>
      </c>
      <c r="J77">
        <v>0.80597014925373134</v>
      </c>
      <c r="K77">
        <v>0.83015873015872998</v>
      </c>
      <c r="L77" t="s">
        <v>223</v>
      </c>
      <c r="M77" t="s">
        <v>342</v>
      </c>
      <c r="N77">
        <v>5</v>
      </c>
      <c r="O77">
        <v>3</v>
      </c>
      <c r="P77">
        <v>8</v>
      </c>
      <c r="Q77">
        <v>4</v>
      </c>
      <c r="R77">
        <v>0.65</v>
      </c>
      <c r="S77">
        <v>0.58823529411764708</v>
      </c>
      <c r="T77">
        <v>0.64141414141414144</v>
      </c>
      <c r="U77">
        <v>0.55555555555555558</v>
      </c>
      <c r="V77">
        <v>0.625</v>
      </c>
      <c r="W77">
        <v>0.72727272727272729</v>
      </c>
      <c r="X77">
        <v>0.55555555555555558</v>
      </c>
      <c r="Z77" t="s">
        <v>219</v>
      </c>
      <c r="AA77" t="s">
        <v>399</v>
      </c>
      <c r="AB77" t="s">
        <v>29</v>
      </c>
      <c r="AC77">
        <f>ROUND(AVERAGE(R77,R80,R83,R86,R89),4)</f>
        <v>0.69</v>
      </c>
      <c r="AD77">
        <f t="shared" ref="AD77:AF77" si="90">ROUND(AVERAGE(S77,S80,S83,S86,S89),4)</f>
        <v>0.60060000000000002</v>
      </c>
      <c r="AE77">
        <f t="shared" si="90"/>
        <v>0.67369999999999997</v>
      </c>
      <c r="AF77">
        <f t="shared" si="90"/>
        <v>0.5444</v>
      </c>
      <c r="AG77">
        <f t="shared" ref="AG77" si="91">ROUND(AVERAGE(V77,V80,V83,V86,V89),4)</f>
        <v>0.69979999999999998</v>
      </c>
      <c r="AH77">
        <f t="shared" ref="AH77:AI77" si="92">ROUND(AVERAGE(W77,W80,W83,W86,W89),4)</f>
        <v>0.80300000000000005</v>
      </c>
      <c r="AI77">
        <f t="shared" si="92"/>
        <v>0.5444</v>
      </c>
    </row>
    <row r="78" spans="1:35" x14ac:dyDescent="0.45">
      <c r="A78" t="s">
        <v>219</v>
      </c>
      <c r="B78" t="s">
        <v>159</v>
      </c>
      <c r="C78" t="s">
        <v>55</v>
      </c>
      <c r="D78" t="s">
        <v>343</v>
      </c>
      <c r="E78" t="s">
        <v>344</v>
      </c>
      <c r="F78" t="s">
        <v>35</v>
      </c>
      <c r="G78" t="s">
        <v>345</v>
      </c>
      <c r="H78">
        <v>0.76923076923076927</v>
      </c>
      <c r="I78">
        <v>0.80158730158730163</v>
      </c>
      <c r="J78">
        <v>1</v>
      </c>
      <c r="K78">
        <v>1</v>
      </c>
      <c r="L78" t="s">
        <v>223</v>
      </c>
      <c r="M78" t="s">
        <v>346</v>
      </c>
      <c r="N78">
        <v>2</v>
      </c>
      <c r="O78">
        <v>5</v>
      </c>
      <c r="P78">
        <v>6</v>
      </c>
      <c r="Q78">
        <v>7</v>
      </c>
      <c r="R78">
        <v>0.4</v>
      </c>
      <c r="S78">
        <v>0.25</v>
      </c>
      <c r="T78">
        <v>0.38383838383838381</v>
      </c>
      <c r="U78">
        <v>0.22222222222222221</v>
      </c>
      <c r="V78">
        <v>0.2857142857142857</v>
      </c>
      <c r="W78">
        <v>0.54545454545454541</v>
      </c>
      <c r="X78">
        <v>0.22222222222222221</v>
      </c>
      <c r="Z78" t="s">
        <v>219</v>
      </c>
      <c r="AA78" t="s">
        <v>399</v>
      </c>
      <c r="AB78" t="s">
        <v>29</v>
      </c>
      <c r="AC78">
        <f>ROUND(_xlfn.STDEV.P(R77,R80,R83,R86,R89),4)</f>
        <v>5.8299999999999998E-2</v>
      </c>
      <c r="AD78">
        <f t="shared" ref="AD78:AF78" si="93">ROUND(_xlfn.STDEV.P(S77,S80,S83,S86,S89),4)</f>
        <v>9.3399999999999997E-2</v>
      </c>
      <c r="AE78">
        <f t="shared" si="93"/>
        <v>5.8999999999999997E-2</v>
      </c>
      <c r="AF78">
        <f t="shared" si="93"/>
        <v>0.1237</v>
      </c>
      <c r="AG78">
        <f t="shared" ref="AG78" si="94">ROUND(_xlfn.STDEV.P(V77,V80,V83,V86,V89),4)</f>
        <v>9.3700000000000006E-2</v>
      </c>
      <c r="AH78">
        <f t="shared" ref="AH78:AI78" si="95">ROUND(_xlfn.STDEV.P(W77,W80,W83,W86,W89),4)</f>
        <v>0.1067</v>
      </c>
      <c r="AI78">
        <f t="shared" si="95"/>
        <v>0.1237</v>
      </c>
    </row>
    <row r="79" spans="1:35" x14ac:dyDescent="0.45">
      <c r="A79" t="s">
        <v>219</v>
      </c>
      <c r="B79" t="s">
        <v>159</v>
      </c>
      <c r="C79" t="s">
        <v>26</v>
      </c>
      <c r="D79" t="s">
        <v>75</v>
      </c>
      <c r="E79" t="s">
        <v>347</v>
      </c>
      <c r="F79" t="s">
        <v>39</v>
      </c>
      <c r="G79" t="s">
        <v>348</v>
      </c>
      <c r="H79">
        <v>0.8</v>
      </c>
      <c r="I79">
        <v>0.81746031746031744</v>
      </c>
      <c r="J79">
        <v>0.97142857142857142</v>
      </c>
      <c r="K79">
        <v>0.97460317460317458</v>
      </c>
      <c r="L79" t="s">
        <v>223</v>
      </c>
      <c r="M79" t="s">
        <v>349</v>
      </c>
      <c r="N79">
        <v>4</v>
      </c>
      <c r="O79">
        <v>3</v>
      </c>
      <c r="P79">
        <v>8</v>
      </c>
      <c r="Q79">
        <v>5</v>
      </c>
      <c r="R79">
        <v>0.6</v>
      </c>
      <c r="S79">
        <v>0.5</v>
      </c>
      <c r="T79">
        <v>0.58585858585858586</v>
      </c>
      <c r="U79">
        <v>0.44444444444444442</v>
      </c>
      <c r="V79">
        <v>0.5714285714285714</v>
      </c>
      <c r="W79">
        <v>0.72727272727272729</v>
      </c>
      <c r="X79">
        <v>0.44444444444444442</v>
      </c>
    </row>
    <row r="80" spans="1:35" x14ac:dyDescent="0.45">
      <c r="A80" t="s">
        <v>219</v>
      </c>
      <c r="B80" t="s">
        <v>159</v>
      </c>
      <c r="C80" t="s">
        <v>83</v>
      </c>
      <c r="D80" t="s">
        <v>350</v>
      </c>
      <c r="E80" t="s">
        <v>351</v>
      </c>
      <c r="F80" t="s">
        <v>29</v>
      </c>
      <c r="G80" t="s">
        <v>352</v>
      </c>
      <c r="H80">
        <v>0.7142857142857143</v>
      </c>
      <c r="I80">
        <v>0.74603174603174605</v>
      </c>
      <c r="J80">
        <v>0.97058823529411764</v>
      </c>
      <c r="K80">
        <v>0.97142857142857142</v>
      </c>
      <c r="L80" t="s">
        <v>235</v>
      </c>
      <c r="M80" t="s">
        <v>353</v>
      </c>
      <c r="N80">
        <v>3</v>
      </c>
      <c r="O80">
        <v>1</v>
      </c>
      <c r="P80">
        <v>10</v>
      </c>
      <c r="Q80">
        <v>6</v>
      </c>
      <c r="R80">
        <v>0.65</v>
      </c>
      <c r="S80">
        <v>0.46153846153846162</v>
      </c>
      <c r="T80">
        <v>0.6212121212121211</v>
      </c>
      <c r="U80">
        <v>0.33333333333333331</v>
      </c>
      <c r="V80">
        <v>0.75</v>
      </c>
      <c r="W80">
        <v>0.90909090909090906</v>
      </c>
      <c r="X80">
        <v>0.33333333333333331</v>
      </c>
      <c r="Z80" t="s">
        <v>219</v>
      </c>
      <c r="AA80" t="s">
        <v>399</v>
      </c>
      <c r="AB80" s="2">
        <v>0.1</v>
      </c>
      <c r="AC80">
        <f>ROUND(AVERAGE(R78,R81,R84,R87,R90),4)</f>
        <v>0.61</v>
      </c>
      <c r="AD80">
        <f t="shared" ref="AD80:AF80" si="96">ROUND(AVERAGE(S78,S81,S84,S87,S90),4)</f>
        <v>0.49259999999999998</v>
      </c>
      <c r="AE80">
        <f t="shared" si="96"/>
        <v>0.59030000000000005</v>
      </c>
      <c r="AF80">
        <f t="shared" si="96"/>
        <v>0.43059999999999998</v>
      </c>
      <c r="AG80">
        <f t="shared" ref="AG80" si="97">ROUND(AVERAGE(V78,V81,V84,V87,V90),4)</f>
        <v>0.58499999999999996</v>
      </c>
      <c r="AH80">
        <f t="shared" ref="AH80:AI80" si="98">ROUND(AVERAGE(W78,W81,W84,W87,W90),4)</f>
        <v>0.75</v>
      </c>
      <c r="AI80">
        <f t="shared" si="98"/>
        <v>0.43059999999999998</v>
      </c>
    </row>
    <row r="81" spans="1:35" x14ac:dyDescent="0.45">
      <c r="A81" t="s">
        <v>219</v>
      </c>
      <c r="B81" t="s">
        <v>159</v>
      </c>
      <c r="C81" t="s">
        <v>26</v>
      </c>
      <c r="D81" t="s">
        <v>354</v>
      </c>
      <c r="E81" t="s">
        <v>355</v>
      </c>
      <c r="F81" t="s">
        <v>35</v>
      </c>
      <c r="G81" t="s">
        <v>356</v>
      </c>
      <c r="H81">
        <v>0.72727272727272729</v>
      </c>
      <c r="I81">
        <v>0.76190476190476208</v>
      </c>
      <c r="J81">
        <v>1</v>
      </c>
      <c r="K81">
        <v>1</v>
      </c>
      <c r="L81" t="s">
        <v>235</v>
      </c>
      <c r="M81" t="s">
        <v>357</v>
      </c>
      <c r="N81">
        <v>5</v>
      </c>
      <c r="O81">
        <v>3</v>
      </c>
      <c r="P81">
        <v>8</v>
      </c>
      <c r="Q81">
        <v>4</v>
      </c>
      <c r="R81">
        <v>0.65</v>
      </c>
      <c r="S81">
        <v>0.58823529411764708</v>
      </c>
      <c r="T81">
        <v>0.64141414141414144</v>
      </c>
      <c r="U81">
        <v>0.55555555555555558</v>
      </c>
      <c r="V81">
        <v>0.625</v>
      </c>
      <c r="W81">
        <v>0.72727272727272729</v>
      </c>
      <c r="X81">
        <v>0.55555555555555558</v>
      </c>
      <c r="Z81" t="s">
        <v>219</v>
      </c>
      <c r="AA81" t="s">
        <v>399</v>
      </c>
      <c r="AB81" s="2">
        <v>0.1</v>
      </c>
      <c r="AC81">
        <f>ROUND(_xlfn.STDEV.P(R78,R81,R84,R87,R90),4)</f>
        <v>0.1114</v>
      </c>
      <c r="AD81">
        <f t="shared" ref="AD81:AF81" si="99">ROUND(_xlfn.STDEV.P(S78,S81,S84,S87,S90),4)</f>
        <v>0.13850000000000001</v>
      </c>
      <c r="AE81">
        <f t="shared" si="99"/>
        <v>0.11210000000000001</v>
      </c>
      <c r="AF81">
        <f t="shared" si="99"/>
        <v>0.12479999999999999</v>
      </c>
      <c r="AG81">
        <f t="shared" ref="AG81" si="100">ROUND(_xlfn.STDEV.P(V78,V81,V84,V87,V90),4)</f>
        <v>0.17960000000000001</v>
      </c>
      <c r="AH81">
        <f t="shared" ref="AH81:AI81" si="101">ROUND(_xlfn.STDEV.P(W78,W81,W84,W87,W90),4)</f>
        <v>0.1203</v>
      </c>
      <c r="AI81">
        <f t="shared" si="101"/>
        <v>0.12479999999999999</v>
      </c>
    </row>
    <row r="82" spans="1:35" x14ac:dyDescent="0.45">
      <c r="A82" t="s">
        <v>219</v>
      </c>
      <c r="B82" t="s">
        <v>159</v>
      </c>
      <c r="C82" t="s">
        <v>26</v>
      </c>
      <c r="D82" t="s">
        <v>358</v>
      </c>
      <c r="E82" t="s">
        <v>359</v>
      </c>
      <c r="F82" t="s">
        <v>39</v>
      </c>
      <c r="G82" t="s">
        <v>360</v>
      </c>
      <c r="H82">
        <v>0.7142857142857143</v>
      </c>
      <c r="I82">
        <v>0.74603174603174605</v>
      </c>
      <c r="J82">
        <v>0.87096774193548387</v>
      </c>
      <c r="K82">
        <v>0.88571428571428568</v>
      </c>
      <c r="L82" t="s">
        <v>235</v>
      </c>
      <c r="M82" t="s">
        <v>361</v>
      </c>
      <c r="N82">
        <v>4</v>
      </c>
      <c r="O82">
        <v>2</v>
      </c>
      <c r="P82">
        <v>9</v>
      </c>
      <c r="Q82">
        <v>5</v>
      </c>
      <c r="R82">
        <v>0.65</v>
      </c>
      <c r="S82">
        <v>0.53333333333333333</v>
      </c>
      <c r="T82">
        <v>0.63131313131313127</v>
      </c>
      <c r="U82">
        <v>0.44444444444444442</v>
      </c>
      <c r="V82">
        <v>0.66666666666666663</v>
      </c>
      <c r="W82">
        <v>0.81818181818181823</v>
      </c>
      <c r="X82">
        <v>0.44444444444444442</v>
      </c>
    </row>
    <row r="83" spans="1:35" x14ac:dyDescent="0.45">
      <c r="A83" t="s">
        <v>219</v>
      </c>
      <c r="B83" t="s">
        <v>159</v>
      </c>
      <c r="C83" t="s">
        <v>55</v>
      </c>
      <c r="D83" t="s">
        <v>362</v>
      </c>
      <c r="E83" t="s">
        <v>363</v>
      </c>
      <c r="F83" t="s">
        <v>29</v>
      </c>
      <c r="G83" t="s">
        <v>364</v>
      </c>
      <c r="H83">
        <v>0.72727272727272729</v>
      </c>
      <c r="I83">
        <v>0.7857142857142857</v>
      </c>
      <c r="J83">
        <v>0.89855072463768115</v>
      </c>
      <c r="K83">
        <v>0.90952380952380951</v>
      </c>
      <c r="L83" t="s">
        <v>248</v>
      </c>
      <c r="M83" t="s">
        <v>365</v>
      </c>
      <c r="N83">
        <v>6</v>
      </c>
      <c r="O83">
        <v>4</v>
      </c>
      <c r="P83">
        <v>7</v>
      </c>
      <c r="Q83">
        <v>3</v>
      </c>
      <c r="R83">
        <v>0.65</v>
      </c>
      <c r="S83">
        <v>0.63157894736842102</v>
      </c>
      <c r="T83">
        <v>0.65151515151515149</v>
      </c>
      <c r="U83">
        <v>0.66666666666666663</v>
      </c>
      <c r="V83">
        <v>0.6</v>
      </c>
      <c r="W83">
        <v>0.63636363636363635</v>
      </c>
      <c r="X83">
        <v>0.66666666666666663</v>
      </c>
      <c r="Z83" t="s">
        <v>219</v>
      </c>
      <c r="AA83" t="s">
        <v>399</v>
      </c>
      <c r="AB83" s="2" t="s">
        <v>39</v>
      </c>
      <c r="AC83">
        <f>ROUND(AVERAGE(R79,R82,R85,R88,R91),4)</f>
        <v>0.72</v>
      </c>
      <c r="AD83">
        <f t="shared" ref="AD83:AF83" si="102">ROUND(AVERAGE(S79,S82,S85,S88,S91),4)</f>
        <v>0.64629999999999999</v>
      </c>
      <c r="AE83">
        <f t="shared" si="102"/>
        <v>0.7056</v>
      </c>
      <c r="AF83">
        <f t="shared" si="102"/>
        <v>0.61109999999999998</v>
      </c>
      <c r="AG83">
        <f t="shared" ref="AG83" si="103">ROUND(AVERAGE(V79,V82,V85,V88,V91),4)</f>
        <v>0.73129999999999995</v>
      </c>
      <c r="AH83">
        <f t="shared" ref="AH83:AI83" si="104">ROUND(AVERAGE(W79,W82,W85,W88,W91),4)</f>
        <v>0.8</v>
      </c>
      <c r="AI83">
        <f t="shared" si="104"/>
        <v>0.61109999999999998</v>
      </c>
    </row>
    <row r="84" spans="1:35" x14ac:dyDescent="0.45">
      <c r="A84" t="s">
        <v>219</v>
      </c>
      <c r="B84" t="s">
        <v>159</v>
      </c>
      <c r="C84" t="s">
        <v>55</v>
      </c>
      <c r="D84" t="s">
        <v>366</v>
      </c>
      <c r="E84" t="s">
        <v>367</v>
      </c>
      <c r="F84" t="s">
        <v>35</v>
      </c>
      <c r="G84" t="s">
        <v>368</v>
      </c>
      <c r="H84">
        <v>0.7142857142857143</v>
      </c>
      <c r="I84">
        <v>0.74603174603174605</v>
      </c>
      <c r="J84">
        <v>1</v>
      </c>
      <c r="K84">
        <v>1</v>
      </c>
      <c r="L84" t="s">
        <v>248</v>
      </c>
      <c r="M84" t="s">
        <v>369</v>
      </c>
      <c r="N84">
        <v>5</v>
      </c>
      <c r="O84">
        <v>2</v>
      </c>
      <c r="P84">
        <v>9</v>
      </c>
      <c r="Q84">
        <v>4</v>
      </c>
      <c r="R84">
        <v>0.7</v>
      </c>
      <c r="S84">
        <v>0.625</v>
      </c>
      <c r="T84">
        <v>0.68686868686868685</v>
      </c>
      <c r="U84">
        <v>0.55555555555555558</v>
      </c>
      <c r="V84">
        <v>0.7142857142857143</v>
      </c>
      <c r="W84">
        <v>0.81818181818181823</v>
      </c>
      <c r="X84">
        <v>0.55555555555555558</v>
      </c>
      <c r="Z84" t="s">
        <v>219</v>
      </c>
      <c r="AA84" t="s">
        <v>399</v>
      </c>
      <c r="AB84" s="2" t="s">
        <v>39</v>
      </c>
      <c r="AC84">
        <f>ROUND(_xlfn.STDEV.P(R80,R82,R85,R88,R91),4)</f>
        <v>0.10299999999999999</v>
      </c>
      <c r="AD84">
        <f t="shared" ref="AD84:AF84" si="105">ROUND(_xlfn.STDEV.P(S80,S82,S85,S88,S91),4)</f>
        <v>0.14940000000000001</v>
      </c>
      <c r="AE84">
        <f t="shared" si="105"/>
        <v>0.10829999999999999</v>
      </c>
      <c r="AF84">
        <f t="shared" si="105"/>
        <v>0.23200000000000001</v>
      </c>
      <c r="AG84">
        <f t="shared" ref="AG84" si="106">ROUND(_xlfn.STDEV.P(V80,V82,V85,V88,V91),4)</f>
        <v>0.13800000000000001</v>
      </c>
      <c r="AH84">
        <f t="shared" ref="AH84:AI84" si="107">ROUND(_xlfn.STDEV.P(W80,W82,W85,W88,W91),4)</f>
        <v>0.1206</v>
      </c>
      <c r="AI84">
        <f t="shared" si="107"/>
        <v>0.23200000000000001</v>
      </c>
    </row>
    <row r="85" spans="1:35" x14ac:dyDescent="0.45">
      <c r="A85" t="s">
        <v>219</v>
      </c>
      <c r="B85" t="s">
        <v>159</v>
      </c>
      <c r="C85" t="s">
        <v>55</v>
      </c>
      <c r="D85" t="s">
        <v>370</v>
      </c>
      <c r="E85" t="s">
        <v>371</v>
      </c>
      <c r="F85" t="s">
        <v>39</v>
      </c>
      <c r="G85" t="s">
        <v>372</v>
      </c>
      <c r="H85">
        <v>0.66666666666666663</v>
      </c>
      <c r="I85">
        <v>0.73015873015873012</v>
      </c>
      <c r="J85">
        <v>1</v>
      </c>
      <c r="K85">
        <v>1</v>
      </c>
      <c r="L85" t="s">
        <v>248</v>
      </c>
      <c r="M85" t="s">
        <v>373</v>
      </c>
      <c r="N85">
        <v>6</v>
      </c>
      <c r="O85">
        <v>4</v>
      </c>
      <c r="P85">
        <v>7</v>
      </c>
      <c r="Q85">
        <v>3</v>
      </c>
      <c r="R85">
        <v>0.65</v>
      </c>
      <c r="S85">
        <v>0.63157894736842102</v>
      </c>
      <c r="T85">
        <v>0.65151515151515149</v>
      </c>
      <c r="U85">
        <v>0.66666666666666663</v>
      </c>
      <c r="V85">
        <v>0.6</v>
      </c>
      <c r="W85">
        <v>0.63636363636363635</v>
      </c>
      <c r="X85">
        <v>0.66666666666666663</v>
      </c>
    </row>
    <row r="86" spans="1:35" x14ac:dyDescent="0.45">
      <c r="A86" t="s">
        <v>219</v>
      </c>
      <c r="B86" t="s">
        <v>159</v>
      </c>
      <c r="C86" t="s">
        <v>55</v>
      </c>
      <c r="D86" t="s">
        <v>374</v>
      </c>
      <c r="E86" t="s">
        <v>375</v>
      </c>
      <c r="F86" t="s">
        <v>29</v>
      </c>
      <c r="G86" t="s">
        <v>376</v>
      </c>
      <c r="H86">
        <v>0.75</v>
      </c>
      <c r="I86">
        <v>0.76190476190476208</v>
      </c>
      <c r="J86">
        <v>0.97142857142857142</v>
      </c>
      <c r="K86">
        <v>0.97460317460317458</v>
      </c>
      <c r="L86" t="s">
        <v>261</v>
      </c>
      <c r="M86" t="s">
        <v>377</v>
      </c>
      <c r="N86">
        <v>6</v>
      </c>
      <c r="O86">
        <v>1</v>
      </c>
      <c r="P86">
        <v>10</v>
      </c>
      <c r="Q86">
        <v>3</v>
      </c>
      <c r="R86">
        <v>0.8</v>
      </c>
      <c r="S86">
        <v>0.75</v>
      </c>
      <c r="T86">
        <v>0.78787878787878773</v>
      </c>
      <c r="U86">
        <v>0.66666666666666663</v>
      </c>
      <c r="V86">
        <v>0.8571428571428571</v>
      </c>
      <c r="W86">
        <v>0.90909090909090906</v>
      </c>
      <c r="X86">
        <v>0.66666666666666663</v>
      </c>
    </row>
    <row r="87" spans="1:35" x14ac:dyDescent="0.45">
      <c r="A87" t="s">
        <v>219</v>
      </c>
      <c r="B87" t="s">
        <v>159</v>
      </c>
      <c r="C87" t="s">
        <v>26</v>
      </c>
      <c r="D87" t="s">
        <v>378</v>
      </c>
      <c r="E87" t="s">
        <v>379</v>
      </c>
      <c r="F87" t="s">
        <v>35</v>
      </c>
      <c r="G87" t="s">
        <v>380</v>
      </c>
      <c r="H87">
        <v>0.66666666666666663</v>
      </c>
      <c r="I87">
        <v>0.73015873015873012</v>
      </c>
      <c r="J87">
        <v>0.95522388059701491</v>
      </c>
      <c r="K87">
        <v>0.95714285714285707</v>
      </c>
      <c r="L87" t="s">
        <v>261</v>
      </c>
      <c r="M87" t="s">
        <v>381</v>
      </c>
      <c r="N87">
        <v>4</v>
      </c>
      <c r="O87">
        <v>1</v>
      </c>
      <c r="P87">
        <v>10</v>
      </c>
      <c r="Q87">
        <v>5</v>
      </c>
      <c r="R87">
        <v>0.7</v>
      </c>
      <c r="S87">
        <v>0.5714285714285714</v>
      </c>
      <c r="T87">
        <v>0.6767676767676768</v>
      </c>
      <c r="U87">
        <v>0.44444444444444442</v>
      </c>
      <c r="V87">
        <v>0.8</v>
      </c>
      <c r="W87">
        <v>0.90909090909090906</v>
      </c>
      <c r="X87">
        <v>0.44444444444444442</v>
      </c>
    </row>
    <row r="88" spans="1:35" x14ac:dyDescent="0.45">
      <c r="A88" t="s">
        <v>219</v>
      </c>
      <c r="B88" t="s">
        <v>159</v>
      </c>
      <c r="C88" t="s">
        <v>55</v>
      </c>
      <c r="D88" t="s">
        <v>382</v>
      </c>
      <c r="E88" t="s">
        <v>383</v>
      </c>
      <c r="F88" t="s">
        <v>39</v>
      </c>
      <c r="G88" t="s">
        <v>384</v>
      </c>
      <c r="H88">
        <v>0.66666666666666663</v>
      </c>
      <c r="I88">
        <v>0.73015873015873012</v>
      </c>
      <c r="J88">
        <v>0.94285714285714284</v>
      </c>
      <c r="K88">
        <v>0.94920634920634928</v>
      </c>
      <c r="L88" t="s">
        <v>261</v>
      </c>
      <c r="M88" t="s">
        <v>385</v>
      </c>
      <c r="N88">
        <v>9</v>
      </c>
      <c r="O88">
        <v>2</v>
      </c>
      <c r="P88">
        <v>9</v>
      </c>
      <c r="Q88">
        <v>0</v>
      </c>
      <c r="R88">
        <v>0.9</v>
      </c>
      <c r="S88">
        <v>0.9</v>
      </c>
      <c r="T88">
        <v>0.90909090909090906</v>
      </c>
      <c r="U88">
        <v>1</v>
      </c>
      <c r="V88">
        <v>0.81818181818181823</v>
      </c>
      <c r="W88">
        <v>0.81818181818181823</v>
      </c>
      <c r="X88">
        <v>1</v>
      </c>
    </row>
    <row r="89" spans="1:35" x14ac:dyDescent="0.45">
      <c r="A89" t="s">
        <v>219</v>
      </c>
      <c r="B89" t="s">
        <v>159</v>
      </c>
      <c r="C89" t="s">
        <v>26</v>
      </c>
      <c r="D89" t="s">
        <v>386</v>
      </c>
      <c r="E89" t="s">
        <v>387</v>
      </c>
      <c r="F89" t="s">
        <v>29</v>
      </c>
      <c r="G89" t="s">
        <v>388</v>
      </c>
      <c r="H89">
        <v>0.66666666666666663</v>
      </c>
      <c r="I89">
        <v>0.73015873015873012</v>
      </c>
      <c r="J89">
        <v>1</v>
      </c>
      <c r="K89">
        <v>1</v>
      </c>
      <c r="L89" t="s">
        <v>273</v>
      </c>
      <c r="M89" t="s">
        <v>389</v>
      </c>
      <c r="N89">
        <v>4</v>
      </c>
      <c r="O89">
        <v>2</v>
      </c>
      <c r="P89">
        <v>10</v>
      </c>
      <c r="Q89">
        <v>4</v>
      </c>
      <c r="R89">
        <v>0.7</v>
      </c>
      <c r="S89">
        <v>0.5714285714285714</v>
      </c>
      <c r="T89">
        <v>0.66666666666666663</v>
      </c>
      <c r="U89">
        <v>0.5</v>
      </c>
      <c r="V89">
        <v>0.66666666666666663</v>
      </c>
      <c r="W89">
        <v>0.83333333333333337</v>
      </c>
      <c r="X89">
        <v>0.5</v>
      </c>
    </row>
    <row r="90" spans="1:35" x14ac:dyDescent="0.45">
      <c r="A90" t="s">
        <v>219</v>
      </c>
      <c r="B90" t="s">
        <v>159</v>
      </c>
      <c r="C90" t="s">
        <v>55</v>
      </c>
      <c r="D90" t="s">
        <v>390</v>
      </c>
      <c r="E90" t="s">
        <v>391</v>
      </c>
      <c r="F90" t="s">
        <v>35</v>
      </c>
      <c r="G90" t="s">
        <v>392</v>
      </c>
      <c r="H90">
        <v>0.75</v>
      </c>
      <c r="I90">
        <v>0.76190476190476208</v>
      </c>
      <c r="J90">
        <v>1</v>
      </c>
      <c r="K90">
        <v>1</v>
      </c>
      <c r="L90" t="s">
        <v>273</v>
      </c>
      <c r="M90" t="s">
        <v>393</v>
      </c>
      <c r="N90">
        <v>3</v>
      </c>
      <c r="O90">
        <v>3</v>
      </c>
      <c r="P90">
        <v>9</v>
      </c>
      <c r="Q90">
        <v>5</v>
      </c>
      <c r="R90">
        <v>0.6</v>
      </c>
      <c r="S90">
        <v>0.42857142857142849</v>
      </c>
      <c r="T90">
        <v>0.5625</v>
      </c>
      <c r="U90">
        <v>0.375</v>
      </c>
      <c r="V90">
        <v>0.5</v>
      </c>
      <c r="W90">
        <v>0.75</v>
      </c>
      <c r="X90">
        <v>0.375</v>
      </c>
    </row>
    <row r="91" spans="1:35" x14ac:dyDescent="0.45">
      <c r="A91" t="s">
        <v>219</v>
      </c>
      <c r="B91" t="s">
        <v>159</v>
      </c>
      <c r="C91" t="s">
        <v>55</v>
      </c>
      <c r="D91" t="s">
        <v>394</v>
      </c>
      <c r="E91" t="s">
        <v>395</v>
      </c>
      <c r="F91" t="s">
        <v>39</v>
      </c>
      <c r="G91" t="s">
        <v>396</v>
      </c>
      <c r="H91">
        <v>0.7142857142857143</v>
      </c>
      <c r="I91">
        <v>0.74603174603174605</v>
      </c>
      <c r="J91">
        <v>1</v>
      </c>
      <c r="K91">
        <v>1</v>
      </c>
      <c r="L91" t="s">
        <v>273</v>
      </c>
      <c r="M91" t="s">
        <v>397</v>
      </c>
      <c r="N91">
        <v>4</v>
      </c>
      <c r="O91">
        <v>0</v>
      </c>
      <c r="P91">
        <v>12</v>
      </c>
      <c r="Q91">
        <v>4</v>
      </c>
      <c r="R91">
        <v>0.8</v>
      </c>
      <c r="S91">
        <v>0.66666666666666663</v>
      </c>
      <c r="T91">
        <v>0.75</v>
      </c>
      <c r="U91">
        <v>0.5</v>
      </c>
      <c r="V91">
        <v>1</v>
      </c>
      <c r="W91">
        <v>1</v>
      </c>
      <c r="X9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2025-08-19T20:06:25Z</dcterms:created>
  <dcterms:modified xsi:type="dcterms:W3CDTF">2025-08-25T07:34:49Z</dcterms:modified>
</cp:coreProperties>
</file>