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imos\Projects\VOC\"/>
    </mc:Choice>
  </mc:AlternateContent>
  <xr:revisionPtr revIDLastSave="0" documentId="13_ncr:1_{B5455161-074C-47CC-9E15-ADB4AF389D2D}" xr6:coauthVersionLast="47" xr6:coauthVersionMax="47" xr10:uidLastSave="{00000000-0000-0000-0000-000000000000}"/>
  <bookViews>
    <workbookView xWindow="10718" yWindow="0" windowWidth="10965" windowHeight="11512" xr2:uid="{00000000-000D-0000-FFFF-FFFF00000000}"/>
  </bookViews>
  <sheets>
    <sheet name="VOC-ALS_Data" sheetId="1" r:id="rId1"/>
    <sheet name="Legend" sheetId="2" r:id="rId2"/>
    <sheet name="Cantagallo_Questionnaire" sheetId="3" r:id="rId3"/>
  </sheets>
  <definedNames>
    <definedName name="_xlnm._FilterDatabase" localSheetId="0" hidden="1">'VOC-ALS_Data'!$A$1:$AG$154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LmxTKmNn1zo1LouceKgEJPDysMwBbPgn0Pab2tCXNM="/>
    </ext>
  </extLst>
</workbook>
</file>

<file path=xl/calcChain.xml><?xml version="1.0" encoding="utf-8"?>
<calcChain xmlns="http://schemas.openxmlformats.org/spreadsheetml/2006/main">
  <c r="L154" i="1" l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L108" i="1" s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L92" i="1"/>
  <c r="K91" i="1"/>
  <c r="K90" i="1"/>
  <c r="L89" i="1"/>
  <c r="K88" i="1"/>
  <c r="K87" i="1"/>
  <c r="K86" i="1"/>
  <c r="K85" i="1"/>
  <c r="K84" i="1"/>
  <c r="K83" i="1"/>
  <c r="K82" i="1"/>
  <c r="K81" i="1"/>
  <c r="L80" i="1"/>
  <c r="K79" i="1"/>
  <c r="L78" i="1"/>
  <c r="K77" i="1"/>
  <c r="K76" i="1"/>
  <c r="L76" i="1" s="1"/>
  <c r="K75" i="1"/>
  <c r="K74" i="1"/>
  <c r="K73" i="1"/>
  <c r="K72" i="1"/>
  <c r="K71" i="1"/>
  <c r="K70" i="1"/>
  <c r="L69" i="1"/>
  <c r="K68" i="1"/>
  <c r="K67" i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</calcChain>
</file>

<file path=xl/sharedStrings.xml><?xml version="1.0" encoding="utf-8"?>
<sst xmlns="http://schemas.openxmlformats.org/spreadsheetml/2006/main" count="2709" uniqueCount="396">
  <si>
    <t>ID</t>
  </si>
  <si>
    <t>Age (years)</t>
  </si>
  <si>
    <t>Sex</t>
  </si>
  <si>
    <t>Category</t>
  </si>
  <si>
    <t>OnsetRegion</t>
  </si>
  <si>
    <t>Therapy</t>
  </si>
  <si>
    <t>GeneticTest</t>
  </si>
  <si>
    <t>DiagnosticDelay</t>
  </si>
  <si>
    <t>DiseaseDuration</t>
  </si>
  <si>
    <t xml:space="preserve">FVC% </t>
  </si>
  <si>
    <t>ALSFRS-R_TotalScore</t>
  </si>
  <si>
    <t xml:space="preserve"> ProgressionRate </t>
  </si>
  <si>
    <t>Revised_ElEscorial_Criteria</t>
  </si>
  <si>
    <t>ALSFRS-R_SpeechSubscore</t>
  </si>
  <si>
    <t>ALSFRS-R_SalivationSubscore</t>
  </si>
  <si>
    <t>ALSFRS-R_SwallowingSubscore</t>
  </si>
  <si>
    <t>ALSFRS-R_HandwritingSubscore</t>
  </si>
  <si>
    <t>ALSFRS-R_CuttingFoodSubscore</t>
  </si>
  <si>
    <t>ALSFRS-R_CuttingFoodWithGastrostomySubscore</t>
  </si>
  <si>
    <t>ALSFRS-R_DressingHygieneSubscore</t>
  </si>
  <si>
    <t>ALSFRS-R_TurningBedSubscore</t>
  </si>
  <si>
    <t>ALSFRS-R_WalkingSubscore</t>
  </si>
  <si>
    <t>ALSFRS-R_ClimbingStairsSubscore</t>
  </si>
  <si>
    <t>ALSFRS-R_DyspneaSubscore</t>
  </si>
  <si>
    <t>ALSFRS-R_OrthopneaSubscore</t>
  </si>
  <si>
    <t>ALSFRS-R_BreathingInsufficiencySubscore</t>
  </si>
  <si>
    <t>KingClinicalStage</t>
  </si>
  <si>
    <t>MRC_HeadMuscles</t>
  </si>
  <si>
    <t>MRC_UpperLimbMuscles</t>
  </si>
  <si>
    <t>MRC_LowerLimbsMuscles</t>
  </si>
  <si>
    <t>PUMNS_BulbarSubscore</t>
  </si>
  <si>
    <t>PUMNS_UpperLimbsSubscore</t>
  </si>
  <si>
    <t>PUMNS_LowerLimbsSubscore</t>
  </si>
  <si>
    <t>meanF0Hz_A</t>
  </si>
  <si>
    <t>stdevF0Hz_A</t>
  </si>
  <si>
    <t>HNR_A</t>
  </si>
  <si>
    <t>localJitter_A</t>
  </si>
  <si>
    <t>localShimmer_A</t>
  </si>
  <si>
    <t>meanF0Hz_E</t>
  </si>
  <si>
    <t>stdevF0Hz_E</t>
  </si>
  <si>
    <t>HNR_E</t>
  </si>
  <si>
    <t>localJitter_E</t>
  </si>
  <si>
    <t>localShimmer_E</t>
  </si>
  <si>
    <t>meanF0Hz_I</t>
  </si>
  <si>
    <t>stdevF0Hz_I</t>
  </si>
  <si>
    <t>HNR_I</t>
  </si>
  <si>
    <t>localJitter_I</t>
  </si>
  <si>
    <t>localShimmer_I</t>
  </si>
  <si>
    <t>meanF0Hz_O</t>
  </si>
  <si>
    <t>stdevF0Hz_O</t>
  </si>
  <si>
    <t>HNR_O</t>
  </si>
  <si>
    <t>localJitter_O</t>
  </si>
  <si>
    <t>localShimmer_O</t>
  </si>
  <si>
    <t>meanF0Hz_U</t>
  </si>
  <si>
    <t>stdevF0Hz_U</t>
  </si>
  <si>
    <t>HNR_U</t>
  </si>
  <si>
    <t>localJitter_U</t>
  </si>
  <si>
    <t>localShimmer_U</t>
  </si>
  <si>
    <t>meanF0Hz_PA</t>
  </si>
  <si>
    <t>stdevF0Hz_PA</t>
  </si>
  <si>
    <t>HNR_PA</t>
  </si>
  <si>
    <t>localJitter_PA</t>
  </si>
  <si>
    <t>localShimmer_PA</t>
  </si>
  <si>
    <t>meanF0Hz_TA</t>
  </si>
  <si>
    <t>stdevF0Hz_TA</t>
  </si>
  <si>
    <t>HNR_TA</t>
  </si>
  <si>
    <t>localJitter_TA</t>
  </si>
  <si>
    <t>localShimmer_TA</t>
  </si>
  <si>
    <t>meanF0Hz_KA</t>
  </si>
  <si>
    <t>stdevF0Hz_KA</t>
  </si>
  <si>
    <t>HNR_KA</t>
  </si>
  <si>
    <t>localJitter_KA</t>
  </si>
  <si>
    <t>localShimmer_KA</t>
  </si>
  <si>
    <t>meanF0Hz_monologue</t>
  </si>
  <si>
    <t>stdevF0Hz_monologue</t>
  </si>
  <si>
    <t>HNR_monologue</t>
  </si>
  <si>
    <t>localJitter_monologue</t>
  </si>
  <si>
    <t>localShimmer_monologue</t>
  </si>
  <si>
    <t>meanF0Hz_reading</t>
  </si>
  <si>
    <t>stdevF0Hz_reading</t>
  </si>
  <si>
    <t>HNR_reading</t>
  </si>
  <si>
    <t>localJitter_reading</t>
  </si>
  <si>
    <t>localShimmer_reading</t>
  </si>
  <si>
    <t>meanF0Hz_weekdays</t>
  </si>
  <si>
    <t>stdevF0Hz_weekdays</t>
  </si>
  <si>
    <t>HNR_weekdays</t>
  </si>
  <si>
    <t>localJitter_weekdays</t>
  </si>
  <si>
    <t>localShimmer_weekdays</t>
  </si>
  <si>
    <t>Cantagallo_Questionnaire</t>
  </si>
  <si>
    <t>CT001</t>
  </si>
  <si>
    <t>F</t>
  </si>
  <si>
    <t>HC</t>
  </si>
  <si>
    <t>-</t>
  </si>
  <si>
    <t>CT004</t>
  </si>
  <si>
    <t>CT010</t>
  </si>
  <si>
    <t>CT013</t>
  </si>
  <si>
    <t>CT014</t>
  </si>
  <si>
    <t>CT015</t>
  </si>
  <si>
    <t>CT018</t>
  </si>
  <si>
    <t>CT019</t>
  </si>
  <si>
    <t>CT020</t>
  </si>
  <si>
    <t>CT021</t>
  </si>
  <si>
    <t>CT022</t>
  </si>
  <si>
    <t>CT023</t>
  </si>
  <si>
    <t>CT026</t>
  </si>
  <si>
    <t>CT027</t>
  </si>
  <si>
    <t>CT028</t>
  </si>
  <si>
    <t>CT029</t>
  </si>
  <si>
    <t>CT030</t>
  </si>
  <si>
    <t>CT033</t>
  </si>
  <si>
    <t>CT035</t>
  </si>
  <si>
    <t>CT037</t>
  </si>
  <si>
    <t>M</t>
  </si>
  <si>
    <t>CT038</t>
  </si>
  <si>
    <t>CT039</t>
  </si>
  <si>
    <t>CT040</t>
  </si>
  <si>
    <t>CT041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</si>
  <si>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</si>
  <si>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</si>
  <si>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</si>
  <si>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</si>
  <si>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</si>
  <si>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</si>
  <si>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</si>
  <si>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</si>
  <si>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</si>
  <si>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CT052</t>
  </si>
  <si>
    <t>CT053</t>
  </si>
  <si>
    <t>CT054</t>
  </si>
  <si>
    <t>CT055</t>
  </si>
  <si>
    <t>CT056</t>
  </si>
  <si>
    <t>CT057</t>
  </si>
  <si>
    <t>CT058</t>
  </si>
  <si>
    <t>CT059</t>
  </si>
  <si>
    <t>CT060</t>
  </si>
  <si>
    <t>CT061</t>
  </si>
  <si>
    <t>CT062</t>
  </si>
  <si>
    <t>CT063</t>
  </si>
  <si>
    <t>CT064</t>
  </si>
  <si>
    <t>CT065</t>
  </si>
  <si>
    <t>CT066</t>
  </si>
  <si>
    <t>CT067</t>
  </si>
  <si>
    <t>CT068</t>
  </si>
  <si>
    <t>CT069</t>
  </si>
  <si>
    <t>PZ001</t>
  </si>
  <si>
    <t>ALS</t>
  </si>
  <si>
    <t>spinal</t>
  </si>
  <si>
    <t>None</t>
  </si>
  <si>
    <t>negative</t>
  </si>
  <si>
    <t xml:space="preserve">probable </t>
  </si>
  <si>
    <t>PZ003</t>
  </si>
  <si>
    <t>definite</t>
  </si>
  <si>
    <t>PZ004</t>
  </si>
  <si>
    <t>bulbar</t>
  </si>
  <si>
    <t>Riluzole</t>
  </si>
  <si>
    <t>PZ005</t>
  </si>
  <si>
    <t>PZ006</t>
  </si>
  <si>
    <t>4B</t>
  </si>
  <si>
    <t>PZ007</t>
  </si>
  <si>
    <t>PZ008</t>
  </si>
  <si>
    <t>C9ORF72 expansion</t>
  </si>
  <si>
    <t>PZ009</t>
  </si>
  <si>
    <t>PZ010</t>
  </si>
  <si>
    <t>PZ011</t>
  </si>
  <si>
    <t>probable lab-supported</t>
  </si>
  <si>
    <t>PZ012</t>
  </si>
  <si>
    <t>probable</t>
  </si>
  <si>
    <t>PZ013</t>
  </si>
  <si>
    <t>PZ014</t>
  </si>
  <si>
    <t>PZ015</t>
  </si>
  <si>
    <t>PZ016</t>
  </si>
  <si>
    <t>PZ017</t>
  </si>
  <si>
    <t>PZ018</t>
  </si>
  <si>
    <t>PZ019</t>
  </si>
  <si>
    <t>possible</t>
  </si>
  <si>
    <t>PZ020</t>
  </si>
  <si>
    <t>PZ021</t>
  </si>
  <si>
    <t>PZ022</t>
  </si>
  <si>
    <t>PZ023</t>
  </si>
  <si>
    <t>PZ024</t>
  </si>
  <si>
    <t>PZ025</t>
  </si>
  <si>
    <t>PZ026</t>
  </si>
  <si>
    <t>PZ028</t>
  </si>
  <si>
    <t>PZ029</t>
  </si>
  <si>
    <t>PZ030</t>
  </si>
  <si>
    <t>PZ031</t>
  </si>
  <si>
    <t>PZ032</t>
  </si>
  <si>
    <t>PZ033</t>
  </si>
  <si>
    <t>PZ034</t>
  </si>
  <si>
    <t>PZ035</t>
  </si>
  <si>
    <t>PZ036</t>
  </si>
  <si>
    <t>PZ037</t>
  </si>
  <si>
    <t>PZ039</t>
  </si>
  <si>
    <t>Riluzole and Tofersen</t>
  </si>
  <si>
    <t xml:space="preserve">SOD1 </t>
  </si>
  <si>
    <t>PZ040</t>
  </si>
  <si>
    <t>PZ041</t>
  </si>
  <si>
    <t>PZ043</t>
  </si>
  <si>
    <t>PZ044</t>
  </si>
  <si>
    <t>PZ045</t>
  </si>
  <si>
    <t>PZ048</t>
  </si>
  <si>
    <t>PZ049</t>
  </si>
  <si>
    <t>PZ050</t>
  </si>
  <si>
    <t>PZ051</t>
  </si>
  <si>
    <t>PZ052</t>
  </si>
  <si>
    <t>PZ053</t>
  </si>
  <si>
    <t>PZ054</t>
  </si>
  <si>
    <t>PZ055</t>
  </si>
  <si>
    <t>PZ056</t>
  </si>
  <si>
    <t>PZ057</t>
  </si>
  <si>
    <t>PZ058</t>
  </si>
  <si>
    <t>PZ059</t>
  </si>
  <si>
    <t>PZ060</t>
  </si>
  <si>
    <t>PZ061</t>
  </si>
  <si>
    <t>PZ062</t>
  </si>
  <si>
    <t>PZ063</t>
  </si>
  <si>
    <t>PZ064</t>
  </si>
  <si>
    <t>PZ065</t>
  </si>
  <si>
    <t>PZ066</t>
  </si>
  <si>
    <t>PZ067</t>
  </si>
  <si>
    <t>PZ068</t>
  </si>
  <si>
    <t>4A/B</t>
  </si>
  <si>
    <t>PZ069</t>
  </si>
  <si>
    <t>PZ070</t>
  </si>
  <si>
    <t>PZ071</t>
  </si>
  <si>
    <t>PZ072</t>
  </si>
  <si>
    <t>PZ073</t>
  </si>
  <si>
    <t>PZ074</t>
  </si>
  <si>
    <t>PZ077</t>
  </si>
  <si>
    <t>PZ079</t>
  </si>
  <si>
    <t>PZ080</t>
  </si>
  <si>
    <t>PZ081</t>
  </si>
  <si>
    <t>PZ082</t>
  </si>
  <si>
    <t>PZ083</t>
  </si>
  <si>
    <t>PZ084</t>
  </si>
  <si>
    <t>PZ085</t>
  </si>
  <si>
    <t>PZ087</t>
  </si>
  <si>
    <t>PZ088</t>
  </si>
  <si>
    <t>PZ089</t>
  </si>
  <si>
    <t>PZ090</t>
  </si>
  <si>
    <t>PZ091</t>
  </si>
  <si>
    <t>PZ092</t>
  </si>
  <si>
    <t>PZ094</t>
  </si>
  <si>
    <t>PZ095</t>
  </si>
  <si>
    <t>PZ096</t>
  </si>
  <si>
    <t>TARDBP</t>
  </si>
  <si>
    <t>PZ097</t>
  </si>
  <si>
    <t>PZ098</t>
  </si>
  <si>
    <t>PZ099</t>
  </si>
  <si>
    <t>PZ100</t>
  </si>
  <si>
    <t>PZ101</t>
  </si>
  <si>
    <t>PZ102</t>
  </si>
  <si>
    <t>PZ103</t>
  </si>
  <si>
    <t>PZ104</t>
  </si>
  <si>
    <t>PZ105</t>
  </si>
  <si>
    <t>PZ107</t>
  </si>
  <si>
    <t>PZ108</t>
  </si>
  <si>
    <t>PZ109</t>
  </si>
  <si>
    <t>PZ110</t>
  </si>
  <si>
    <t>PZ111</t>
  </si>
  <si>
    <t>PZ112</t>
  </si>
  <si>
    <t>PZ114</t>
  </si>
  <si>
    <t>PZ115</t>
  </si>
  <si>
    <t>Legend:</t>
  </si>
  <si>
    <t>Female</t>
  </si>
  <si>
    <t>Male</t>
  </si>
  <si>
    <t xml:space="preserve">HC </t>
  </si>
  <si>
    <t>Healthy Control</t>
  </si>
  <si>
    <t xml:space="preserve">ALS </t>
  </si>
  <si>
    <t>Amyotrophic Lateral Sclerosis</t>
  </si>
  <si>
    <t>C9orf72</t>
  </si>
  <si>
    <t>Chromosome 9 open reading frame 72</t>
  </si>
  <si>
    <t>SOD1</t>
  </si>
  <si>
    <t>SuperOxide Dismutase 1</t>
  </si>
  <si>
    <t>FUS</t>
  </si>
  <si>
    <t>FUsed in Sarcoma</t>
  </si>
  <si>
    <t>TARDPB</t>
  </si>
  <si>
    <t>TAR DNA binding protein</t>
  </si>
  <si>
    <t xml:space="preserve">Diagnostic delay </t>
  </si>
  <si>
    <t>Time from patient-reported first symptom onset to formal diagnosis by a physician</t>
  </si>
  <si>
    <t>Disease Duration</t>
  </si>
  <si>
    <t>Time from symptom onset to testing</t>
  </si>
  <si>
    <t>FVC%</t>
  </si>
  <si>
    <t xml:space="preserve">Forced Vital Capacity % of the predicted value </t>
  </si>
  <si>
    <t>The Revised Amyotrophic Lateral Sclerosis Functional Rating Scale, ranging from 0 to 48</t>
  </si>
  <si>
    <t>Progression rate</t>
  </si>
  <si>
    <t>is calculated as:  (48 - ALSFRS-R  at testing) / (disease duration)</t>
  </si>
  <si>
    <t>The Revised ElEscorial Criteria that includes the category of definite, probable, probable laboratory-supported (probable lab-supported), or possible ALS</t>
  </si>
  <si>
    <t xml:space="preserve">The ALSFRS-R language subscore ranges from 0 to 4, where 0 corresponds to loss of useful speech, 1 to speech combined with nonvocal communication, 2  to intelligible with repeating, 3 to detectable speech disturbance and 4 to normal speech process. </t>
  </si>
  <si>
    <t xml:space="preserve">The ALSFRS-R salivation subscore ranging from 0 to 4, where 0 corresponds to marked drooling (requires constant tissue or handkerchief) and 4 to normal function. </t>
  </si>
  <si>
    <t>The ALSFRS-R swallowing subscore ranging from 0 to 4, where 0 corresponds to nothing by mouth (exclusively parenteral or enteral feeding) and 4 to normal function</t>
  </si>
  <si>
    <t>The ALSFRS-R hand-writing subscore ranging from 0 to 4, where 0 corresponds to unable to grip pen and 4 to normal function</t>
  </si>
  <si>
    <t>The ALSFRS-R cutting food and handling utensils subscore ranging from 0 to 4, where 0 corresponds to needs to be fed and 4 normal function</t>
  </si>
  <si>
    <t>The ALSFRS-R cutting food and handling utensils in patients with gastrostomy subscore ranging from 0 to 4, where 0 corresponds to unable to perform any aspect of task and 4 normal function</t>
  </si>
  <si>
    <t>The ALSFRS-R dressing and hygiene subscore ranging from 0 to 4, where 0 corresponds to total dependence and 4 to normal function</t>
  </si>
  <si>
    <t>The ALSFRS-R turning in bed and adjusting bed clothes subscore ranging from 0 to 4, where 0 corresponds to helpless and 4 normal function</t>
  </si>
  <si>
    <t>The ALSFRS-R walking subscore ranging from 0 to 4, where 0 corresponds to no purposeful leg movement and 4 to normal function</t>
  </si>
  <si>
    <t>The ALSFRS-R climbing stairs subscore ranging from 0 to 4, where 0 corresponds to  cannot do and 4 to normal function</t>
  </si>
  <si>
    <t>The ALSFRS-R dyspnea subscore ranging from 0 to 4, where 0 corresponds to significant difficulty, considering using mechanical respiratory support and 4 to normal function</t>
  </si>
  <si>
    <t>The ALSFRS-R orthopnea subscore ranging from 0 to 4, where 0 corresponds to unable to sleep and 4 to normal function</t>
  </si>
  <si>
    <t>The ALSFRS-R respiratory insufficiency subscore ranging from 0 to 4, where 0 corresponds to invasive mechanical ventilation by intubation or tracheostomy and 4 to normal function</t>
  </si>
  <si>
    <t>The King’s clinical stage ranging from 1 to 4A/B, where 1 corresponds to first region involved and 4A to nutritional failure, 4B to respiratory failure</t>
  </si>
  <si>
    <t>The Medical Research Council (MRC) for head muscles, ranging from 0 to 15, where 0 corresponds to paralysis and 15 normal strength in all examined muscles</t>
  </si>
  <si>
    <t>The Medical Research Council (MRC) for upper limb muscles , ranging from 0 to 70, where 0 corresponds to paralysis and 70 normal strength in all examined muscles</t>
  </si>
  <si>
    <t>The Medical Research Council (MRC) for lower limb muscles, ranging from 0 to 60, where 0 corresponds to paralysis and 60 normal strength in all examined muscles</t>
  </si>
  <si>
    <t xml:space="preserve">The Penn Upper Motor Neuron Score (PUMNS) bulbar subscore, ranging from 0 to 4, where 0 corresponds to normal and 4 widespread/severe upper motor neuron involvement in the examined district </t>
  </si>
  <si>
    <t xml:space="preserve">The Penn Upper Motor Neuron Score (PUMNS) upper limbs subscore, ranging from 0 to 14, where 0 corresponds to normal and 14  widespread/severe upper motor neuron involvement in the examined district </t>
  </si>
  <si>
    <t xml:space="preserve">The Penn Upper Motor Neuron Score (PUMNS) lower limbs subscore, ranging from 0 to 14, where 0 corresponds to normal and 14  widespread/severe upper motor neuron involvement in the examined district </t>
  </si>
  <si>
    <t xml:space="preserve">meanF0Hz </t>
  </si>
  <si>
    <t>Mean of Fundamental Frequency (F0) expressed in Hertz (Hz)</t>
  </si>
  <si>
    <t>stdevF0Hz</t>
  </si>
  <si>
    <t>Standard deviation of Fundamental Frequency (F0) expressed in Hertz (Hz)</t>
  </si>
  <si>
    <t xml:space="preserve">HNR </t>
  </si>
  <si>
    <t>Harmonic to Noise Ratio</t>
  </si>
  <si>
    <t>localJitter</t>
  </si>
  <si>
    <t>Jitter, calculated as the average absolute difference between consecutive periods, divided by the average period</t>
  </si>
  <si>
    <t>localShimmer</t>
  </si>
  <si>
    <t>Shimmer, calculated as the average absolute difference between the amplitudes of consecutive periods, divided by the average amplitude</t>
  </si>
  <si>
    <t>Self-assessment questionnarie to evaluate the grade of dysarthria perception, ranging a score between 0 and 140. The obtained score can be as: 0-6 dysarthria absent or not perceived; 7-34 dysarthria perceived as mild impairment; 35-69 dysarthria perceived as moderately disabling; 70-133 Dysarthria perceived as severe disability; 134-140 Dysarthria perceived as total disability</t>
  </si>
  <si>
    <t>Cantagallo Questionnarie [1]</t>
  </si>
  <si>
    <t>ITEM</t>
  </si>
  <si>
    <t>ITALIAN VERSION</t>
  </si>
  <si>
    <t>ENGLISH VERSION</t>
  </si>
  <si>
    <t>La mia voce suona rauca e aspra</t>
  </si>
  <si>
    <t>My voice sounds hoarse and harsh</t>
  </si>
  <si>
    <t>Il mio modo di parlare è lento</t>
  </si>
  <si>
    <t>My speech is slow</t>
  </si>
  <si>
    <t>Il mio modo di parlare è troppo forte o troppo debole</t>
  </si>
  <si>
    <t>My speech is too loud or too soft</t>
  </si>
  <si>
    <t>Il mio modo di parlare ha una qualità nasale</t>
  </si>
  <si>
    <t>My speech has a nasal quality</t>
  </si>
  <si>
    <t>Ho difficoltà a parlare quando sono di fretta</t>
  </si>
  <si>
    <t>I have trouble speaking when I'm in a hurry</t>
  </si>
  <si>
    <t>Quando sono stanco/a parlo peggio</t>
  </si>
  <si>
    <t>When I'm tired, I speak worse</t>
  </si>
  <si>
    <t>Quando parlo con gli estranei hanno difficoltà a comprendermi</t>
  </si>
  <si>
    <t>When I talk to strangers, they have difficulty understanding me</t>
  </si>
  <si>
    <t>Quando parlo con i familiari hanno difficoltà a comprendermi</t>
  </si>
  <si>
    <t>When I talk to my family members, they have difficulty understanding me</t>
  </si>
  <si>
    <t>Trovo difficoltà a parlare quando parlo con alcuni amici o familiari</t>
  </si>
  <si>
    <t>I find it difficult to speak when I talk to some friends or family</t>
  </si>
  <si>
    <t>Trovo difficoltà a parlare quando partecipo ad una conversazione con persone estranee in un luogo silenzioso</t>
  </si>
  <si>
    <t>I find it difficult to speak when engaging in conversation with strangers in a quiet place</t>
  </si>
  <si>
    <t>Trovo difficoltà a parlare quando parlo con un familiare mentre sto guardando la TV o ascoltando la radio</t>
  </si>
  <si>
    <t>I find it difficult to speak when I talk to a family member while watching TV or listening to the radio</t>
  </si>
  <si>
    <t>Trovo difficoltà a parlare quando parlo al telefono con un familiare</t>
  </si>
  <si>
    <t>I find it difficult to speak when I talk to a family member on the phone</t>
  </si>
  <si>
    <t>Trovo difficoltà a parlare quando parlo al telefono con una persona estranea</t>
  </si>
  <si>
    <t>I find it difficult to speak when I talk to a stranger on the phone</t>
  </si>
  <si>
    <t>Trovo difficoltà a parlare quando parlo con un amico e sono emozionato o arrabbiato</t>
  </si>
  <si>
    <t>I find it difficult to speak when I am talking to a friend and I am emotional or angry</t>
  </si>
  <si>
    <t>Trovo difficoltà a parlare quando sto parlando con qualcuno mentre viaggio in auto</t>
  </si>
  <si>
    <t>I find it difficult to speak when I am talking to someone while traveling in a car</t>
  </si>
  <si>
    <t>Trovo difficoltà a parlare quando partecipo ad una conversazione in un'ambiente rumoroso (ad es. una riunione tra amici)</t>
  </si>
  <si>
    <t>I find it difficult to speak when participating in a conversation in a noisy environment (e.g. a meeting with friends)</t>
  </si>
  <si>
    <t>Trovo difficoltà a parlare quando parlo con qualcuno a distanza (ad es. in casa o da una stanza all'altra)</t>
  </si>
  <si>
    <t>I find it difficult to speak when talking to someone at a distance (e.g. at home or from room to room)</t>
  </si>
  <si>
    <t>Trovo difficoltà a parlare quando chiedo informazioni ad una o più persone (ad es. all'autista dell'autobus)</t>
  </si>
  <si>
    <t>I have difficulty speaking when I ask one or more people for information (e.g. the bus driver)</t>
  </si>
  <si>
    <t>Faccio "tradurre" quello che dico ad amici o familiare quando gli estranei non mi capiscono</t>
  </si>
  <si>
    <t>I have to "translate" what I say to friends or family when strangers don't understand me</t>
  </si>
  <si>
    <t>Quando parlo con le persone mi assicuro che mi vedano bene (ad es. sto in luoghi ben illuminati o mi assicuro che siano di fronte a me)</t>
  </si>
  <si>
    <t>When I talk to people, I make sure they see me well (for example, I stand in well-lit places or make sure they are facing me)</t>
  </si>
  <si>
    <t>Se qualcuno non ha capito o ha capito male quello che ho detto, ripeto il messaggio usando altre parole</t>
  </si>
  <si>
    <t>If someone didn't understand or misunderstood what I said, repeat the message using other words</t>
  </si>
  <si>
    <t>Sottolineo l'argomento della conversazione in modo tale che il mio interlocutore mi capisca meglio</t>
  </si>
  <si>
    <t>I highlight the topic of the conversation so that my interlocutor understands me better</t>
  </si>
  <si>
    <t>Quando qualcuno non ha capito ripeto più forte o più lentamente</t>
  </si>
  <si>
    <t>When someone doesn't understand, I repeat louder or slower</t>
  </si>
  <si>
    <t>Dico agli altri di segnalarmi quando hanno difficoltà a capirmi</t>
  </si>
  <si>
    <t>I tell others to report me when they have trouble understanding me</t>
  </si>
  <si>
    <t>Evito di parlare con estranei a causa dei miei problemi di espressione</t>
  </si>
  <si>
    <t>I avoid talking to strangers due to my speech impediment</t>
  </si>
  <si>
    <t>Quando sono coinvolto/a in una importante conversazione, spengo la radio, la TV o altre sorgenti di rumore</t>
  </si>
  <si>
    <t>When I'm involved in an important conversation, I turn off the radio, the TV, or other sources of noise</t>
  </si>
  <si>
    <t>Gli altri mi criticano per come parlo e quando non mi faccio capire bene</t>
  </si>
  <si>
    <t>Others criticize me for how I speak and when I don't make myself understood well</t>
  </si>
  <si>
    <t>Le persone mi escludono dalla conversazione</t>
  </si>
  <si>
    <t>People exclude me from the conversation</t>
  </si>
  <si>
    <t>Le persone si fanno in quattro per facilitarmi la comunicazione</t>
  </si>
  <si>
    <t>People go out of their way to make communicating easier for me</t>
  </si>
  <si>
    <t>Gli altri perdono facilmente la pazienza a causa del mio modo di parlare</t>
  </si>
  <si>
    <t>Others easily lose their temper because of the way I speak</t>
  </si>
  <si>
    <t>Le persone mi trattano come se fossi un bambino/a o uno stupido</t>
  </si>
  <si>
    <t>People treat me like I'm a child or stupid</t>
  </si>
  <si>
    <t>Le persone correggono le mie parole prima che io finisca la frase</t>
  </si>
  <si>
    <t>People correct my words before I finish the sentence</t>
  </si>
  <si>
    <t>Gli altri fanno le cose per me come rispondere al telefono o ordinare al ristorante</t>
  </si>
  <si>
    <t>Others do things for me, like answering the phone or placing orders at a restaurant</t>
  </si>
  <si>
    <t>Gli altri scherzano e ridono del mio modo di parlare</t>
  </si>
  <si>
    <t>The others joke and laugh at my way of speaking</t>
  </si>
  <si>
    <t>Quando parlo le persone fanno finta di capirmi</t>
  </si>
  <si>
    <t>When I speak, people pretend to understand me</t>
  </si>
  <si>
    <t>[1]</t>
  </si>
  <si>
    <t>Cantagallo, A. et al. La valutazione della disartria: il profilo robertson ed il questionario di autovalutazione.588</t>
  </si>
  <si>
    <t>ACTA PHONIATRICA LATINA 28, 246 (2006).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</si>
</sst>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"/>
  </numFmts>
  <fonts count="19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theme="1"/>
      <name val="Calibri"/>
    </font>
    <font>
      <b/>
      <sz val="11"/>
      <color rgb="FF434343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name val="Calibri"/>
    </font>
    <font>
      <b/>
      <sz val="14"/>
      <color rgb="FF000000"/>
      <name val="Arial"/>
    </font>
    <font>
      <b/>
      <sz val="12"/>
      <color rgb="FF000000"/>
      <name val="&quot;Aptos Narrow&quot;"/>
    </font>
    <font>
      <b/>
      <i/>
      <sz val="12"/>
      <color rgb="FF000000"/>
      <name val="&quot;Aptos Narrow&quot;"/>
    </font>
    <font>
      <i/>
      <sz val="11"/>
      <color theme="1"/>
      <name val="Calibri"/>
      <scheme val="minor"/>
    </font>
    <font>
      <i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2" fontId="4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3" borderId="3" xfId="0" applyFont="1" applyFill="1" applyBorder="1" applyAlignment="1">
      <alignment horizontal="right"/>
    </xf>
    <xf numFmtId="0" fontId="2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7" fillId="3" borderId="4" xfId="0" applyFont="1" applyFill="1" applyBorder="1" applyAlignment="1">
      <alignment horizontal="right"/>
    </xf>
    <xf numFmtId="0" fontId="7" fillId="0" borderId="0" xfId="0" applyFont="1"/>
    <xf numFmtId="1" fontId="7" fillId="0" borderId="0" xfId="0" applyNumberFormat="1" applyFont="1" applyAlignment="1">
      <alignment horizontal="center"/>
    </xf>
    <xf numFmtId="0" fontId="7" fillId="3" borderId="4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7" fillId="4" borderId="0" xfId="0" applyFont="1" applyFill="1"/>
    <xf numFmtId="1" fontId="7" fillId="4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164" fontId="7" fillId="4" borderId="0" xfId="0" applyNumberFormat="1" applyFont="1" applyFill="1" applyAlignment="1">
      <alignment horizontal="right"/>
    </xf>
    <xf numFmtId="0" fontId="7" fillId="4" borderId="4" xfId="0" applyFont="1" applyFill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7" fillId="4" borderId="0" xfId="0" applyNumberFormat="1" applyFont="1" applyFill="1" applyAlignment="1">
      <alignment horizontal="center"/>
    </xf>
    <xf numFmtId="0" fontId="8" fillId="0" borderId="0" xfId="0" applyFont="1"/>
    <xf numFmtId="0" fontId="10" fillId="0" borderId="0" xfId="0" applyFont="1"/>
    <xf numFmtId="0" fontId="7" fillId="3" borderId="4" xfId="0" applyFont="1" applyFill="1" applyBorder="1"/>
    <xf numFmtId="2" fontId="2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" fillId="4" borderId="7" xfId="0" applyFont="1" applyFill="1" applyBorder="1"/>
    <xf numFmtId="0" fontId="1" fillId="4" borderId="11" xfId="0" applyFont="1" applyFill="1" applyBorder="1"/>
    <xf numFmtId="0" fontId="1" fillId="4" borderId="11" xfId="0" applyFont="1" applyFill="1" applyBorder="1" applyAlignment="1">
      <alignment wrapText="1"/>
    </xf>
    <xf numFmtId="0" fontId="1" fillId="4" borderId="14" xfId="0" applyFont="1" applyFill="1" applyBorder="1"/>
    <xf numFmtId="0" fontId="3" fillId="0" borderId="11" xfId="0" applyFont="1" applyBorder="1"/>
    <xf numFmtId="0" fontId="3" fillId="0" borderId="11" xfId="0" applyFont="1" applyBorder="1" applyAlignment="1">
      <alignment vertical="center"/>
    </xf>
    <xf numFmtId="0" fontId="15" fillId="2" borderId="1" xfId="0" applyFont="1" applyFill="1" applyBorder="1"/>
    <xf numFmtId="0" fontId="16" fillId="2" borderId="15" xfId="0" applyFont="1" applyFill="1" applyBorder="1"/>
    <xf numFmtId="0" fontId="16" fillId="2" borderId="15" xfId="0" applyFont="1" applyFill="1" applyBorder="1" applyAlignment="1">
      <alignment vertical="top"/>
    </xf>
    <xf numFmtId="0" fontId="1" fillId="0" borderId="0" xfId="0" applyFont="1" applyAlignment="1">
      <alignment horizontal="right" vertical="top"/>
    </xf>
    <xf numFmtId="0" fontId="2" fillId="0" borderId="16" xfId="0" applyFont="1" applyBorder="1"/>
    <xf numFmtId="0" fontId="2" fillId="0" borderId="0" xfId="0" applyFont="1" applyAlignment="1">
      <alignment vertical="top"/>
    </xf>
    <xf numFmtId="0" fontId="2" fillId="0" borderId="17" xfId="0" applyFont="1" applyBorder="1"/>
    <xf numFmtId="0" fontId="7" fillId="0" borderId="17" xfId="0" applyFont="1" applyBorder="1"/>
    <xf numFmtId="0" fontId="17" fillId="0" borderId="0" xfId="0" applyFont="1" applyAlignment="1">
      <alignment horizontal="right"/>
    </xf>
    <xf numFmtId="0" fontId="18" fillId="3" borderId="0" xfId="0" applyFont="1" applyFill="1"/>
    <xf numFmtId="0" fontId="7" fillId="0" borderId="12" xfId="0" applyFont="1" applyBorder="1"/>
    <xf numFmtId="0" fontId="13" fillId="0" borderId="13" xfId="0" applyFont="1" applyBorder="1"/>
    <xf numFmtId="0" fontId="13" fillId="0" borderId="14" xfId="0" applyFont="1" applyBorder="1"/>
    <xf numFmtId="0" fontId="10" fillId="0" borderId="12" xfId="0" applyFont="1" applyBorder="1" applyAlignment="1">
      <alignment wrapText="1"/>
    </xf>
    <xf numFmtId="1" fontId="2" fillId="4" borderId="12" xfId="0" applyNumberFormat="1" applyFont="1" applyFill="1" applyBorder="1" applyAlignment="1">
      <alignment horizontal="left" wrapText="1"/>
    </xf>
    <xf numFmtId="1" fontId="2" fillId="4" borderId="12" xfId="0" applyNumberFormat="1" applyFont="1" applyFill="1" applyBorder="1" applyAlignment="1">
      <alignment horizontal="left"/>
    </xf>
    <xf numFmtId="1" fontId="2" fillId="4" borderId="12" xfId="0" applyNumberFormat="1" applyFont="1" applyFill="1" applyBorder="1" applyAlignment="1">
      <alignment horizontal="left" vertical="center" wrapText="1"/>
    </xf>
    <xf numFmtId="0" fontId="12" fillId="0" borderId="12" xfId="0" applyFont="1" applyBorder="1" applyAlignment="1">
      <alignment wrapText="1"/>
    </xf>
    <xf numFmtId="1" fontId="2" fillId="4" borderId="12" xfId="0" applyNumberFormat="1" applyFont="1" applyFill="1" applyBorder="1" applyAlignment="1">
      <alignment horizontal="left" vertical="center"/>
    </xf>
    <xf numFmtId="1" fontId="6" fillId="2" borderId="5" xfId="0" applyNumberFormat="1" applyFont="1" applyFill="1" applyBorder="1" applyAlignment="1">
      <alignment horizontal="center"/>
    </xf>
    <xf numFmtId="0" fontId="13" fillId="0" borderId="6" xfId="0" applyFont="1" applyBorder="1"/>
    <xf numFmtId="1" fontId="2" fillId="4" borderId="8" xfId="0" applyNumberFormat="1" applyFont="1" applyFill="1" applyBorder="1" applyAlignment="1">
      <alignment horizontal="left"/>
    </xf>
    <xf numFmtId="0" fontId="13" fillId="0" borderId="9" xfId="0" applyFont="1" applyBorder="1"/>
    <xf numFmtId="0" fontId="13" fillId="0" borderId="10" xfId="0" applyFont="1" applyBorder="1"/>
    <xf numFmtId="0" fontId="14" fillId="2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N967"/>
  <sheetViews>
    <sheetView tabSelected="1" zoomScale="59" zoomScaleNormal="80" workbookViewId="0">
      <pane xSplit="1" ySplit="2" topLeftCell="CG55" activePane="bottomRight" state="frozen"/>
      <selection pane="topRight" activeCell="B1" sqref="B1"/>
      <selection pane="bottomLeft" activeCell="A3" sqref="A3"/>
      <selection pane="bottomRight" activeCell="AB120" sqref="AB120"/>
    </sheetView>
  </sheetViews>
  <sheetFormatPr defaultColWidth="14.3984375" defaultRowHeight="15" customHeight="1"/>
  <cols>
    <col min="1" max="1" width="10.73046875" customWidth="1"/>
    <col min="2" max="2" width="13.265625" customWidth="1"/>
    <col min="3" max="3" width="10.265625" customWidth="1"/>
    <col min="4" max="4" width="11.86328125" customWidth="1"/>
    <col min="5" max="5" width="10.86328125" customWidth="1"/>
    <col min="6" max="6" width="15.53125" customWidth="1"/>
    <col min="7" max="7" width="19.3984375" customWidth="1"/>
    <col min="8" max="8" width="12.3984375" customWidth="1"/>
    <col min="10" max="10" width="8.73046875" customWidth="1"/>
    <col min="11" max="11" width="18.3984375" customWidth="1"/>
    <col min="12" max="12" width="19.73046875" customWidth="1"/>
    <col min="13" max="13" width="21.265625" customWidth="1"/>
    <col min="14" max="15" width="13.73046875" customWidth="1"/>
    <col min="16" max="16" width="18.265625" customWidth="1"/>
    <col min="17" max="19" width="20.86328125" customWidth="1"/>
    <col min="20" max="20" width="20.265625" customWidth="1"/>
    <col min="21" max="21" width="21" customWidth="1"/>
    <col min="22" max="22" width="20.86328125" customWidth="1"/>
    <col min="23" max="23" width="20.265625" customWidth="1"/>
    <col min="24" max="25" width="20.53125" customWidth="1"/>
    <col min="26" max="26" width="18.53125" customWidth="1"/>
    <col min="27" max="33" width="16.3984375" customWidth="1"/>
    <col min="75" max="75" width="20.1328125" customWidth="1"/>
  </cols>
  <sheetData>
    <row r="1" spans="1:118" ht="45.75" customHeight="1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8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9" t="s">
        <v>67</v>
      </c>
      <c r="BQ1" s="9" t="s">
        <v>68</v>
      </c>
      <c r="BR1" s="9" t="s">
        <v>69</v>
      </c>
      <c r="BS1" s="9" t="s">
        <v>70</v>
      </c>
      <c r="BT1" s="9" t="s">
        <v>71</v>
      </c>
      <c r="BU1" s="9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0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1" t="s">
        <v>88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</row>
    <row r="2" spans="1:118" ht="14.25" hidden="1" customHeight="1">
      <c r="A2" s="1" t="s">
        <v>89</v>
      </c>
      <c r="B2" s="12">
        <v>56</v>
      </c>
      <c r="C2" s="13" t="s">
        <v>90</v>
      </c>
      <c r="D2" s="13" t="s">
        <v>91</v>
      </c>
      <c r="E2" s="13" t="s">
        <v>92</v>
      </c>
      <c r="F2" s="13" t="s">
        <v>92</v>
      </c>
      <c r="G2" s="13" t="s">
        <v>92</v>
      </c>
      <c r="H2" s="13" t="s">
        <v>92</v>
      </c>
      <c r="I2" s="13" t="s">
        <v>92</v>
      </c>
      <c r="J2" s="13" t="s">
        <v>92</v>
      </c>
      <c r="K2" s="14" t="s">
        <v>92</v>
      </c>
      <c r="L2" s="13" t="s">
        <v>92</v>
      </c>
      <c r="M2" s="13" t="s">
        <v>92</v>
      </c>
      <c r="N2" s="13" t="s">
        <v>92</v>
      </c>
      <c r="O2" s="13" t="s">
        <v>92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  <c r="U2" s="13" t="s">
        <v>92</v>
      </c>
      <c r="V2" s="13" t="s">
        <v>92</v>
      </c>
      <c r="W2" s="13" t="s">
        <v>92</v>
      </c>
      <c r="X2" s="13" t="s">
        <v>92</v>
      </c>
      <c r="Y2" s="13" t="s">
        <v>92</v>
      </c>
      <c r="Z2" s="13" t="s">
        <v>92</v>
      </c>
      <c r="AA2" s="13" t="s">
        <v>92</v>
      </c>
      <c r="AB2" s="13" t="s">
        <v>92</v>
      </c>
      <c r="AC2" s="13" t="s">
        <v>92</v>
      </c>
      <c r="AD2" s="13" t="s">
        <v>92</v>
      </c>
      <c r="AE2" s="13" t="s">
        <v>92</v>
      </c>
      <c r="AF2" s="13" t="s">
        <v>92</v>
      </c>
      <c r="AG2" s="13" t="s">
        <v>92</v>
      </c>
      <c r="AH2" s="15">
        <v>178.21550084384299</v>
      </c>
      <c r="AI2" s="15">
        <v>1.7800228581134701</v>
      </c>
      <c r="AJ2" s="15">
        <v>17.101147574491399</v>
      </c>
      <c r="AK2" s="15">
        <v>3.9165107720029301E-3</v>
      </c>
      <c r="AL2" s="15">
        <v>0.107710105826144</v>
      </c>
      <c r="AM2" s="15">
        <v>188.70480320349699</v>
      </c>
      <c r="AN2" s="15">
        <v>5.1026171308603896</v>
      </c>
      <c r="AO2" s="15">
        <v>15.753448452274</v>
      </c>
      <c r="AP2" s="15">
        <v>4.0966140373886097E-3</v>
      </c>
      <c r="AQ2" s="15">
        <v>8.09132701141244E-2</v>
      </c>
      <c r="AR2" s="15">
        <v>195.086963867657</v>
      </c>
      <c r="AS2" s="15">
        <v>2.5452836578875702</v>
      </c>
      <c r="AT2" s="15">
        <v>24.789677439188601</v>
      </c>
      <c r="AU2" s="15">
        <v>2.2795998295045898E-3</v>
      </c>
      <c r="AV2" s="15">
        <v>3.82057455715306E-2</v>
      </c>
      <c r="AW2" s="15">
        <v>193.33143706379099</v>
      </c>
      <c r="AX2" s="15">
        <v>1.6491704069772199</v>
      </c>
      <c r="AY2" s="15">
        <v>20.352912413989699</v>
      </c>
      <c r="AZ2" s="15">
        <v>2.3070456704638799E-3</v>
      </c>
      <c r="BA2" s="15">
        <v>4.4591311939623297E-2</v>
      </c>
      <c r="BB2" s="15">
        <v>199.121418915037</v>
      </c>
      <c r="BC2" s="15">
        <v>5.0868647229307999</v>
      </c>
      <c r="BD2" s="15">
        <v>30.954966643168</v>
      </c>
      <c r="BE2" s="15">
        <v>1.5998741684397099E-3</v>
      </c>
      <c r="BF2" s="15">
        <v>2.35041652145856E-2</v>
      </c>
      <c r="BG2" s="15">
        <v>174.66576985582799</v>
      </c>
      <c r="BH2" s="15">
        <v>12.0128307288256</v>
      </c>
      <c r="BI2" s="15">
        <v>10.573983226662399</v>
      </c>
      <c r="BJ2" s="15">
        <v>1.35971629721954E-2</v>
      </c>
      <c r="BK2" s="15">
        <v>0.10048844237634399</v>
      </c>
      <c r="BL2" s="15">
        <v>168.15656565973401</v>
      </c>
      <c r="BM2" s="15">
        <v>13.627180885153599</v>
      </c>
      <c r="BN2" s="15">
        <v>11.0797132240026</v>
      </c>
      <c r="BO2" s="15">
        <v>1.28004558714899E-2</v>
      </c>
      <c r="BP2" s="15">
        <v>8.4997914802657101E-2</v>
      </c>
      <c r="BQ2" s="15">
        <v>171.163926257453</v>
      </c>
      <c r="BR2" s="15">
        <v>17.065878907075199</v>
      </c>
      <c r="BS2" s="15">
        <v>9.6229817089012393</v>
      </c>
      <c r="BT2" s="15">
        <v>1.7646657084565202E-2</v>
      </c>
      <c r="BU2" s="15">
        <v>0.10153627041357501</v>
      </c>
      <c r="BV2" s="16">
        <v>171.49132986246099</v>
      </c>
      <c r="BW2" s="16">
        <v>33.7500772891457</v>
      </c>
      <c r="BX2" s="16">
        <v>12.4568926228444</v>
      </c>
      <c r="BY2" s="16">
        <v>2.0678165741627001E-2</v>
      </c>
      <c r="BZ2" s="16">
        <v>0.14433584536292801</v>
      </c>
      <c r="CA2" s="16">
        <v>185.47786844257701</v>
      </c>
      <c r="CB2" s="16">
        <v>33.375745700543597</v>
      </c>
      <c r="CC2" s="16">
        <v>13.6750987724001</v>
      </c>
      <c r="CD2" s="16">
        <v>2.3379035653274101E-2</v>
      </c>
      <c r="CE2" s="16">
        <v>0.113959825138898</v>
      </c>
      <c r="CF2" s="16">
        <v>167.768436096388</v>
      </c>
      <c r="CG2" s="16">
        <v>15.1478055453358</v>
      </c>
      <c r="CH2" s="16">
        <v>14.0209843955602</v>
      </c>
      <c r="CI2" s="16">
        <v>1.7667949553458899E-2</v>
      </c>
      <c r="CJ2" s="16">
        <v>0.112805901341003</v>
      </c>
      <c r="CK2" s="17">
        <v>7</v>
      </c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</row>
    <row r="3" spans="1:118" ht="14.25" hidden="1" customHeight="1">
      <c r="A3" s="1" t="s">
        <v>93</v>
      </c>
      <c r="B3" s="12">
        <v>72</v>
      </c>
      <c r="C3" s="13" t="s">
        <v>90</v>
      </c>
      <c r="D3" s="13" t="s">
        <v>91</v>
      </c>
      <c r="E3" s="13" t="s">
        <v>92</v>
      </c>
      <c r="F3" s="13" t="s">
        <v>92</v>
      </c>
      <c r="G3" s="13" t="s">
        <v>92</v>
      </c>
      <c r="H3" s="13" t="s">
        <v>92</v>
      </c>
      <c r="I3" s="13" t="s">
        <v>92</v>
      </c>
      <c r="J3" s="13" t="s">
        <v>92</v>
      </c>
      <c r="K3" s="14" t="s">
        <v>92</v>
      </c>
      <c r="L3" s="13" t="s">
        <v>92</v>
      </c>
      <c r="M3" s="13" t="s">
        <v>92</v>
      </c>
      <c r="N3" s="13" t="s">
        <v>92</v>
      </c>
      <c r="O3" s="13" t="s">
        <v>92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  <c r="U3" s="13" t="s">
        <v>92</v>
      </c>
      <c r="V3" s="13" t="s">
        <v>92</v>
      </c>
      <c r="W3" s="13" t="s">
        <v>92</v>
      </c>
      <c r="X3" s="13" t="s">
        <v>92</v>
      </c>
      <c r="Y3" s="13" t="s">
        <v>92</v>
      </c>
      <c r="Z3" s="13" t="s">
        <v>92</v>
      </c>
      <c r="AA3" s="13" t="s">
        <v>92</v>
      </c>
      <c r="AB3" s="13" t="s">
        <v>92</v>
      </c>
      <c r="AC3" s="13" t="s">
        <v>92</v>
      </c>
      <c r="AD3" s="13" t="s">
        <v>92</v>
      </c>
      <c r="AE3" s="13" t="s">
        <v>92</v>
      </c>
      <c r="AF3" s="13" t="s">
        <v>92</v>
      </c>
      <c r="AG3" s="13" t="s">
        <v>92</v>
      </c>
      <c r="AH3" s="18">
        <v>184.58156809076101</v>
      </c>
      <c r="AI3" s="18">
        <v>4.8299698964414697</v>
      </c>
      <c r="AJ3" s="18">
        <v>23.7119058149766</v>
      </c>
      <c r="AK3" s="18">
        <v>3.2414049545691401E-3</v>
      </c>
      <c r="AL3" s="18">
        <v>3.7426544868325202E-2</v>
      </c>
      <c r="AM3" s="18">
        <v>186.58977368116399</v>
      </c>
      <c r="AN3" s="18">
        <v>6.7437131816813096</v>
      </c>
      <c r="AO3" s="18">
        <v>24.1352816698728</v>
      </c>
      <c r="AP3" s="18">
        <v>3.19453697077922E-3</v>
      </c>
      <c r="AQ3" s="18">
        <v>2.77560921452258E-2</v>
      </c>
      <c r="AR3" s="18">
        <v>186.971043418096</v>
      </c>
      <c r="AS3" s="18">
        <v>10.086072750361</v>
      </c>
      <c r="AT3" s="18">
        <v>25.251180516872601</v>
      </c>
      <c r="AU3" s="18">
        <v>3.66639344888393E-3</v>
      </c>
      <c r="AV3" s="18">
        <v>2.3031240191314702E-2</v>
      </c>
      <c r="AW3" s="18">
        <v>185.29754897961701</v>
      </c>
      <c r="AX3" s="18">
        <v>10.0310097449709</v>
      </c>
      <c r="AY3" s="18">
        <v>26.419355721572501</v>
      </c>
      <c r="AZ3" s="18">
        <v>3.66465210427556E-3</v>
      </c>
      <c r="BA3" s="18">
        <v>2.60321180578022E-2</v>
      </c>
      <c r="BB3" s="18">
        <v>190.23436087682899</v>
      </c>
      <c r="BC3" s="18">
        <v>6.5827916110635698</v>
      </c>
      <c r="BD3" s="18">
        <v>25.618352203551002</v>
      </c>
      <c r="BE3" s="18">
        <v>3.61388964972971E-3</v>
      </c>
      <c r="BF3" s="18">
        <v>2.5239617556565699E-2</v>
      </c>
      <c r="BG3" s="18">
        <v>199.00088460262401</v>
      </c>
      <c r="BH3" s="18">
        <v>11.5995150531043</v>
      </c>
      <c r="BI3" s="18">
        <v>15.0143949501931</v>
      </c>
      <c r="BJ3" s="18">
        <v>1.4820390791469301E-2</v>
      </c>
      <c r="BK3" s="18">
        <v>8.3841848021961499E-2</v>
      </c>
      <c r="BL3" s="18">
        <v>193.800259204284</v>
      </c>
      <c r="BM3" s="18">
        <v>19.3790838366169</v>
      </c>
      <c r="BN3" s="18">
        <v>12.497739018989099</v>
      </c>
      <c r="BO3" s="18">
        <v>2.1857323572191702E-2</v>
      </c>
      <c r="BP3" s="18">
        <v>9.1384538478014296E-2</v>
      </c>
      <c r="BQ3" s="18">
        <v>194.04472399807599</v>
      </c>
      <c r="BR3" s="18">
        <v>12.455146267851401</v>
      </c>
      <c r="BS3" s="18">
        <v>13.838185665853601</v>
      </c>
      <c r="BT3" s="18">
        <v>1.54802659267724E-2</v>
      </c>
      <c r="BU3" s="18">
        <v>0.10114706535996699</v>
      </c>
      <c r="BV3" s="16">
        <v>212.641867434754</v>
      </c>
      <c r="BW3" s="16">
        <v>34.022993680943799</v>
      </c>
      <c r="BX3" s="16">
        <v>21.031075785207499</v>
      </c>
      <c r="BY3" s="16">
        <v>1.10200103796142E-2</v>
      </c>
      <c r="BZ3" s="16">
        <v>6.2253672337212303E-2</v>
      </c>
      <c r="CA3" s="16">
        <v>206.17818877277901</v>
      </c>
      <c r="CB3" s="16">
        <v>24.6075526539523</v>
      </c>
      <c r="CC3" s="16">
        <v>20.211915728984</v>
      </c>
      <c r="CD3" s="16">
        <v>1.3030282672086399E-2</v>
      </c>
      <c r="CE3" s="16">
        <v>6.8701230340028396E-2</v>
      </c>
      <c r="CF3" s="16">
        <v>195.72514562218601</v>
      </c>
      <c r="CG3" s="16">
        <v>25.969097560912399</v>
      </c>
      <c r="CH3" s="16">
        <v>19.755999651527201</v>
      </c>
      <c r="CI3" s="16">
        <v>1.15230515022043E-2</v>
      </c>
      <c r="CJ3" s="16">
        <v>5.9758196459678302E-2</v>
      </c>
      <c r="CK3" s="17">
        <v>0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</row>
    <row r="4" spans="1:118" ht="14.25" hidden="1" customHeight="1">
      <c r="A4" s="1" t="s">
        <v>94</v>
      </c>
      <c r="B4" s="12">
        <v>60</v>
      </c>
      <c r="C4" s="13" t="s">
        <v>90</v>
      </c>
      <c r="D4" s="13" t="s">
        <v>91</v>
      </c>
      <c r="E4" s="13" t="s">
        <v>92</v>
      </c>
      <c r="F4" s="13" t="s">
        <v>92</v>
      </c>
      <c r="G4" s="13" t="s">
        <v>92</v>
      </c>
      <c r="H4" s="13" t="s">
        <v>92</v>
      </c>
      <c r="I4" s="13" t="s">
        <v>92</v>
      </c>
      <c r="J4" s="13" t="s">
        <v>92</v>
      </c>
      <c r="K4" s="14" t="s">
        <v>92</v>
      </c>
      <c r="L4" s="13" t="s">
        <v>92</v>
      </c>
      <c r="M4" s="13" t="s">
        <v>92</v>
      </c>
      <c r="N4" s="13" t="s">
        <v>92</v>
      </c>
      <c r="O4" s="13" t="s">
        <v>92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  <c r="U4" s="13" t="s">
        <v>92</v>
      </c>
      <c r="V4" s="13" t="s">
        <v>92</v>
      </c>
      <c r="W4" s="13" t="s">
        <v>92</v>
      </c>
      <c r="X4" s="13" t="s">
        <v>92</v>
      </c>
      <c r="Y4" s="13" t="s">
        <v>92</v>
      </c>
      <c r="Z4" s="13" t="s">
        <v>92</v>
      </c>
      <c r="AA4" s="13" t="s">
        <v>92</v>
      </c>
      <c r="AB4" s="13" t="s">
        <v>92</v>
      </c>
      <c r="AC4" s="13" t="s">
        <v>92</v>
      </c>
      <c r="AD4" s="13" t="s">
        <v>92</v>
      </c>
      <c r="AE4" s="13" t="s">
        <v>92</v>
      </c>
      <c r="AF4" s="13" t="s">
        <v>92</v>
      </c>
      <c r="AG4" s="13" t="s">
        <v>92</v>
      </c>
      <c r="AH4" s="18">
        <v>138.06450970787401</v>
      </c>
      <c r="AI4" s="18">
        <v>4.8898856602441096</v>
      </c>
      <c r="AJ4" s="18">
        <v>13.408764462970099</v>
      </c>
      <c r="AK4" s="18">
        <v>7.6350290120142704E-3</v>
      </c>
      <c r="AL4" s="18">
        <v>4.5035404839553803E-2</v>
      </c>
      <c r="AM4" s="18">
        <v>121.854496209469</v>
      </c>
      <c r="AN4" s="18">
        <v>9.2319977039607295</v>
      </c>
      <c r="AO4" s="18">
        <v>7.93219277578548</v>
      </c>
      <c r="AP4" s="18">
        <v>2.5011256367010602E-2</v>
      </c>
      <c r="AQ4" s="18">
        <v>4.6244744385098999E-2</v>
      </c>
      <c r="AR4" s="18">
        <v>134.80651777731001</v>
      </c>
      <c r="AS4" s="18">
        <v>6.6109113034167999</v>
      </c>
      <c r="AT4" s="18">
        <v>16.853877324620299</v>
      </c>
      <c r="AU4" s="18">
        <v>6.6460605672568097E-3</v>
      </c>
      <c r="AV4" s="18">
        <v>4.4966357138335598E-2</v>
      </c>
      <c r="AW4" s="18">
        <v>131.065702459536</v>
      </c>
      <c r="AX4" s="18">
        <v>7.20937946285932</v>
      </c>
      <c r="AY4" s="18">
        <v>5.0689866907459296</v>
      </c>
      <c r="AZ4" s="18">
        <v>1.7982410887521699E-2</v>
      </c>
      <c r="BA4" s="18">
        <v>5.5994928112946797E-2</v>
      </c>
      <c r="BB4" s="18">
        <v>131.99791394702601</v>
      </c>
      <c r="BC4" s="18">
        <v>4.6935876312435099</v>
      </c>
      <c r="BD4" s="18">
        <v>16.2192073859025</v>
      </c>
      <c r="BE4" s="18">
        <v>1.6453746103054299E-2</v>
      </c>
      <c r="BF4" s="18">
        <v>7.0331036259247803E-2</v>
      </c>
      <c r="BG4" s="18">
        <v>123.494916536172</v>
      </c>
      <c r="BH4" s="18">
        <v>9.1006603062894307</v>
      </c>
      <c r="BI4" s="18">
        <v>10.8107060365089</v>
      </c>
      <c r="BJ4" s="18">
        <v>1.47519851907935E-2</v>
      </c>
      <c r="BK4" s="18">
        <v>6.6053834650274396E-2</v>
      </c>
      <c r="BL4" s="18">
        <v>119.161699659588</v>
      </c>
      <c r="BM4" s="18">
        <v>8.1811536520328101</v>
      </c>
      <c r="BN4" s="18">
        <v>8.8903791254093605</v>
      </c>
      <c r="BO4" s="18">
        <v>3.4193912596682897E-2</v>
      </c>
      <c r="BP4" s="18">
        <v>9.2531708322734496E-2</v>
      </c>
      <c r="BQ4" s="18">
        <v>123.212112878695</v>
      </c>
      <c r="BR4" s="18">
        <v>8.3892232768072805</v>
      </c>
      <c r="BS4" s="18">
        <v>8.99333544804926</v>
      </c>
      <c r="BT4" s="18">
        <v>2.0212060689384501E-2</v>
      </c>
      <c r="BU4" s="18">
        <v>9.0813594454245E-2</v>
      </c>
      <c r="BV4" s="16">
        <v>151.95052142839199</v>
      </c>
      <c r="BW4" s="16">
        <v>24.724595640163699</v>
      </c>
      <c r="BX4" s="16">
        <v>17.137499157284399</v>
      </c>
      <c r="BY4" s="16">
        <v>1.7769271938125799E-2</v>
      </c>
      <c r="BZ4" s="16">
        <v>7.2792913967258302E-2</v>
      </c>
      <c r="CA4" s="16">
        <v>151.536530121678</v>
      </c>
      <c r="CB4" s="16">
        <v>22.1785507861612</v>
      </c>
      <c r="CC4" s="16">
        <v>14.987857106611701</v>
      </c>
      <c r="CD4" s="16">
        <v>1.8724530678302501E-2</v>
      </c>
      <c r="CE4" s="16">
        <v>8.34441957428248E-2</v>
      </c>
      <c r="CF4" s="16">
        <v>129.716457371671</v>
      </c>
      <c r="CG4" s="16">
        <v>13.611625044958</v>
      </c>
      <c r="CH4" s="16">
        <v>15.9689675357208</v>
      </c>
      <c r="CI4" s="16">
        <v>2.2525153879565898E-2</v>
      </c>
      <c r="CJ4" s="16">
        <v>8.47626330685919E-2</v>
      </c>
      <c r="CK4" s="17">
        <v>22</v>
      </c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</row>
    <row r="5" spans="1:118" ht="14.25" hidden="1" customHeight="1">
      <c r="A5" s="1" t="s">
        <v>95</v>
      </c>
      <c r="B5" s="12">
        <v>64</v>
      </c>
      <c r="C5" s="13" t="s">
        <v>90</v>
      </c>
      <c r="D5" s="13" t="s">
        <v>91</v>
      </c>
      <c r="E5" s="13" t="s">
        <v>92</v>
      </c>
      <c r="F5" s="13" t="s">
        <v>92</v>
      </c>
      <c r="G5" s="13" t="s">
        <v>92</v>
      </c>
      <c r="H5" s="13" t="s">
        <v>92</v>
      </c>
      <c r="I5" s="13" t="s">
        <v>92</v>
      </c>
      <c r="J5" s="13" t="s">
        <v>92</v>
      </c>
      <c r="K5" s="14" t="s">
        <v>92</v>
      </c>
      <c r="L5" s="13" t="s">
        <v>92</v>
      </c>
      <c r="M5" s="13" t="s">
        <v>92</v>
      </c>
      <c r="N5" s="13" t="s">
        <v>92</v>
      </c>
      <c r="O5" s="13" t="s">
        <v>92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  <c r="U5" s="13" t="s">
        <v>92</v>
      </c>
      <c r="V5" s="13" t="s">
        <v>92</v>
      </c>
      <c r="W5" s="13" t="s">
        <v>92</v>
      </c>
      <c r="X5" s="13" t="s">
        <v>92</v>
      </c>
      <c r="Y5" s="13" t="s">
        <v>92</v>
      </c>
      <c r="Z5" s="13" t="s">
        <v>92</v>
      </c>
      <c r="AA5" s="13" t="s">
        <v>92</v>
      </c>
      <c r="AB5" s="13" t="s">
        <v>92</v>
      </c>
      <c r="AC5" s="13" t="s">
        <v>92</v>
      </c>
      <c r="AD5" s="13" t="s">
        <v>92</v>
      </c>
      <c r="AE5" s="13" t="s">
        <v>92</v>
      </c>
      <c r="AF5" s="13" t="s">
        <v>92</v>
      </c>
      <c r="AG5" s="13" t="s">
        <v>92</v>
      </c>
      <c r="AH5" s="18">
        <v>188.711443273463</v>
      </c>
      <c r="AI5" s="18">
        <v>25.447923545358101</v>
      </c>
      <c r="AJ5" s="18">
        <v>18.739481020883002</v>
      </c>
      <c r="AK5" s="18">
        <v>5.0529625169544699E-3</v>
      </c>
      <c r="AL5" s="18">
        <v>6.9086195633476899E-2</v>
      </c>
      <c r="AM5" s="18">
        <v>170.371008532178</v>
      </c>
      <c r="AN5" s="18">
        <v>38.944955781015601</v>
      </c>
      <c r="AO5" s="18">
        <v>20.197039062865802</v>
      </c>
      <c r="AP5" s="18">
        <v>3.8102461175265499E-3</v>
      </c>
      <c r="AQ5" s="18">
        <v>4.0501154929295298E-2</v>
      </c>
      <c r="AR5" s="18">
        <v>169.525314971624</v>
      </c>
      <c r="AS5" s="18">
        <v>10.237482198901001</v>
      </c>
      <c r="AT5" s="18">
        <v>27.1262305656259</v>
      </c>
      <c r="AU5" s="18">
        <v>3.63971246294082E-3</v>
      </c>
      <c r="AV5" s="18">
        <v>2.1407709276569601E-2</v>
      </c>
      <c r="AW5" s="18">
        <v>181.478598741079</v>
      </c>
      <c r="AX5" s="18">
        <v>27.4533099901629</v>
      </c>
      <c r="AY5" s="18">
        <v>24.508871709418699</v>
      </c>
      <c r="AZ5" s="18">
        <v>3.5282699364720901E-3</v>
      </c>
      <c r="BA5" s="18">
        <v>3.2211642342055397E-2</v>
      </c>
      <c r="BB5" s="18">
        <v>196.24415123277299</v>
      </c>
      <c r="BC5" s="18">
        <v>18.3006677193424</v>
      </c>
      <c r="BD5" s="18">
        <v>30.8243088492212</v>
      </c>
      <c r="BE5" s="18">
        <v>3.2674214249032202E-3</v>
      </c>
      <c r="BF5" s="18">
        <v>1.8127600180479798E-2</v>
      </c>
      <c r="BG5" s="18">
        <v>203.44585068531899</v>
      </c>
      <c r="BH5" s="18">
        <v>15.718236486032101</v>
      </c>
      <c r="BI5" s="18">
        <v>13.0230471295028</v>
      </c>
      <c r="BJ5" s="18">
        <v>2.3735909236781001E-2</v>
      </c>
      <c r="BK5" s="18">
        <v>7.9779706970791897E-2</v>
      </c>
      <c r="BL5" s="18">
        <v>188.86845915322601</v>
      </c>
      <c r="BM5" s="18">
        <v>9.4896616831276308</v>
      </c>
      <c r="BN5" s="18">
        <v>12.0253232307548</v>
      </c>
      <c r="BO5" s="18">
        <v>1.75429688974853E-2</v>
      </c>
      <c r="BP5" s="18">
        <v>9.2746923787250204E-2</v>
      </c>
      <c r="BQ5" s="18">
        <v>186.083962424524</v>
      </c>
      <c r="BR5" s="18">
        <v>9.6595688036924301</v>
      </c>
      <c r="BS5" s="18">
        <v>10.750382055661399</v>
      </c>
      <c r="BT5" s="18">
        <v>2.4357171434394399E-2</v>
      </c>
      <c r="BU5" s="18">
        <v>0.12023652080172401</v>
      </c>
      <c r="BV5" s="16">
        <v>204.920222665675</v>
      </c>
      <c r="BW5" s="16">
        <v>33.256635348745299</v>
      </c>
      <c r="BX5" s="16">
        <v>15.1044653063603</v>
      </c>
      <c r="BY5" s="16">
        <v>1.7949526256364801E-2</v>
      </c>
      <c r="BZ5" s="16">
        <v>0.106989114894968</v>
      </c>
      <c r="CA5" s="16">
        <v>191.89389243302799</v>
      </c>
      <c r="CB5" s="16">
        <v>40.830735361448703</v>
      </c>
      <c r="CC5" s="16">
        <v>13.9509182673014</v>
      </c>
      <c r="CD5" s="16">
        <v>2.3393517515650799E-2</v>
      </c>
      <c r="CE5" s="16">
        <v>0.11458586467302399</v>
      </c>
      <c r="CF5" s="16">
        <v>196.56674675099001</v>
      </c>
      <c r="CG5" s="16">
        <v>15.8102958111261</v>
      </c>
      <c r="CH5" s="16">
        <v>14.328928683848201</v>
      </c>
      <c r="CI5" s="16">
        <v>2.69484882512495E-2</v>
      </c>
      <c r="CJ5" s="16">
        <v>0.12227137516261601</v>
      </c>
      <c r="CK5" s="17">
        <v>12</v>
      </c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</row>
    <row r="6" spans="1:118" ht="14.25" hidden="1" customHeight="1">
      <c r="A6" s="19" t="s">
        <v>96</v>
      </c>
      <c r="B6" s="12">
        <v>62</v>
      </c>
      <c r="C6" s="13" t="s">
        <v>90</v>
      </c>
      <c r="D6" s="13" t="s">
        <v>91</v>
      </c>
      <c r="E6" s="13" t="s">
        <v>92</v>
      </c>
      <c r="F6" s="13" t="s">
        <v>92</v>
      </c>
      <c r="G6" s="13" t="s">
        <v>92</v>
      </c>
      <c r="H6" s="13" t="s">
        <v>92</v>
      </c>
      <c r="I6" s="13" t="s">
        <v>92</v>
      </c>
      <c r="J6" s="13" t="s">
        <v>92</v>
      </c>
      <c r="K6" s="14" t="s">
        <v>92</v>
      </c>
      <c r="L6" s="13" t="s">
        <v>92</v>
      </c>
      <c r="M6" s="13" t="s">
        <v>92</v>
      </c>
      <c r="N6" s="13" t="s">
        <v>92</v>
      </c>
      <c r="O6" s="13" t="s">
        <v>92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  <c r="U6" s="13" t="s">
        <v>92</v>
      </c>
      <c r="V6" s="13" t="s">
        <v>92</v>
      </c>
      <c r="W6" s="13" t="s">
        <v>92</v>
      </c>
      <c r="X6" s="13" t="s">
        <v>92</v>
      </c>
      <c r="Y6" s="13" t="s">
        <v>92</v>
      </c>
      <c r="Z6" s="13" t="s">
        <v>92</v>
      </c>
      <c r="AA6" s="13" t="s">
        <v>92</v>
      </c>
      <c r="AB6" s="13" t="s">
        <v>92</v>
      </c>
      <c r="AC6" s="13" t="s">
        <v>92</v>
      </c>
      <c r="AD6" s="13" t="s">
        <v>92</v>
      </c>
      <c r="AE6" s="13" t="s">
        <v>92</v>
      </c>
      <c r="AF6" s="13" t="s">
        <v>92</v>
      </c>
      <c r="AG6" s="13" t="s">
        <v>92</v>
      </c>
      <c r="AH6" s="18">
        <v>183.86228651581499</v>
      </c>
      <c r="AI6" s="18">
        <v>17.618466040800001</v>
      </c>
      <c r="AJ6" s="18">
        <v>22.1896381570789</v>
      </c>
      <c r="AK6" s="18">
        <v>6.9565853793889902E-3</v>
      </c>
      <c r="AL6" s="18">
        <v>4.1379200629561803E-2</v>
      </c>
      <c r="AM6" s="18">
        <v>201.80289465413199</v>
      </c>
      <c r="AN6" s="18">
        <v>3.3643056184500599</v>
      </c>
      <c r="AO6" s="18">
        <v>20.652873895508101</v>
      </c>
      <c r="AP6" s="18">
        <v>3.4040455559694498E-3</v>
      </c>
      <c r="AQ6" s="18">
        <v>3.2521762467733799E-2</v>
      </c>
      <c r="AR6" s="18">
        <v>215.46736677490301</v>
      </c>
      <c r="AS6" s="18">
        <v>2.3749707759226899</v>
      </c>
      <c r="AT6" s="18">
        <v>25.500241246100899</v>
      </c>
      <c r="AU6" s="18">
        <v>3.8862017264157099E-3</v>
      </c>
      <c r="AV6" s="18">
        <v>2.1007634703743099E-2</v>
      </c>
      <c r="AW6" s="18">
        <v>206.26552967304201</v>
      </c>
      <c r="AX6" s="18">
        <v>2.5107930008353998</v>
      </c>
      <c r="AY6" s="18">
        <v>28.24739950715</v>
      </c>
      <c r="AZ6" s="18">
        <v>2.89290173132205E-3</v>
      </c>
      <c r="BA6" s="18">
        <v>2.79766892978878E-2</v>
      </c>
      <c r="BB6" s="18">
        <v>222.887782945493</v>
      </c>
      <c r="BC6" s="18">
        <v>2.8766055997124602</v>
      </c>
      <c r="BD6" s="18">
        <v>25.6350306647068</v>
      </c>
      <c r="BE6" s="18">
        <v>6.7124580140992497E-3</v>
      </c>
      <c r="BF6" s="18">
        <v>4.4501711230626101E-2</v>
      </c>
      <c r="BG6" s="18">
        <v>132.18574830078899</v>
      </c>
      <c r="BH6" s="18">
        <v>44.062068147879799</v>
      </c>
      <c r="BI6" s="18">
        <v>10.9501560983882</v>
      </c>
      <c r="BJ6" s="18">
        <v>2.7600712872265499E-2</v>
      </c>
      <c r="BK6" s="18">
        <v>0.144096977234007</v>
      </c>
      <c r="BL6" s="18">
        <v>127.675488496258</v>
      </c>
      <c r="BM6" s="18">
        <v>45.925397685879297</v>
      </c>
      <c r="BN6" s="18">
        <v>9.0565413938969996</v>
      </c>
      <c r="BO6" s="18">
        <v>2.4271615196931801E-2</v>
      </c>
      <c r="BP6" s="18">
        <v>0.12227326120981501</v>
      </c>
      <c r="BQ6" s="18">
        <v>148.366341789301</v>
      </c>
      <c r="BR6" s="18">
        <v>51.227243860217399</v>
      </c>
      <c r="BS6" s="18">
        <v>8.9826794708266604</v>
      </c>
      <c r="BT6" s="18">
        <v>2.1040277119684599E-2</v>
      </c>
      <c r="BU6" s="18">
        <v>0.14251660982550399</v>
      </c>
      <c r="BV6" s="16">
        <v>192.177175379136</v>
      </c>
      <c r="BW6" s="16">
        <v>46.060518712406598</v>
      </c>
      <c r="BX6" s="16">
        <v>14.533361418599</v>
      </c>
      <c r="BY6" s="16">
        <v>2.5776562753609799E-2</v>
      </c>
      <c r="BZ6" s="16">
        <v>0.10120529569568699</v>
      </c>
      <c r="CA6" s="16">
        <v>201.864446881265</v>
      </c>
      <c r="CB6" s="16">
        <v>36.952328069020403</v>
      </c>
      <c r="CC6" s="16">
        <v>14.0396534691659</v>
      </c>
      <c r="CD6" s="16">
        <v>2.6334896505823199E-2</v>
      </c>
      <c r="CE6" s="16">
        <v>0.103564141481328</v>
      </c>
      <c r="CF6" s="16">
        <v>184.40753319247</v>
      </c>
      <c r="CG6" s="16">
        <v>30.296639633492099</v>
      </c>
      <c r="CH6" s="16">
        <v>13.5256095298462</v>
      </c>
      <c r="CI6" s="16">
        <v>2.88635912487607E-2</v>
      </c>
      <c r="CJ6" s="16">
        <v>0.123836162333205</v>
      </c>
      <c r="CK6" s="17">
        <v>3</v>
      </c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</row>
    <row r="7" spans="1:118" ht="14.25" hidden="1" customHeight="1">
      <c r="A7" s="1" t="s">
        <v>97</v>
      </c>
      <c r="B7" s="12">
        <v>62</v>
      </c>
      <c r="C7" s="13" t="s">
        <v>90</v>
      </c>
      <c r="D7" s="13" t="s">
        <v>91</v>
      </c>
      <c r="E7" s="13" t="s">
        <v>92</v>
      </c>
      <c r="F7" s="13" t="s">
        <v>92</v>
      </c>
      <c r="G7" s="13" t="s">
        <v>92</v>
      </c>
      <c r="H7" s="13" t="s">
        <v>92</v>
      </c>
      <c r="I7" s="13" t="s">
        <v>92</v>
      </c>
      <c r="J7" s="13" t="s">
        <v>92</v>
      </c>
      <c r="K7" s="14" t="s">
        <v>92</v>
      </c>
      <c r="L7" s="13" t="s">
        <v>92</v>
      </c>
      <c r="M7" s="13" t="s">
        <v>92</v>
      </c>
      <c r="N7" s="13" t="s">
        <v>92</v>
      </c>
      <c r="O7" s="13" t="s">
        <v>92</v>
      </c>
      <c r="P7" s="13" t="s">
        <v>92</v>
      </c>
      <c r="Q7" s="13" t="s">
        <v>92</v>
      </c>
      <c r="R7" s="13" t="s">
        <v>92</v>
      </c>
      <c r="S7" s="13" t="s">
        <v>92</v>
      </c>
      <c r="T7" s="13" t="s">
        <v>92</v>
      </c>
      <c r="U7" s="13" t="s">
        <v>92</v>
      </c>
      <c r="V7" s="13" t="s">
        <v>92</v>
      </c>
      <c r="W7" s="13" t="s">
        <v>92</v>
      </c>
      <c r="X7" s="13" t="s">
        <v>92</v>
      </c>
      <c r="Y7" s="13" t="s">
        <v>92</v>
      </c>
      <c r="Z7" s="13" t="s">
        <v>92</v>
      </c>
      <c r="AA7" s="13" t="s">
        <v>92</v>
      </c>
      <c r="AB7" s="13" t="s">
        <v>92</v>
      </c>
      <c r="AC7" s="13" t="s">
        <v>92</v>
      </c>
      <c r="AD7" s="13" t="s">
        <v>92</v>
      </c>
      <c r="AE7" s="13" t="s">
        <v>92</v>
      </c>
      <c r="AF7" s="13" t="s">
        <v>92</v>
      </c>
      <c r="AG7" s="13" t="s">
        <v>92</v>
      </c>
      <c r="AH7" s="18">
        <v>194.914499834152</v>
      </c>
      <c r="AI7" s="18">
        <v>6.87562750248558</v>
      </c>
      <c r="AJ7" s="18">
        <v>26.167607680555399</v>
      </c>
      <c r="AK7" s="18">
        <v>2.1030486599044498E-3</v>
      </c>
      <c r="AL7" s="18">
        <v>1.88435355575069E-2</v>
      </c>
      <c r="AM7" s="18">
        <v>207.99130267023199</v>
      </c>
      <c r="AN7" s="18">
        <v>4.2011246623608001</v>
      </c>
      <c r="AO7" s="18">
        <v>24.190911276295701</v>
      </c>
      <c r="AP7" s="18">
        <v>2.5429545385073698E-3</v>
      </c>
      <c r="AQ7" s="18">
        <v>3.4312355308169097E-2</v>
      </c>
      <c r="AR7" s="18">
        <v>197.362704384593</v>
      </c>
      <c r="AS7" s="18">
        <v>51.135206262861402</v>
      </c>
      <c r="AT7" s="18">
        <v>20.998078751149901</v>
      </c>
      <c r="AU7" s="18">
        <v>4.0547787385395596E-3</v>
      </c>
      <c r="AV7" s="18">
        <v>3.4202839629520199E-2</v>
      </c>
      <c r="AW7" s="18">
        <v>209.29308116196799</v>
      </c>
      <c r="AX7" s="18">
        <v>3.9718845134554899</v>
      </c>
      <c r="AY7" s="18">
        <v>28.1206317993555</v>
      </c>
      <c r="AZ7" s="18">
        <v>2.0140206376504E-3</v>
      </c>
      <c r="BA7" s="18">
        <v>1.8678513352176501E-2</v>
      </c>
      <c r="BB7" s="18">
        <v>226.78414258493899</v>
      </c>
      <c r="BC7" s="18">
        <v>4.7561114647230198</v>
      </c>
      <c r="BD7" s="18">
        <v>29.075679069926601</v>
      </c>
      <c r="BE7" s="18">
        <v>3.6877778257568801E-3</v>
      </c>
      <c r="BF7" s="18">
        <v>3.7790773166509903E-2</v>
      </c>
      <c r="BG7" s="18">
        <v>199.65169845478999</v>
      </c>
      <c r="BH7" s="18">
        <v>5.1121092643443804</v>
      </c>
      <c r="BI7" s="18">
        <v>18.2720367295789</v>
      </c>
      <c r="BJ7" s="18">
        <v>9.9450988959828499E-3</v>
      </c>
      <c r="BK7" s="18">
        <v>5.6893145546500302E-2</v>
      </c>
      <c r="BL7" s="18">
        <v>185.820676019242</v>
      </c>
      <c r="BM7" s="18">
        <v>11.295314673530999</v>
      </c>
      <c r="BN7" s="18">
        <v>14.557764562375301</v>
      </c>
      <c r="BO7" s="18">
        <v>1.80297885335651E-2</v>
      </c>
      <c r="BP7" s="18">
        <v>6.7025257573405994E-2</v>
      </c>
      <c r="BQ7" s="18">
        <v>182.139944273933</v>
      </c>
      <c r="BR7" s="18">
        <v>8.5936695387895696</v>
      </c>
      <c r="BS7" s="18">
        <v>15.1822124049386</v>
      </c>
      <c r="BT7" s="18">
        <v>1.3819577730677501E-2</v>
      </c>
      <c r="BU7" s="18">
        <v>7.1764219375554994E-2</v>
      </c>
      <c r="BV7" s="16">
        <v>180.421801323648</v>
      </c>
      <c r="BW7" s="16">
        <v>40.678705948105097</v>
      </c>
      <c r="BX7" s="16">
        <v>15.252904489271501</v>
      </c>
      <c r="BY7" s="16">
        <v>1.8396897246297401E-2</v>
      </c>
      <c r="BZ7" s="16">
        <v>9.0712204776182595E-2</v>
      </c>
      <c r="CA7" s="16">
        <v>135.239651678961</v>
      </c>
      <c r="CB7" s="16">
        <v>27.150854279244101</v>
      </c>
      <c r="CC7" s="16">
        <v>12.7459231490903</v>
      </c>
      <c r="CD7" s="16">
        <v>2.7765681152123599E-2</v>
      </c>
      <c r="CE7" s="16">
        <v>0.107130389982353</v>
      </c>
      <c r="CF7" s="16">
        <v>135.573895488798</v>
      </c>
      <c r="CG7" s="16">
        <v>14.1064243787538</v>
      </c>
      <c r="CH7" s="16">
        <v>13.045167919677001</v>
      </c>
      <c r="CI7" s="16">
        <v>2.5732116022875302E-2</v>
      </c>
      <c r="CJ7" s="16">
        <v>9.3071242457369793E-2</v>
      </c>
      <c r="CK7" s="17">
        <v>2</v>
      </c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</row>
    <row r="8" spans="1:118" ht="14.25" hidden="1" customHeight="1">
      <c r="A8" s="1" t="s">
        <v>98</v>
      </c>
      <c r="B8" s="12">
        <v>63</v>
      </c>
      <c r="C8" s="13" t="s">
        <v>90</v>
      </c>
      <c r="D8" s="13" t="s">
        <v>91</v>
      </c>
      <c r="E8" s="13" t="s">
        <v>92</v>
      </c>
      <c r="F8" s="13" t="s">
        <v>92</v>
      </c>
      <c r="G8" s="13" t="s">
        <v>92</v>
      </c>
      <c r="H8" s="13" t="s">
        <v>92</v>
      </c>
      <c r="I8" s="13" t="s">
        <v>92</v>
      </c>
      <c r="J8" s="13" t="s">
        <v>92</v>
      </c>
      <c r="K8" s="14" t="s">
        <v>92</v>
      </c>
      <c r="L8" s="13" t="s">
        <v>92</v>
      </c>
      <c r="M8" s="13" t="s">
        <v>92</v>
      </c>
      <c r="N8" s="13" t="s">
        <v>92</v>
      </c>
      <c r="O8" s="13" t="s">
        <v>92</v>
      </c>
      <c r="P8" s="13" t="s">
        <v>92</v>
      </c>
      <c r="Q8" s="13" t="s">
        <v>92</v>
      </c>
      <c r="R8" s="13" t="s">
        <v>92</v>
      </c>
      <c r="S8" s="13" t="s">
        <v>92</v>
      </c>
      <c r="T8" s="13" t="s">
        <v>92</v>
      </c>
      <c r="U8" s="13" t="s">
        <v>92</v>
      </c>
      <c r="V8" s="13" t="s">
        <v>92</v>
      </c>
      <c r="W8" s="13" t="s">
        <v>92</v>
      </c>
      <c r="X8" s="13" t="s">
        <v>92</v>
      </c>
      <c r="Y8" s="13" t="s">
        <v>92</v>
      </c>
      <c r="Z8" s="13" t="s">
        <v>92</v>
      </c>
      <c r="AA8" s="13" t="s">
        <v>92</v>
      </c>
      <c r="AB8" s="13" t="s">
        <v>92</v>
      </c>
      <c r="AC8" s="13" t="s">
        <v>92</v>
      </c>
      <c r="AD8" s="13" t="s">
        <v>92</v>
      </c>
      <c r="AE8" s="13" t="s">
        <v>92</v>
      </c>
      <c r="AF8" s="13" t="s">
        <v>92</v>
      </c>
      <c r="AG8" s="13" t="s">
        <v>92</v>
      </c>
      <c r="AH8" s="18">
        <v>145.767478501537</v>
      </c>
      <c r="AI8" s="18">
        <v>39.775489693615398</v>
      </c>
      <c r="AJ8" s="18">
        <v>13.406275446099199</v>
      </c>
      <c r="AK8" s="18">
        <v>1.37531576631957E-2</v>
      </c>
      <c r="AL8" s="18">
        <v>6.5778305715009103E-2</v>
      </c>
      <c r="AM8" s="18">
        <v>134.087500979997</v>
      </c>
      <c r="AN8" s="18">
        <v>42.327947233867398</v>
      </c>
      <c r="AO8" s="18">
        <v>17.9026946881383</v>
      </c>
      <c r="AP8" s="18">
        <v>8.1922063912221402E-3</v>
      </c>
      <c r="AQ8" s="18">
        <v>5.97490139748924E-2</v>
      </c>
      <c r="AR8" s="18">
        <v>161.231685978607</v>
      </c>
      <c r="AS8" s="18">
        <v>33.501852018928297</v>
      </c>
      <c r="AT8" s="18">
        <v>23.5645610134886</v>
      </c>
      <c r="AU8" s="18">
        <v>8.6448256782510804E-3</v>
      </c>
      <c r="AV8" s="18">
        <v>3.3311967181424901E-2</v>
      </c>
      <c r="AW8" s="18">
        <v>127.977610162825</v>
      </c>
      <c r="AX8" s="18">
        <v>41.499758811586901</v>
      </c>
      <c r="AY8" s="18">
        <v>16.145776125032601</v>
      </c>
      <c r="AZ8" s="18">
        <v>1.42173618106481E-2</v>
      </c>
      <c r="BA8" s="18">
        <v>6.1682870255305701E-2</v>
      </c>
      <c r="BB8" s="18">
        <v>132.36809519949301</v>
      </c>
      <c r="BC8" s="18">
        <v>44.397729089693698</v>
      </c>
      <c r="BD8" s="18">
        <v>14.817543133391499</v>
      </c>
      <c r="BE8" s="18">
        <v>1.37830552488853E-2</v>
      </c>
      <c r="BF8" s="18">
        <v>0.13813740891451901</v>
      </c>
      <c r="BG8" s="18">
        <v>150.303775641654</v>
      </c>
      <c r="BH8" s="18">
        <v>14.9308909107004</v>
      </c>
      <c r="BI8" s="18">
        <v>10.5245178619742</v>
      </c>
      <c r="BJ8" s="18">
        <v>2.4438424175466E-2</v>
      </c>
      <c r="BK8" s="18">
        <v>0.109573669849769</v>
      </c>
      <c r="BL8" s="18">
        <v>143.68951146136499</v>
      </c>
      <c r="BM8" s="18">
        <v>18.8182135454636</v>
      </c>
      <c r="BN8" s="18">
        <v>6.4798355765896103</v>
      </c>
      <c r="BO8" s="18">
        <v>3.6411326867114298E-2</v>
      </c>
      <c r="BP8" s="18">
        <v>0.13169612964002</v>
      </c>
      <c r="BQ8" s="18">
        <v>149.88010523165599</v>
      </c>
      <c r="BR8" s="18">
        <v>25.8392766135571</v>
      </c>
      <c r="BS8" s="18">
        <v>6.4474666595446504</v>
      </c>
      <c r="BT8" s="18">
        <v>3.2497821314912703E-2</v>
      </c>
      <c r="BU8" s="18">
        <v>0.146165905235839</v>
      </c>
      <c r="BV8" s="16">
        <v>181.53637752362999</v>
      </c>
      <c r="BW8" s="16">
        <v>38.496096579671601</v>
      </c>
      <c r="BX8" s="16">
        <v>16.834783514828199</v>
      </c>
      <c r="BY8" s="16">
        <v>2.63346002234961E-2</v>
      </c>
      <c r="BZ8" s="16">
        <v>9.1342841753075901E-2</v>
      </c>
      <c r="CA8" s="16">
        <v>148.40643769298595</v>
      </c>
      <c r="CB8" s="16">
        <v>32.423203555615324</v>
      </c>
      <c r="CC8" s="16">
        <v>-1.9833336175534999</v>
      </c>
      <c r="CD8" s="16">
        <v>2.5760349553548438E-2</v>
      </c>
      <c r="CE8" s="16">
        <v>0.11306296078432969</v>
      </c>
      <c r="CF8" s="16">
        <v>145.76871128240401</v>
      </c>
      <c r="CG8" s="16">
        <v>20.900040081703001</v>
      </c>
      <c r="CH8" s="16">
        <v>12.461079001400799</v>
      </c>
      <c r="CI8" s="16">
        <v>2.8697022275543198E-2</v>
      </c>
      <c r="CJ8" s="16">
        <v>0.101174632945172</v>
      </c>
      <c r="CK8" s="17">
        <v>2</v>
      </c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</row>
    <row r="9" spans="1:118" ht="14.25" hidden="1" customHeight="1">
      <c r="A9" s="1" t="s">
        <v>99</v>
      </c>
      <c r="B9" s="12">
        <v>71</v>
      </c>
      <c r="C9" s="13" t="s">
        <v>90</v>
      </c>
      <c r="D9" s="13" t="s">
        <v>91</v>
      </c>
      <c r="E9" s="13" t="s">
        <v>92</v>
      </c>
      <c r="F9" s="13" t="s">
        <v>92</v>
      </c>
      <c r="G9" s="13" t="s">
        <v>92</v>
      </c>
      <c r="H9" s="13" t="s">
        <v>92</v>
      </c>
      <c r="I9" s="13" t="s">
        <v>92</v>
      </c>
      <c r="J9" s="13" t="s">
        <v>92</v>
      </c>
      <c r="K9" s="14" t="s">
        <v>92</v>
      </c>
      <c r="L9" s="13" t="s">
        <v>92</v>
      </c>
      <c r="M9" s="13" t="s">
        <v>92</v>
      </c>
      <c r="N9" s="13" t="s">
        <v>92</v>
      </c>
      <c r="O9" s="13" t="s">
        <v>92</v>
      </c>
      <c r="P9" s="13" t="s">
        <v>92</v>
      </c>
      <c r="Q9" s="13" t="s">
        <v>92</v>
      </c>
      <c r="R9" s="13" t="s">
        <v>92</v>
      </c>
      <c r="S9" s="13" t="s">
        <v>92</v>
      </c>
      <c r="T9" s="13" t="s">
        <v>92</v>
      </c>
      <c r="U9" s="13" t="s">
        <v>92</v>
      </c>
      <c r="V9" s="13" t="s">
        <v>92</v>
      </c>
      <c r="W9" s="13" t="s">
        <v>92</v>
      </c>
      <c r="X9" s="13" t="s">
        <v>92</v>
      </c>
      <c r="Y9" s="13" t="s">
        <v>92</v>
      </c>
      <c r="Z9" s="13" t="s">
        <v>92</v>
      </c>
      <c r="AA9" s="13" t="s">
        <v>92</v>
      </c>
      <c r="AB9" s="13" t="s">
        <v>92</v>
      </c>
      <c r="AC9" s="13" t="s">
        <v>92</v>
      </c>
      <c r="AD9" s="13" t="s">
        <v>92</v>
      </c>
      <c r="AE9" s="13" t="s">
        <v>92</v>
      </c>
      <c r="AF9" s="13" t="s">
        <v>92</v>
      </c>
      <c r="AG9" s="13" t="s">
        <v>92</v>
      </c>
      <c r="AH9" s="18">
        <v>181.31266358449099</v>
      </c>
      <c r="AI9" s="18">
        <v>25.010399413781599</v>
      </c>
      <c r="AJ9" s="18">
        <v>15.742183839720401</v>
      </c>
      <c r="AK9" s="18">
        <v>9.3111455793994206E-3</v>
      </c>
      <c r="AL9" s="18">
        <v>6.1787646590261501E-2</v>
      </c>
      <c r="AM9" s="18">
        <v>191.21635833069999</v>
      </c>
      <c r="AN9" s="18">
        <v>15.433545778754199</v>
      </c>
      <c r="AO9" s="18">
        <v>24.969345668766099</v>
      </c>
      <c r="AP9" s="18">
        <v>3.0817712073821402E-3</v>
      </c>
      <c r="AQ9" s="18">
        <v>2.54047451766732E-2</v>
      </c>
      <c r="AR9" s="18">
        <v>190.20686252030899</v>
      </c>
      <c r="AS9" s="18">
        <v>14.6999184938319</v>
      </c>
      <c r="AT9" s="18">
        <v>27.672025579322899</v>
      </c>
      <c r="AU9" s="18">
        <v>4.0137968157628401E-3</v>
      </c>
      <c r="AV9" s="18">
        <v>3.5399635333577498E-2</v>
      </c>
      <c r="AW9" s="18">
        <v>185.87728482578601</v>
      </c>
      <c r="AX9" s="18">
        <v>12.0837436459499</v>
      </c>
      <c r="AY9" s="18">
        <v>24.2220536454046</v>
      </c>
      <c r="AZ9" s="18">
        <v>5.4624781116062102E-3</v>
      </c>
      <c r="BA9" s="18">
        <v>3.06149002255807E-2</v>
      </c>
      <c r="BB9" s="18">
        <v>208.62541602413501</v>
      </c>
      <c r="BC9" s="18">
        <v>6.9185220049548599</v>
      </c>
      <c r="BD9" s="18">
        <v>29.844525676664201</v>
      </c>
      <c r="BE9" s="18">
        <v>5.1229516929090901E-3</v>
      </c>
      <c r="BF9" s="18">
        <v>2.2787322875961899E-2</v>
      </c>
      <c r="BG9" s="18">
        <v>176.11305861368999</v>
      </c>
      <c r="BH9" s="18">
        <v>11.0042952524171</v>
      </c>
      <c r="BI9" s="18">
        <v>7.8146520276799096</v>
      </c>
      <c r="BJ9" s="18">
        <v>2.9167992089489499E-2</v>
      </c>
      <c r="BK9" s="18">
        <v>0.156504557877641</v>
      </c>
      <c r="BL9" s="18">
        <v>171.33191958033501</v>
      </c>
      <c r="BM9" s="18">
        <v>19.443916172633799</v>
      </c>
      <c r="BN9" s="18">
        <v>10.3344561655673</v>
      </c>
      <c r="BO9" s="18">
        <v>2.4059179077463098E-2</v>
      </c>
      <c r="BP9" s="18">
        <v>0.108160692274274</v>
      </c>
      <c r="BQ9" s="18">
        <v>176.44916754158899</v>
      </c>
      <c r="BR9" s="18">
        <v>13.8360467864842</v>
      </c>
      <c r="BS9" s="18">
        <v>9.0866342138540901</v>
      </c>
      <c r="BT9" s="18">
        <v>3.36964454780872E-2</v>
      </c>
      <c r="BU9" s="18">
        <v>0.12579001239130599</v>
      </c>
      <c r="BV9" s="16">
        <v>193.57127380239001</v>
      </c>
      <c r="BW9" s="16">
        <v>35.072484881828601</v>
      </c>
      <c r="BX9" s="16">
        <v>16.105740643439599</v>
      </c>
      <c r="BY9" s="16">
        <v>1.9608240976518299E-2</v>
      </c>
      <c r="BZ9" s="16">
        <v>9.59667139946936E-2</v>
      </c>
      <c r="CA9" s="16">
        <v>201.52741173881199</v>
      </c>
      <c r="CB9" s="16">
        <v>45.317595012759803</v>
      </c>
      <c r="CC9" s="16">
        <v>16.8198877374791</v>
      </c>
      <c r="CD9" s="16">
        <v>1.9000207242448799E-2</v>
      </c>
      <c r="CE9" s="16">
        <v>9.0621343495308704E-2</v>
      </c>
      <c r="CF9" s="16">
        <v>177.079715630447</v>
      </c>
      <c r="CG9" s="16">
        <v>24.853057199869099</v>
      </c>
      <c r="CH9" s="16">
        <v>16.2008812108709</v>
      </c>
      <c r="CI9" s="16">
        <v>2.1825002989203299E-2</v>
      </c>
      <c r="CJ9" s="16">
        <v>8.3293992266837494E-2</v>
      </c>
      <c r="CK9" s="17">
        <v>6</v>
      </c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</row>
    <row r="10" spans="1:118" ht="14.25" hidden="1" customHeight="1">
      <c r="A10" s="1" t="s">
        <v>100</v>
      </c>
      <c r="B10" s="12">
        <v>68</v>
      </c>
      <c r="C10" s="13" t="s">
        <v>90</v>
      </c>
      <c r="D10" s="13" t="s">
        <v>91</v>
      </c>
      <c r="E10" s="13" t="s">
        <v>92</v>
      </c>
      <c r="F10" s="13" t="s">
        <v>92</v>
      </c>
      <c r="G10" s="13" t="s">
        <v>92</v>
      </c>
      <c r="H10" s="13" t="s">
        <v>92</v>
      </c>
      <c r="I10" s="13" t="s">
        <v>92</v>
      </c>
      <c r="J10" s="13" t="s">
        <v>92</v>
      </c>
      <c r="K10" s="14" t="s">
        <v>92</v>
      </c>
      <c r="L10" s="13" t="s">
        <v>92</v>
      </c>
      <c r="M10" s="13" t="s">
        <v>92</v>
      </c>
      <c r="N10" s="13" t="s">
        <v>92</v>
      </c>
      <c r="O10" s="13" t="s">
        <v>92</v>
      </c>
      <c r="P10" s="13" t="s">
        <v>92</v>
      </c>
      <c r="Q10" s="13" t="s">
        <v>92</v>
      </c>
      <c r="R10" s="13" t="s">
        <v>92</v>
      </c>
      <c r="S10" s="13" t="s">
        <v>92</v>
      </c>
      <c r="T10" s="13" t="s">
        <v>92</v>
      </c>
      <c r="U10" s="13" t="s">
        <v>92</v>
      </c>
      <c r="V10" s="13" t="s">
        <v>92</v>
      </c>
      <c r="W10" s="13" t="s">
        <v>92</v>
      </c>
      <c r="X10" s="13" t="s">
        <v>92</v>
      </c>
      <c r="Y10" s="13" t="s">
        <v>92</v>
      </c>
      <c r="Z10" s="13" t="s">
        <v>92</v>
      </c>
      <c r="AA10" s="13" t="s">
        <v>92</v>
      </c>
      <c r="AB10" s="13" t="s">
        <v>92</v>
      </c>
      <c r="AC10" s="13" t="s">
        <v>92</v>
      </c>
      <c r="AD10" s="13" t="s">
        <v>92</v>
      </c>
      <c r="AE10" s="13" t="s">
        <v>92</v>
      </c>
      <c r="AF10" s="13" t="s">
        <v>92</v>
      </c>
      <c r="AG10" s="13" t="s">
        <v>92</v>
      </c>
      <c r="AH10" s="18">
        <v>186.285236652008</v>
      </c>
      <c r="AI10" s="18">
        <v>61.537299764470298</v>
      </c>
      <c r="AJ10" s="18">
        <v>19.092238343102899</v>
      </c>
      <c r="AK10" s="18">
        <v>2.91226383442879E-3</v>
      </c>
      <c r="AL10" s="18">
        <v>7.5419234514108494E-2</v>
      </c>
      <c r="AM10" s="18">
        <v>171.93030270711699</v>
      </c>
      <c r="AN10" s="18">
        <v>60.303017782096397</v>
      </c>
      <c r="AO10" s="18">
        <v>17.674025590008899</v>
      </c>
      <c r="AP10" s="18">
        <v>2.6019890152815398E-3</v>
      </c>
      <c r="AQ10" s="18">
        <v>3.3308770679693199E-2</v>
      </c>
      <c r="AR10" s="18">
        <v>268.52202027351001</v>
      </c>
      <c r="AS10" s="18">
        <v>4.3074582561592702</v>
      </c>
      <c r="AT10" s="18">
        <v>23.950777051627199</v>
      </c>
      <c r="AU10" s="18">
        <v>4.3901652874566597E-3</v>
      </c>
      <c r="AV10" s="18">
        <v>4.3998054615825198E-2</v>
      </c>
      <c r="AW10" s="18">
        <v>211.12512387319299</v>
      </c>
      <c r="AX10" s="18">
        <v>59.396934315943597</v>
      </c>
      <c r="AY10" s="18">
        <v>22.5045506329832</v>
      </c>
      <c r="AZ10" s="18">
        <v>3.8499259638869101E-3</v>
      </c>
      <c r="BA10" s="18">
        <v>3.2265092734782903E-2</v>
      </c>
      <c r="BB10" s="18">
        <v>240.44482821608599</v>
      </c>
      <c r="BC10" s="18">
        <v>55.241746651324902</v>
      </c>
      <c r="BD10" s="18">
        <v>28.217446508971001</v>
      </c>
      <c r="BE10" s="18">
        <v>6.9358282274432203E-3</v>
      </c>
      <c r="BF10" s="18">
        <v>3.8413105136117301E-2</v>
      </c>
      <c r="BG10" s="18">
        <v>261.03901444227699</v>
      </c>
      <c r="BH10" s="18">
        <v>10.901396944097501</v>
      </c>
      <c r="BI10" s="18">
        <v>14.0816135445602</v>
      </c>
      <c r="BJ10" s="18">
        <v>1.37925031833102E-2</v>
      </c>
      <c r="BK10" s="18">
        <v>8.87112670921473E-2</v>
      </c>
      <c r="BL10" s="18">
        <v>254.05620477080501</v>
      </c>
      <c r="BM10" s="18">
        <v>27.200014314995698</v>
      </c>
      <c r="BN10" s="18">
        <v>11.549606184483</v>
      </c>
      <c r="BO10" s="18">
        <v>1.4999375787145299E-2</v>
      </c>
      <c r="BP10" s="18">
        <v>0.112170892611562</v>
      </c>
      <c r="BQ10" s="18">
        <v>270.07660070125502</v>
      </c>
      <c r="BR10" s="18">
        <v>14.3982779469149</v>
      </c>
      <c r="BS10" s="18">
        <v>11.5925811265402</v>
      </c>
      <c r="BT10" s="18">
        <v>1.8846378112500301E-2</v>
      </c>
      <c r="BU10" s="18">
        <v>0.116558546267928</v>
      </c>
      <c r="BV10" s="16">
        <v>195.058078638436</v>
      </c>
      <c r="BW10" s="16">
        <v>65.0026855858099</v>
      </c>
      <c r="BX10" s="16">
        <v>14.784851130209301</v>
      </c>
      <c r="BY10" s="16">
        <v>2.07320467024288E-2</v>
      </c>
      <c r="BZ10" s="16">
        <v>9.3059487534583304E-2</v>
      </c>
      <c r="CA10" s="16">
        <v>221.00120505939199</v>
      </c>
      <c r="CB10" s="16">
        <v>65.063497814836893</v>
      </c>
      <c r="CC10" s="16">
        <v>14.630078245798501</v>
      </c>
      <c r="CD10" s="16">
        <v>2.2760260940850801E-2</v>
      </c>
      <c r="CE10" s="16">
        <v>0.101091364910062</v>
      </c>
      <c r="CF10" s="16">
        <v>251.73028707154199</v>
      </c>
      <c r="CG10" s="16">
        <v>44.842136501017002</v>
      </c>
      <c r="CH10" s="16">
        <v>15.4728652677047</v>
      </c>
      <c r="CI10" s="16">
        <v>1.86458202637165E-2</v>
      </c>
      <c r="CJ10" s="16">
        <v>0.111620931554803</v>
      </c>
      <c r="CK10" s="17">
        <v>35</v>
      </c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</row>
    <row r="11" spans="1:118" ht="14.25" hidden="1" customHeight="1">
      <c r="A11" s="1" t="s">
        <v>101</v>
      </c>
      <c r="B11" s="12">
        <v>63</v>
      </c>
      <c r="C11" s="13" t="s">
        <v>90</v>
      </c>
      <c r="D11" s="13" t="s">
        <v>91</v>
      </c>
      <c r="E11" s="13" t="s">
        <v>92</v>
      </c>
      <c r="F11" s="13" t="s">
        <v>92</v>
      </c>
      <c r="G11" s="13" t="s">
        <v>92</v>
      </c>
      <c r="H11" s="13" t="s">
        <v>92</v>
      </c>
      <c r="I11" s="13" t="s">
        <v>92</v>
      </c>
      <c r="J11" s="13" t="s">
        <v>92</v>
      </c>
      <c r="K11" s="14" t="s">
        <v>92</v>
      </c>
      <c r="L11" s="13" t="s">
        <v>92</v>
      </c>
      <c r="M11" s="13" t="s">
        <v>92</v>
      </c>
      <c r="N11" s="13" t="s">
        <v>92</v>
      </c>
      <c r="O11" s="13" t="s">
        <v>92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92</v>
      </c>
      <c r="U11" s="13" t="s">
        <v>92</v>
      </c>
      <c r="V11" s="13" t="s">
        <v>92</v>
      </c>
      <c r="W11" s="13" t="s">
        <v>92</v>
      </c>
      <c r="X11" s="13" t="s">
        <v>92</v>
      </c>
      <c r="Y11" s="13" t="s">
        <v>92</v>
      </c>
      <c r="Z11" s="13" t="s">
        <v>92</v>
      </c>
      <c r="AA11" s="13" t="s">
        <v>92</v>
      </c>
      <c r="AB11" s="13" t="s">
        <v>92</v>
      </c>
      <c r="AC11" s="13" t="s">
        <v>92</v>
      </c>
      <c r="AD11" s="13" t="s">
        <v>92</v>
      </c>
      <c r="AE11" s="13" t="s">
        <v>92</v>
      </c>
      <c r="AF11" s="13" t="s">
        <v>92</v>
      </c>
      <c r="AG11" s="13" t="s">
        <v>92</v>
      </c>
      <c r="AH11" s="18">
        <v>212.07048964828601</v>
      </c>
      <c r="AI11" s="18">
        <v>5.7640617107592096</v>
      </c>
      <c r="AJ11" s="18">
        <v>21.1788674552703</v>
      </c>
      <c r="AK11" s="18">
        <v>3.5224024484622101E-3</v>
      </c>
      <c r="AL11" s="18">
        <v>3.2440544365914398E-2</v>
      </c>
      <c r="AM11" s="18">
        <v>215.33634932801201</v>
      </c>
      <c r="AN11" s="18">
        <v>3.8019827141742</v>
      </c>
      <c r="AO11" s="18">
        <v>21.870887869128399</v>
      </c>
      <c r="AP11" s="18">
        <v>2.6679157473194701E-3</v>
      </c>
      <c r="AQ11" s="18">
        <v>3.2746484563553203E-2</v>
      </c>
      <c r="AR11" s="18">
        <v>233.14135371709801</v>
      </c>
      <c r="AS11" s="18">
        <v>3.84834504988455</v>
      </c>
      <c r="AT11" s="18">
        <v>26.6357295941527</v>
      </c>
      <c r="AU11" s="18">
        <v>2.77183952591664E-3</v>
      </c>
      <c r="AV11" s="18">
        <v>2.6358590220177999E-2</v>
      </c>
      <c r="AW11" s="18">
        <v>231.223890906973</v>
      </c>
      <c r="AX11" s="18">
        <v>7.2348537702025304</v>
      </c>
      <c r="AY11" s="18">
        <v>28.445306902315</v>
      </c>
      <c r="AZ11" s="18">
        <v>1.8202435750022299E-3</v>
      </c>
      <c r="BA11" s="18">
        <v>1.9550127992752599E-2</v>
      </c>
      <c r="BB11" s="18">
        <v>241.70454611605999</v>
      </c>
      <c r="BC11" s="18">
        <v>5.0212779883631997</v>
      </c>
      <c r="BD11" s="18">
        <v>33.176131337039202</v>
      </c>
      <c r="BE11" s="18">
        <v>2.9247929402131199E-3</v>
      </c>
      <c r="BF11" s="18">
        <v>1.8628160443405199E-2</v>
      </c>
      <c r="BG11" s="18">
        <v>253.16862760073599</v>
      </c>
      <c r="BH11" s="18">
        <v>6.0727765241730598</v>
      </c>
      <c r="BI11" s="18">
        <v>13.6031163675095</v>
      </c>
      <c r="BJ11" s="18">
        <v>1.6727524927370899E-2</v>
      </c>
      <c r="BK11" s="18">
        <v>9.8221640472806099E-2</v>
      </c>
      <c r="BL11" s="18">
        <v>247.155475451515</v>
      </c>
      <c r="BM11" s="18">
        <v>16.977984597342498</v>
      </c>
      <c r="BN11" s="18">
        <v>13.372713743425599</v>
      </c>
      <c r="BO11" s="18">
        <v>2.00236804489193E-2</v>
      </c>
      <c r="BP11" s="18">
        <v>0.101550532157861</v>
      </c>
      <c r="BQ11" s="18">
        <v>231.284601277359</v>
      </c>
      <c r="BR11" s="18">
        <v>11.1929673067823</v>
      </c>
      <c r="BS11" s="18">
        <v>12.456740656713601</v>
      </c>
      <c r="BT11" s="18">
        <v>1.8834991921689699E-2</v>
      </c>
      <c r="BU11" s="18">
        <v>0.117755518228863</v>
      </c>
      <c r="BV11" s="16">
        <v>200.89094860640799</v>
      </c>
      <c r="BW11" s="16">
        <v>39.403023876794798</v>
      </c>
      <c r="BX11" s="16">
        <v>18.238115762624901</v>
      </c>
      <c r="BY11" s="16">
        <v>1.6772083874357201E-2</v>
      </c>
      <c r="BZ11" s="16">
        <v>7.5816842265233997E-2</v>
      </c>
      <c r="CA11" s="16">
        <v>216.266384815349</v>
      </c>
      <c r="CB11" s="16">
        <v>48.544938588738098</v>
      </c>
      <c r="CC11" s="16">
        <v>14.972011679870601</v>
      </c>
      <c r="CD11" s="16">
        <v>2.27748863020346E-2</v>
      </c>
      <c r="CE11" s="16">
        <v>0.102788782774902</v>
      </c>
      <c r="CF11" s="16">
        <v>223.69853956846799</v>
      </c>
      <c r="CG11" s="16">
        <v>31.7393405352576</v>
      </c>
      <c r="CH11" s="16">
        <v>15.1386202672251</v>
      </c>
      <c r="CI11" s="16">
        <v>2.10602160997196E-2</v>
      </c>
      <c r="CJ11" s="16">
        <v>0.10692443277956699</v>
      </c>
      <c r="CK11" s="17">
        <v>4</v>
      </c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</row>
    <row r="12" spans="1:118" ht="14.25" hidden="1" customHeight="1">
      <c r="A12" s="1" t="s">
        <v>102</v>
      </c>
      <c r="B12" s="12">
        <v>64</v>
      </c>
      <c r="C12" s="13" t="s">
        <v>90</v>
      </c>
      <c r="D12" s="13" t="s">
        <v>91</v>
      </c>
      <c r="E12" s="13" t="s">
        <v>92</v>
      </c>
      <c r="F12" s="13" t="s">
        <v>92</v>
      </c>
      <c r="G12" s="13" t="s">
        <v>92</v>
      </c>
      <c r="H12" s="13" t="s">
        <v>92</v>
      </c>
      <c r="I12" s="13" t="s">
        <v>92</v>
      </c>
      <c r="J12" s="13" t="s">
        <v>92</v>
      </c>
      <c r="K12" s="14" t="s">
        <v>92</v>
      </c>
      <c r="L12" s="13" t="s">
        <v>92</v>
      </c>
      <c r="M12" s="13" t="s">
        <v>92</v>
      </c>
      <c r="N12" s="13" t="s">
        <v>92</v>
      </c>
      <c r="O12" s="13" t="s">
        <v>92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92</v>
      </c>
      <c r="U12" s="13" t="s">
        <v>92</v>
      </c>
      <c r="V12" s="13" t="s">
        <v>92</v>
      </c>
      <c r="W12" s="13" t="s">
        <v>92</v>
      </c>
      <c r="X12" s="13" t="s">
        <v>92</v>
      </c>
      <c r="Y12" s="13" t="s">
        <v>92</v>
      </c>
      <c r="Z12" s="13" t="s">
        <v>92</v>
      </c>
      <c r="AA12" s="13" t="s">
        <v>92</v>
      </c>
      <c r="AB12" s="13" t="s">
        <v>92</v>
      </c>
      <c r="AC12" s="13" t="s">
        <v>92</v>
      </c>
      <c r="AD12" s="13" t="s">
        <v>92</v>
      </c>
      <c r="AE12" s="13" t="s">
        <v>92</v>
      </c>
      <c r="AF12" s="13" t="s">
        <v>92</v>
      </c>
      <c r="AG12" s="13" t="s">
        <v>92</v>
      </c>
      <c r="AH12" s="18">
        <v>140.276325091047</v>
      </c>
      <c r="AI12" s="18">
        <v>34.814399166792001</v>
      </c>
      <c r="AJ12" s="18">
        <v>16.936750926318499</v>
      </c>
      <c r="AK12" s="18">
        <v>7.10004441959674E-3</v>
      </c>
      <c r="AL12" s="18">
        <v>7.3118079946427703E-2</v>
      </c>
      <c r="AM12" s="18">
        <v>137.515168978877</v>
      </c>
      <c r="AN12" s="18">
        <v>9.7336271498228797</v>
      </c>
      <c r="AO12" s="18">
        <v>14.921309532786999</v>
      </c>
      <c r="AP12" s="18">
        <v>1.4345344968190401E-2</v>
      </c>
      <c r="AQ12" s="18">
        <v>5.7251950262900302E-2</v>
      </c>
      <c r="AR12" s="18">
        <v>153.55025620817599</v>
      </c>
      <c r="AS12" s="18">
        <v>14.3816445188458</v>
      </c>
      <c r="AT12" s="18">
        <v>19.306552571731601</v>
      </c>
      <c r="AU12" s="18">
        <v>3.85225709278369E-3</v>
      </c>
      <c r="AV12" s="18">
        <v>5.6961677301796999E-2</v>
      </c>
      <c r="AW12" s="18">
        <v>150.10263328328301</v>
      </c>
      <c r="AX12" s="18">
        <v>22.5301791661518</v>
      </c>
      <c r="AY12" s="18">
        <v>17.782242384685599</v>
      </c>
      <c r="AZ12" s="18">
        <v>7.5895751066041798E-3</v>
      </c>
      <c r="BA12" s="18">
        <v>5.5805038899711598E-2</v>
      </c>
      <c r="BB12" s="18">
        <v>151.73953963311101</v>
      </c>
      <c r="BC12" s="18">
        <v>17.014853828359399</v>
      </c>
      <c r="BD12" s="18">
        <v>18.071471942677501</v>
      </c>
      <c r="BE12" s="18">
        <v>7.5369292928432899E-3</v>
      </c>
      <c r="BF12" s="18">
        <v>6.9774758460316305E-2</v>
      </c>
      <c r="BG12" s="18">
        <v>157.279834143241</v>
      </c>
      <c r="BH12" s="18">
        <v>5.5070373525041196</v>
      </c>
      <c r="BI12" s="18">
        <v>9.9003810712247304</v>
      </c>
      <c r="BJ12" s="18">
        <v>1.5439872536558701E-2</v>
      </c>
      <c r="BK12" s="18">
        <v>0.10884256870863999</v>
      </c>
      <c r="BL12" s="18">
        <v>156.683013009966</v>
      </c>
      <c r="BM12" s="18">
        <v>11.348369514061501</v>
      </c>
      <c r="BN12" s="18">
        <v>9.2650940741318308</v>
      </c>
      <c r="BO12" s="18">
        <v>2.89246653662113E-2</v>
      </c>
      <c r="BP12" s="18">
        <v>0.12266003389227501</v>
      </c>
      <c r="BQ12" s="18">
        <v>173.30467708722901</v>
      </c>
      <c r="BR12" s="18">
        <v>19.4021520081596</v>
      </c>
      <c r="BS12" s="18">
        <v>6.6124183405588797</v>
      </c>
      <c r="BT12" s="18">
        <v>3.2788339024883199E-2</v>
      </c>
      <c r="BU12" s="18">
        <v>0.14624328366304701</v>
      </c>
      <c r="BV12" s="16">
        <v>156.61627685014199</v>
      </c>
      <c r="BW12" s="16">
        <v>59.8931351517124</v>
      </c>
      <c r="BX12" s="16">
        <v>10.961231181885401</v>
      </c>
      <c r="BY12" s="16">
        <v>3.9505403061629897E-2</v>
      </c>
      <c r="BZ12" s="16">
        <v>0.11409188006304199</v>
      </c>
      <c r="CA12" s="16">
        <v>164.70637178113901</v>
      </c>
      <c r="CB12" s="16">
        <v>45.845821652728702</v>
      </c>
      <c r="CC12" s="16">
        <v>13.8621061702557</v>
      </c>
      <c r="CD12" s="16">
        <v>3.2873866077410697E-2</v>
      </c>
      <c r="CE12" s="16">
        <v>9.9482875210149604E-2</v>
      </c>
      <c r="CF12" s="16">
        <v>167.05582708820501</v>
      </c>
      <c r="CG12" s="16">
        <v>29.512310808959899</v>
      </c>
      <c r="CH12" s="16">
        <v>14.3185575758149</v>
      </c>
      <c r="CI12" s="16">
        <v>2.40429971998137E-2</v>
      </c>
      <c r="CJ12" s="16">
        <v>0.107298319723275</v>
      </c>
      <c r="CK12" s="17">
        <v>15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</row>
    <row r="13" spans="1:118" ht="14.25" hidden="1" customHeight="1">
      <c r="A13" s="1" t="s">
        <v>103</v>
      </c>
      <c r="B13" s="12">
        <v>76</v>
      </c>
      <c r="C13" s="13" t="s">
        <v>90</v>
      </c>
      <c r="D13" s="13" t="s">
        <v>91</v>
      </c>
      <c r="E13" s="13" t="s">
        <v>92</v>
      </c>
      <c r="F13" s="13" t="s">
        <v>92</v>
      </c>
      <c r="G13" s="13" t="s">
        <v>92</v>
      </c>
      <c r="H13" s="13" t="s">
        <v>92</v>
      </c>
      <c r="I13" s="13" t="s">
        <v>92</v>
      </c>
      <c r="J13" s="13" t="s">
        <v>92</v>
      </c>
      <c r="K13" s="14" t="s">
        <v>92</v>
      </c>
      <c r="L13" s="13" t="s">
        <v>92</v>
      </c>
      <c r="M13" s="13" t="s">
        <v>92</v>
      </c>
      <c r="N13" s="13" t="s">
        <v>92</v>
      </c>
      <c r="O13" s="13" t="s">
        <v>92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92</v>
      </c>
      <c r="U13" s="13" t="s">
        <v>92</v>
      </c>
      <c r="V13" s="13" t="s">
        <v>92</v>
      </c>
      <c r="W13" s="13" t="s">
        <v>92</v>
      </c>
      <c r="X13" s="13" t="s">
        <v>92</v>
      </c>
      <c r="Y13" s="13" t="s">
        <v>92</v>
      </c>
      <c r="Z13" s="13" t="s">
        <v>92</v>
      </c>
      <c r="AA13" s="13" t="s">
        <v>92</v>
      </c>
      <c r="AB13" s="13" t="s">
        <v>92</v>
      </c>
      <c r="AC13" s="13" t="s">
        <v>92</v>
      </c>
      <c r="AD13" s="13" t="s">
        <v>92</v>
      </c>
      <c r="AE13" s="13" t="s">
        <v>92</v>
      </c>
      <c r="AF13" s="13" t="s">
        <v>92</v>
      </c>
      <c r="AG13" s="13" t="s">
        <v>92</v>
      </c>
      <c r="AH13" s="18">
        <v>202.00786722154299</v>
      </c>
      <c r="AI13" s="18">
        <v>11.2341930076813</v>
      </c>
      <c r="AJ13" s="18">
        <v>20.649052919241399</v>
      </c>
      <c r="AK13" s="18">
        <v>4.5016141230099296E-3</v>
      </c>
      <c r="AL13" s="18">
        <v>3.53486224301192E-2</v>
      </c>
      <c r="AM13" s="18">
        <v>199.00609341807399</v>
      </c>
      <c r="AN13" s="18">
        <v>20.510977302700201</v>
      </c>
      <c r="AO13" s="18">
        <v>21.5641632032568</v>
      </c>
      <c r="AP13" s="18">
        <v>4.9349658654874503E-3</v>
      </c>
      <c r="AQ13" s="18">
        <v>2.5760877963287101E-2</v>
      </c>
      <c r="AR13" s="18">
        <v>200.10310991024099</v>
      </c>
      <c r="AS13" s="18">
        <v>11.004362465024</v>
      </c>
      <c r="AT13" s="18">
        <v>25.9046174070875</v>
      </c>
      <c r="AU13" s="18">
        <v>4.7149981575116901E-3</v>
      </c>
      <c r="AV13" s="18">
        <v>2.94000346759976E-2</v>
      </c>
      <c r="AW13" s="18">
        <v>197.33134942381801</v>
      </c>
      <c r="AX13" s="18">
        <v>14.2806827754482</v>
      </c>
      <c r="AY13" s="18">
        <v>23.2053537626768</v>
      </c>
      <c r="AZ13" s="18">
        <v>4.2554585535130203E-3</v>
      </c>
      <c r="BA13" s="18">
        <v>3.3855159453022803E-2</v>
      </c>
      <c r="BB13" s="18">
        <v>194.33595534319599</v>
      </c>
      <c r="BC13" s="18">
        <v>15.583488557097899</v>
      </c>
      <c r="BD13" s="18">
        <v>23.758837592370998</v>
      </c>
      <c r="BE13" s="18">
        <v>6.7136567014319101E-3</v>
      </c>
      <c r="BF13" s="18">
        <v>3.4281965843235299E-2</v>
      </c>
      <c r="BG13" s="18">
        <v>217.166571436033</v>
      </c>
      <c r="BH13" s="18">
        <v>7.9767063359718797</v>
      </c>
      <c r="BI13" s="18">
        <v>16.6379358448598</v>
      </c>
      <c r="BJ13" s="18">
        <v>9.7918331941627707E-3</v>
      </c>
      <c r="BK13" s="18">
        <v>5.3571566798278798E-2</v>
      </c>
      <c r="BL13" s="18">
        <v>203.67138037738101</v>
      </c>
      <c r="BM13" s="18">
        <v>11.5125493459384</v>
      </c>
      <c r="BN13" s="18">
        <v>15.6081921053615</v>
      </c>
      <c r="BO13" s="18">
        <v>8.93602462475818E-3</v>
      </c>
      <c r="BP13" s="18">
        <v>6.2473239723610699E-2</v>
      </c>
      <c r="BQ13" s="18">
        <v>188.39156897324199</v>
      </c>
      <c r="BR13" s="18">
        <v>20.687023551289599</v>
      </c>
      <c r="BS13" s="18">
        <v>13.2904454592113</v>
      </c>
      <c r="BT13" s="18">
        <v>1.07807897665704E-2</v>
      </c>
      <c r="BU13" s="18">
        <v>7.5375872714479306E-2</v>
      </c>
      <c r="BV13" s="16">
        <v>165.02027873804599</v>
      </c>
      <c r="BW13" s="16">
        <v>40.342881995273501</v>
      </c>
      <c r="BX13" s="16">
        <v>12.634500743746299</v>
      </c>
      <c r="BY13" s="16">
        <v>2.4264883663807999E-2</v>
      </c>
      <c r="BZ13" s="16">
        <v>0.111162962587497</v>
      </c>
      <c r="CA13" s="16">
        <v>173.657598803052</v>
      </c>
      <c r="CB13" s="16">
        <v>40.374758176608502</v>
      </c>
      <c r="CC13" s="16">
        <v>11.934657367158399</v>
      </c>
      <c r="CD13" s="16">
        <v>2.7185796027830101E-2</v>
      </c>
      <c r="CE13" s="16">
        <v>0.12529835029147199</v>
      </c>
      <c r="CF13" s="16">
        <v>166.48869617093499</v>
      </c>
      <c r="CG13" s="16">
        <v>40.074907764452703</v>
      </c>
      <c r="CH13" s="16">
        <v>10.1094064165666</v>
      </c>
      <c r="CI13" s="16">
        <v>3.7404316842509402E-2</v>
      </c>
      <c r="CJ13" s="16">
        <v>0.13071045400456099</v>
      </c>
      <c r="CK13" s="17">
        <v>4</v>
      </c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</row>
    <row r="14" spans="1:118" ht="14.25" hidden="1" customHeight="1">
      <c r="A14" s="1" t="s">
        <v>104</v>
      </c>
      <c r="B14" s="12">
        <v>68</v>
      </c>
      <c r="C14" s="13" t="s">
        <v>90</v>
      </c>
      <c r="D14" s="13" t="s">
        <v>91</v>
      </c>
      <c r="E14" s="13" t="s">
        <v>92</v>
      </c>
      <c r="F14" s="13" t="s">
        <v>92</v>
      </c>
      <c r="G14" s="13" t="s">
        <v>92</v>
      </c>
      <c r="H14" s="13" t="s">
        <v>92</v>
      </c>
      <c r="I14" s="13" t="s">
        <v>92</v>
      </c>
      <c r="J14" s="13" t="s">
        <v>92</v>
      </c>
      <c r="K14" s="14" t="s">
        <v>92</v>
      </c>
      <c r="L14" s="13" t="s">
        <v>92</v>
      </c>
      <c r="M14" s="13" t="s">
        <v>92</v>
      </c>
      <c r="N14" s="13" t="s">
        <v>92</v>
      </c>
      <c r="O14" s="13" t="s">
        <v>92</v>
      </c>
      <c r="P14" s="13" t="s">
        <v>92</v>
      </c>
      <c r="Q14" s="13" t="s">
        <v>92</v>
      </c>
      <c r="R14" s="13" t="s">
        <v>92</v>
      </c>
      <c r="S14" s="13" t="s">
        <v>92</v>
      </c>
      <c r="T14" s="13" t="s">
        <v>92</v>
      </c>
      <c r="U14" s="13" t="s">
        <v>92</v>
      </c>
      <c r="V14" s="13" t="s">
        <v>92</v>
      </c>
      <c r="W14" s="13" t="s">
        <v>92</v>
      </c>
      <c r="X14" s="13" t="s">
        <v>92</v>
      </c>
      <c r="Y14" s="13" t="s">
        <v>92</v>
      </c>
      <c r="Z14" s="13" t="s">
        <v>92</v>
      </c>
      <c r="AA14" s="13" t="s">
        <v>92</v>
      </c>
      <c r="AB14" s="13" t="s">
        <v>92</v>
      </c>
      <c r="AC14" s="13" t="s">
        <v>92</v>
      </c>
      <c r="AD14" s="13" t="s">
        <v>92</v>
      </c>
      <c r="AE14" s="13" t="s">
        <v>92</v>
      </c>
      <c r="AF14" s="13" t="s">
        <v>92</v>
      </c>
      <c r="AG14" s="13" t="s">
        <v>92</v>
      </c>
      <c r="AH14" s="18">
        <v>186.689702608977</v>
      </c>
      <c r="AI14" s="18">
        <v>7.9733487972763903</v>
      </c>
      <c r="AJ14" s="18">
        <v>17.8707242030254</v>
      </c>
      <c r="AK14" s="18">
        <v>4.6024605965827E-3</v>
      </c>
      <c r="AL14" s="18">
        <v>4.3096866431322198E-2</v>
      </c>
      <c r="AM14" s="18">
        <v>191.75335861733799</v>
      </c>
      <c r="AN14" s="18">
        <v>5.99320946164804</v>
      </c>
      <c r="AO14" s="18">
        <v>20.748439977058801</v>
      </c>
      <c r="AP14" s="18">
        <v>4.4571504755226603E-3</v>
      </c>
      <c r="AQ14" s="18">
        <v>3.0174450480822901E-2</v>
      </c>
      <c r="AR14" s="18">
        <v>191.40109736134499</v>
      </c>
      <c r="AS14" s="18">
        <v>22.736645238481199</v>
      </c>
      <c r="AT14" s="18">
        <v>19.966348169091901</v>
      </c>
      <c r="AU14" s="18">
        <v>3.8088644258317899E-3</v>
      </c>
      <c r="AV14" s="18">
        <v>4.9157196124320797E-2</v>
      </c>
      <c r="AW14" s="18">
        <v>183.59447506388801</v>
      </c>
      <c r="AX14" s="18">
        <v>34.464707817591702</v>
      </c>
      <c r="AY14" s="18">
        <v>24.705835478640399</v>
      </c>
      <c r="AZ14" s="18">
        <v>5.2025711291327301E-3</v>
      </c>
      <c r="BA14" s="18">
        <v>3.2549903678342401E-2</v>
      </c>
      <c r="BB14" s="18">
        <v>193.51104863993299</v>
      </c>
      <c r="BC14" s="18">
        <v>27.5321731345066</v>
      </c>
      <c r="BD14" s="18">
        <v>24.300433443357701</v>
      </c>
      <c r="BE14" s="18">
        <v>4.9375526013550001E-3</v>
      </c>
      <c r="BF14" s="18">
        <v>4.5571452129516403E-2</v>
      </c>
      <c r="BG14" s="18">
        <v>183.712173833881</v>
      </c>
      <c r="BH14" s="18">
        <v>12.502176379848599</v>
      </c>
      <c r="BI14" s="18">
        <v>14.649084360157101</v>
      </c>
      <c r="BJ14" s="18">
        <v>1.14910050592868E-2</v>
      </c>
      <c r="BK14" s="18">
        <v>6.7187437811466702E-2</v>
      </c>
      <c r="BL14" s="18">
        <v>189.119992843608</v>
      </c>
      <c r="BM14" s="18">
        <v>16.475465495724599</v>
      </c>
      <c r="BN14" s="18">
        <v>12.174883484470501</v>
      </c>
      <c r="BO14" s="18">
        <v>1.36757413110938E-2</v>
      </c>
      <c r="BP14" s="18">
        <v>8.5836517253395403E-2</v>
      </c>
      <c r="BQ14" s="18">
        <v>181.16379285237801</v>
      </c>
      <c r="BR14" s="18">
        <v>9.5449943589567301</v>
      </c>
      <c r="BS14" s="18">
        <v>14.432703585247999</v>
      </c>
      <c r="BT14" s="18">
        <v>1.2133629387206E-2</v>
      </c>
      <c r="BU14" s="18">
        <v>7.4262644165698694E-2</v>
      </c>
      <c r="BV14" s="16">
        <v>195.04984510275401</v>
      </c>
      <c r="BW14" s="16">
        <v>38.387388726421896</v>
      </c>
      <c r="BX14" s="16">
        <v>18.355722508590301</v>
      </c>
      <c r="BY14" s="16">
        <v>1.4798664727828099E-2</v>
      </c>
      <c r="BZ14" s="16">
        <v>7.0138436199834897E-2</v>
      </c>
      <c r="CA14" s="16">
        <v>178.792917921107</v>
      </c>
      <c r="CB14" s="16">
        <v>38.633539723902302</v>
      </c>
      <c r="CC14" s="16">
        <v>15.1498582391333</v>
      </c>
      <c r="CD14" s="16">
        <v>2.2430467160292601E-2</v>
      </c>
      <c r="CE14" s="16">
        <v>9.2271453068438494E-2</v>
      </c>
      <c r="CF14" s="16">
        <v>178.777288027422</v>
      </c>
      <c r="CG14" s="16">
        <v>15.810317775173599</v>
      </c>
      <c r="CH14" s="16">
        <v>15.3010283276257</v>
      </c>
      <c r="CI14" s="16">
        <v>1.89502857308094E-2</v>
      </c>
      <c r="CJ14" s="16">
        <v>9.5199659599782993E-2</v>
      </c>
      <c r="CK14" s="17">
        <v>6</v>
      </c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</row>
    <row r="15" spans="1:118" ht="14.25" hidden="1" customHeight="1">
      <c r="A15" s="1" t="s">
        <v>105</v>
      </c>
      <c r="B15" s="12">
        <v>60</v>
      </c>
      <c r="C15" s="13" t="s">
        <v>90</v>
      </c>
      <c r="D15" s="13" t="s">
        <v>91</v>
      </c>
      <c r="E15" s="13" t="s">
        <v>92</v>
      </c>
      <c r="F15" s="13" t="s">
        <v>92</v>
      </c>
      <c r="G15" s="13" t="s">
        <v>92</v>
      </c>
      <c r="H15" s="13" t="s">
        <v>92</v>
      </c>
      <c r="I15" s="13" t="s">
        <v>92</v>
      </c>
      <c r="J15" s="13" t="s">
        <v>92</v>
      </c>
      <c r="K15" s="14" t="s">
        <v>92</v>
      </c>
      <c r="L15" s="13" t="s">
        <v>92</v>
      </c>
      <c r="M15" s="13" t="s">
        <v>92</v>
      </c>
      <c r="N15" s="13" t="s">
        <v>92</v>
      </c>
      <c r="O15" s="13" t="s">
        <v>92</v>
      </c>
      <c r="P15" s="13" t="s">
        <v>92</v>
      </c>
      <c r="Q15" s="13" t="s">
        <v>92</v>
      </c>
      <c r="R15" s="13" t="s">
        <v>92</v>
      </c>
      <c r="S15" s="13" t="s">
        <v>92</v>
      </c>
      <c r="T15" s="13" t="s">
        <v>92</v>
      </c>
      <c r="U15" s="13" t="s">
        <v>92</v>
      </c>
      <c r="V15" s="13" t="s">
        <v>92</v>
      </c>
      <c r="W15" s="13" t="s">
        <v>92</v>
      </c>
      <c r="X15" s="13" t="s">
        <v>92</v>
      </c>
      <c r="Y15" s="13" t="s">
        <v>92</v>
      </c>
      <c r="Z15" s="13" t="s">
        <v>92</v>
      </c>
      <c r="AA15" s="13" t="s">
        <v>92</v>
      </c>
      <c r="AB15" s="13" t="s">
        <v>92</v>
      </c>
      <c r="AC15" s="13" t="s">
        <v>92</v>
      </c>
      <c r="AD15" s="13" t="s">
        <v>92</v>
      </c>
      <c r="AE15" s="13" t="s">
        <v>92</v>
      </c>
      <c r="AF15" s="13" t="s">
        <v>92</v>
      </c>
      <c r="AG15" s="13" t="s">
        <v>92</v>
      </c>
      <c r="AH15" s="18">
        <v>231.170072053903</v>
      </c>
      <c r="AI15" s="18">
        <v>11.482642680131599</v>
      </c>
      <c r="AJ15" s="18">
        <v>19.295788436193298</v>
      </c>
      <c r="AK15" s="18">
        <v>4.5866992007994002E-3</v>
      </c>
      <c r="AL15" s="18">
        <v>4.6827981449715797E-2</v>
      </c>
      <c r="AM15" s="18">
        <v>218.484856501411</v>
      </c>
      <c r="AN15" s="18">
        <v>56.009134149405497</v>
      </c>
      <c r="AO15" s="18">
        <v>20.424824270822899</v>
      </c>
      <c r="AP15" s="18">
        <v>4.8596585665672699E-3</v>
      </c>
      <c r="AQ15" s="18">
        <v>4.7308222107666602E-2</v>
      </c>
      <c r="AR15" s="18">
        <v>301.90600126977699</v>
      </c>
      <c r="AS15" s="18">
        <v>34.048989128581098</v>
      </c>
      <c r="AT15" s="18">
        <v>21.1325588903929</v>
      </c>
      <c r="AU15" s="18">
        <v>3.0480154374635999E-3</v>
      </c>
      <c r="AV15" s="18">
        <v>4.6041817627810802E-2</v>
      </c>
      <c r="AW15" s="18">
        <v>233.07308131894999</v>
      </c>
      <c r="AX15" s="18">
        <v>78.286396547971407</v>
      </c>
      <c r="AY15" s="18">
        <v>21.996321283986401</v>
      </c>
      <c r="AZ15" s="18">
        <v>4.6831477690763203E-3</v>
      </c>
      <c r="BA15" s="18">
        <v>6.3615923442623401E-2</v>
      </c>
      <c r="BB15" s="18">
        <v>310.86546260562602</v>
      </c>
      <c r="BC15" s="18">
        <v>50.264075005258903</v>
      </c>
      <c r="BD15" s="18">
        <v>24.143218359303098</v>
      </c>
      <c r="BE15" s="18">
        <v>9.4815143672905902E-3</v>
      </c>
      <c r="BF15" s="18">
        <v>7.25367867300869E-2</v>
      </c>
      <c r="BG15" s="18">
        <v>248.94312071486499</v>
      </c>
      <c r="BH15" s="18">
        <v>28.495995836902502</v>
      </c>
      <c r="BI15" s="18">
        <v>13.8741493962526</v>
      </c>
      <c r="BJ15" s="18">
        <v>1.15993592741151E-2</v>
      </c>
      <c r="BK15" s="18">
        <v>7.3340763685236302E-2</v>
      </c>
      <c r="BL15" s="18">
        <v>245.02918186330999</v>
      </c>
      <c r="BM15" s="18">
        <v>15.265188215035501</v>
      </c>
      <c r="BN15" s="18">
        <v>15.4751644222056</v>
      </c>
      <c r="BO15" s="18">
        <v>1.1928317936880199E-2</v>
      </c>
      <c r="BP15" s="18">
        <v>6.4878521797376798E-2</v>
      </c>
      <c r="BQ15" s="18">
        <v>228.85436698341701</v>
      </c>
      <c r="BR15" s="18">
        <v>23.193788704282799</v>
      </c>
      <c r="BS15" s="18">
        <v>12.329938748478</v>
      </c>
      <c r="BT15" s="18">
        <v>1.8153926994781001E-2</v>
      </c>
      <c r="BU15" s="18">
        <v>9.3312446309348998E-2</v>
      </c>
      <c r="BV15" s="16">
        <v>193.95946042361399</v>
      </c>
      <c r="BW15" s="16">
        <v>39.549170450336199</v>
      </c>
      <c r="BX15" s="16">
        <v>17.313953468776401</v>
      </c>
      <c r="BY15" s="16">
        <v>1.8219962422424602E-2</v>
      </c>
      <c r="BZ15" s="16">
        <v>7.8327688591261296E-2</v>
      </c>
      <c r="CA15" s="16">
        <v>211.565085908312</v>
      </c>
      <c r="CB15" s="16">
        <v>44.955521709525897</v>
      </c>
      <c r="CC15" s="16">
        <v>15.855375252464301</v>
      </c>
      <c r="CD15" s="16">
        <v>2.3068334276572899E-2</v>
      </c>
      <c r="CE15" s="16">
        <v>8.8880306975311102E-2</v>
      </c>
      <c r="CF15" s="16">
        <v>213.72451290804199</v>
      </c>
      <c r="CG15" s="16">
        <v>28.215045539698401</v>
      </c>
      <c r="CH15" s="16">
        <v>15.2851868654689</v>
      </c>
      <c r="CI15" s="16">
        <v>1.9354730149855899E-2</v>
      </c>
      <c r="CJ15" s="16">
        <v>9.8408953124391393E-2</v>
      </c>
      <c r="CK15" s="17">
        <v>42</v>
      </c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</row>
    <row r="16" spans="1:118" ht="14.25" hidden="1" customHeight="1">
      <c r="A16" s="1" t="s">
        <v>106</v>
      </c>
      <c r="B16" s="12">
        <v>61</v>
      </c>
      <c r="C16" s="13" t="s">
        <v>90</v>
      </c>
      <c r="D16" s="13" t="s">
        <v>91</v>
      </c>
      <c r="E16" s="13" t="s">
        <v>92</v>
      </c>
      <c r="F16" s="13" t="s">
        <v>92</v>
      </c>
      <c r="G16" s="13" t="s">
        <v>92</v>
      </c>
      <c r="H16" s="13" t="s">
        <v>92</v>
      </c>
      <c r="I16" s="13" t="s">
        <v>92</v>
      </c>
      <c r="J16" s="13" t="s">
        <v>92</v>
      </c>
      <c r="K16" s="14" t="s">
        <v>92</v>
      </c>
      <c r="L16" s="13" t="s">
        <v>92</v>
      </c>
      <c r="M16" s="13" t="s">
        <v>92</v>
      </c>
      <c r="N16" s="13" t="s">
        <v>92</v>
      </c>
      <c r="O16" s="13" t="s">
        <v>92</v>
      </c>
      <c r="P16" s="13" t="s">
        <v>92</v>
      </c>
      <c r="Q16" s="13" t="s">
        <v>92</v>
      </c>
      <c r="R16" s="13" t="s">
        <v>92</v>
      </c>
      <c r="S16" s="13" t="s">
        <v>92</v>
      </c>
      <c r="T16" s="13" t="s">
        <v>92</v>
      </c>
      <c r="U16" s="13" t="s">
        <v>92</v>
      </c>
      <c r="V16" s="13" t="s">
        <v>92</v>
      </c>
      <c r="W16" s="13" t="s">
        <v>92</v>
      </c>
      <c r="X16" s="13" t="s">
        <v>92</v>
      </c>
      <c r="Y16" s="13" t="s">
        <v>92</v>
      </c>
      <c r="Z16" s="13" t="s">
        <v>92</v>
      </c>
      <c r="AA16" s="13" t="s">
        <v>92</v>
      </c>
      <c r="AB16" s="13" t="s">
        <v>92</v>
      </c>
      <c r="AC16" s="13" t="s">
        <v>92</v>
      </c>
      <c r="AD16" s="13" t="s">
        <v>92</v>
      </c>
      <c r="AE16" s="13" t="s">
        <v>92</v>
      </c>
      <c r="AF16" s="13" t="s">
        <v>92</v>
      </c>
      <c r="AG16" s="13" t="s">
        <v>92</v>
      </c>
      <c r="AH16" s="18">
        <v>139.62966126330301</v>
      </c>
      <c r="AI16" s="18">
        <v>7.8140771387831496</v>
      </c>
      <c r="AJ16" s="18">
        <v>8.0869683819140104</v>
      </c>
      <c r="AK16" s="18">
        <v>1.5185485094442499E-2</v>
      </c>
      <c r="AL16" s="18">
        <v>4.31415020886231E-2</v>
      </c>
      <c r="AM16" s="18">
        <v>124.19363684005199</v>
      </c>
      <c r="AN16" s="18">
        <v>8.9245396562224695</v>
      </c>
      <c r="AO16" s="18">
        <v>14.5325640206204</v>
      </c>
      <c r="AP16" s="18">
        <v>8.9288943014625994E-3</v>
      </c>
      <c r="AQ16" s="18">
        <v>5.0230752058549398E-2</v>
      </c>
      <c r="AR16" s="18">
        <v>141.50237245593999</v>
      </c>
      <c r="AS16" s="18">
        <v>22.928241855416001</v>
      </c>
      <c r="AT16" s="18">
        <v>21.671023648980601</v>
      </c>
      <c r="AU16" s="18">
        <v>6.6759798683381196E-3</v>
      </c>
      <c r="AV16" s="18">
        <v>4.4284739903659297E-2</v>
      </c>
      <c r="AW16" s="18">
        <v>125.341080184348</v>
      </c>
      <c r="AX16" s="18">
        <v>20.623748023090901</v>
      </c>
      <c r="AY16" s="18">
        <v>17.189461161799699</v>
      </c>
      <c r="AZ16" s="18">
        <v>5.4711941218101899E-3</v>
      </c>
      <c r="BA16" s="18">
        <v>3.7956815691472197E-2</v>
      </c>
      <c r="BB16" s="18">
        <v>144.65164959725499</v>
      </c>
      <c r="BC16" s="18">
        <v>36.963739695640697</v>
      </c>
      <c r="BD16" s="18">
        <v>14.8231880069185</v>
      </c>
      <c r="BE16" s="18">
        <v>1.7079788070993199E-2</v>
      </c>
      <c r="BF16" s="18">
        <v>8.0791682751260904E-2</v>
      </c>
      <c r="BG16" s="18">
        <v>146.118864402583</v>
      </c>
      <c r="BH16" s="18">
        <v>11.442796159231801</v>
      </c>
      <c r="BI16" s="18">
        <v>12.806095868251999</v>
      </c>
      <c r="BJ16" s="18">
        <v>1.2412166358137E-2</v>
      </c>
      <c r="BK16" s="18">
        <v>6.7207475941787706E-2</v>
      </c>
      <c r="BL16" s="18">
        <v>135.696005895643</v>
      </c>
      <c r="BM16" s="18">
        <v>12.985591133461501</v>
      </c>
      <c r="BN16" s="18">
        <v>10.2608863788516</v>
      </c>
      <c r="BO16" s="18">
        <v>1.3069853979559299E-2</v>
      </c>
      <c r="BP16" s="18">
        <v>8.1132990779025194E-2</v>
      </c>
      <c r="BQ16" s="18">
        <v>140.30887463919501</v>
      </c>
      <c r="BR16" s="18">
        <v>13.7710023999994</v>
      </c>
      <c r="BS16" s="18">
        <v>8.5064196316323493</v>
      </c>
      <c r="BT16" s="18">
        <v>1.7631869811325099E-2</v>
      </c>
      <c r="BU16" s="18">
        <v>9.3692112785269094E-2</v>
      </c>
      <c r="BV16" s="16">
        <v>157.569415684745</v>
      </c>
      <c r="BW16" s="16">
        <v>19.584756775444401</v>
      </c>
      <c r="BX16" s="16">
        <v>17.480450725455899</v>
      </c>
      <c r="BY16" s="16">
        <v>1.47662296414682E-2</v>
      </c>
      <c r="BZ16" s="16">
        <v>7.2154801658559406E-2</v>
      </c>
      <c r="CA16" s="16">
        <v>158.75954299913599</v>
      </c>
      <c r="CB16" s="16">
        <v>26.53407675095</v>
      </c>
      <c r="CC16" s="16">
        <v>14.1302528427887</v>
      </c>
      <c r="CD16" s="16">
        <v>2.13905489564611E-2</v>
      </c>
      <c r="CE16" s="16">
        <v>0.10764929131965401</v>
      </c>
      <c r="CF16" s="16">
        <v>149.10633157480001</v>
      </c>
      <c r="CG16" s="16">
        <v>13.9077527138371</v>
      </c>
      <c r="CH16" s="16">
        <v>14.6604976533305</v>
      </c>
      <c r="CI16" s="16">
        <v>1.9711598955844699E-2</v>
      </c>
      <c r="CJ16" s="16">
        <v>0.105505467819065</v>
      </c>
      <c r="CK16" s="17">
        <v>22</v>
      </c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</row>
    <row r="17" spans="1:118" ht="14.25" hidden="1" customHeight="1">
      <c r="A17" s="1" t="s">
        <v>107</v>
      </c>
      <c r="B17" s="12">
        <v>81</v>
      </c>
      <c r="C17" s="13" t="s">
        <v>90</v>
      </c>
      <c r="D17" s="13" t="s">
        <v>91</v>
      </c>
      <c r="E17" s="13" t="s">
        <v>92</v>
      </c>
      <c r="F17" s="13" t="s">
        <v>92</v>
      </c>
      <c r="G17" s="13" t="s">
        <v>92</v>
      </c>
      <c r="H17" s="13" t="s">
        <v>92</v>
      </c>
      <c r="I17" s="13" t="s">
        <v>92</v>
      </c>
      <c r="J17" s="13" t="s">
        <v>92</v>
      </c>
      <c r="K17" s="14" t="s">
        <v>92</v>
      </c>
      <c r="L17" s="13" t="s">
        <v>92</v>
      </c>
      <c r="M17" s="13" t="s">
        <v>92</v>
      </c>
      <c r="N17" s="13" t="s">
        <v>92</v>
      </c>
      <c r="O17" s="13" t="s">
        <v>92</v>
      </c>
      <c r="P17" s="13" t="s">
        <v>92</v>
      </c>
      <c r="Q17" s="13" t="s">
        <v>92</v>
      </c>
      <c r="R17" s="13" t="s">
        <v>92</v>
      </c>
      <c r="S17" s="13" t="s">
        <v>92</v>
      </c>
      <c r="T17" s="13" t="s">
        <v>92</v>
      </c>
      <c r="U17" s="13" t="s">
        <v>92</v>
      </c>
      <c r="V17" s="13" t="s">
        <v>92</v>
      </c>
      <c r="W17" s="13" t="s">
        <v>92</v>
      </c>
      <c r="X17" s="13" t="s">
        <v>92</v>
      </c>
      <c r="Y17" s="13" t="s">
        <v>92</v>
      </c>
      <c r="Z17" s="13" t="s">
        <v>92</v>
      </c>
      <c r="AA17" s="13" t="s">
        <v>92</v>
      </c>
      <c r="AB17" s="13" t="s">
        <v>92</v>
      </c>
      <c r="AC17" s="13" t="s">
        <v>92</v>
      </c>
      <c r="AD17" s="13" t="s">
        <v>92</v>
      </c>
      <c r="AE17" s="13" t="s">
        <v>92</v>
      </c>
      <c r="AF17" s="13" t="s">
        <v>92</v>
      </c>
      <c r="AG17" s="13" t="s">
        <v>92</v>
      </c>
      <c r="AH17" s="18">
        <v>254.60717416955299</v>
      </c>
      <c r="AI17" s="18">
        <v>47.649472861504997</v>
      </c>
      <c r="AJ17" s="18">
        <v>17.020400332314502</v>
      </c>
      <c r="AK17" s="18">
        <v>5.9503189190310097E-3</v>
      </c>
      <c r="AL17" s="18">
        <v>6.5205859444116193E-2</v>
      </c>
      <c r="AM17" s="18">
        <v>237.39998291116899</v>
      </c>
      <c r="AN17" s="18">
        <v>75.161732122254307</v>
      </c>
      <c r="AO17" s="18">
        <v>18.147313704877401</v>
      </c>
      <c r="AP17" s="18">
        <v>1.38780461736457E-2</v>
      </c>
      <c r="AQ17" s="18">
        <v>5.1567552975513901E-2</v>
      </c>
      <c r="AR17" s="18">
        <v>199.00479802498899</v>
      </c>
      <c r="AS17" s="18">
        <v>68.486061770065803</v>
      </c>
      <c r="AT17" s="18">
        <v>28.497809311731601</v>
      </c>
      <c r="AU17" s="18">
        <v>6.1352307485123001E-3</v>
      </c>
      <c r="AV17" s="18">
        <v>2.75305286470134E-2</v>
      </c>
      <c r="AW17" s="18">
        <v>130.453343814893</v>
      </c>
      <c r="AX17" s="18">
        <v>28.297981105597</v>
      </c>
      <c r="AY17" s="18">
        <v>15.2718587136912</v>
      </c>
      <c r="AZ17" s="18">
        <v>7.4143396095261499E-3</v>
      </c>
      <c r="BA17" s="18">
        <v>5.4964804424921E-2</v>
      </c>
      <c r="BB17" s="18">
        <v>212.59175968090599</v>
      </c>
      <c r="BC17" s="18">
        <v>88.008628806569305</v>
      </c>
      <c r="BD17" s="18">
        <v>23.5785852493253</v>
      </c>
      <c r="BE17" s="18">
        <v>1.01993746391741E-2</v>
      </c>
      <c r="BF17" s="18">
        <v>4.41724594265877E-2</v>
      </c>
      <c r="BG17" s="18">
        <v>194.09479481233001</v>
      </c>
      <c r="BH17" s="18">
        <v>67.397532542263605</v>
      </c>
      <c r="BI17" s="18">
        <v>12.7150566334765</v>
      </c>
      <c r="BJ17" s="18">
        <v>1.6715219503387301E-2</v>
      </c>
      <c r="BK17" s="18">
        <v>7.3622051944799802E-2</v>
      </c>
      <c r="BL17" s="18">
        <v>193.85125418864601</v>
      </c>
      <c r="BM17" s="18">
        <v>62.751491303827798</v>
      </c>
      <c r="BN17" s="18">
        <v>10.789648233017401</v>
      </c>
      <c r="BO17" s="18">
        <v>1.7484401481832799E-2</v>
      </c>
      <c r="BP17" s="18">
        <v>9.3685184989704698E-2</v>
      </c>
      <c r="BQ17" s="18">
        <v>168.57669445168699</v>
      </c>
      <c r="BR17" s="18">
        <v>69.231439535627899</v>
      </c>
      <c r="BS17" s="18">
        <v>9.4814953289184896</v>
      </c>
      <c r="BT17" s="18">
        <v>1.5881631154838899E-2</v>
      </c>
      <c r="BU17" s="18">
        <v>0.106441457659078</v>
      </c>
      <c r="BV17" s="16">
        <v>183.008078881155</v>
      </c>
      <c r="BW17" s="16">
        <v>73.233987918171806</v>
      </c>
      <c r="BX17" s="16">
        <v>11.5525412281533</v>
      </c>
      <c r="BY17" s="16">
        <v>3.2224742230538297E-2</v>
      </c>
      <c r="BZ17" s="16">
        <v>0.13901977725280701</v>
      </c>
      <c r="CA17" s="16">
        <v>190.37983733424301</v>
      </c>
      <c r="CB17" s="16">
        <v>64.449922999725899</v>
      </c>
      <c r="CC17" s="16">
        <v>13.4982767641207</v>
      </c>
      <c r="CD17" s="16">
        <v>2.8659559888041398E-2</v>
      </c>
      <c r="CE17" s="16">
        <v>0.11682758647984499</v>
      </c>
      <c r="CF17" s="16">
        <v>156.857440406976</v>
      </c>
      <c r="CG17" s="16">
        <v>66.192426410284696</v>
      </c>
      <c r="CH17" s="16">
        <v>10.360329688266001</v>
      </c>
      <c r="CI17" s="16">
        <v>3.2918387211323098E-2</v>
      </c>
      <c r="CJ17" s="16">
        <v>0.150418490603245</v>
      </c>
      <c r="CK17" s="17">
        <v>9</v>
      </c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</row>
    <row r="18" spans="1:118" ht="14.25" hidden="1" customHeight="1">
      <c r="A18" s="1" t="s">
        <v>108</v>
      </c>
      <c r="B18" s="12">
        <v>61</v>
      </c>
      <c r="C18" s="13" t="s">
        <v>90</v>
      </c>
      <c r="D18" s="13" t="s">
        <v>91</v>
      </c>
      <c r="E18" s="13" t="s">
        <v>92</v>
      </c>
      <c r="F18" s="13" t="s">
        <v>92</v>
      </c>
      <c r="G18" s="13" t="s">
        <v>92</v>
      </c>
      <c r="H18" s="13" t="s">
        <v>92</v>
      </c>
      <c r="I18" s="13" t="s">
        <v>92</v>
      </c>
      <c r="J18" s="13" t="s">
        <v>92</v>
      </c>
      <c r="K18" s="14" t="s">
        <v>92</v>
      </c>
      <c r="L18" s="13" t="s">
        <v>92</v>
      </c>
      <c r="M18" s="13" t="s">
        <v>92</v>
      </c>
      <c r="N18" s="13" t="s">
        <v>92</v>
      </c>
      <c r="O18" s="13" t="s">
        <v>92</v>
      </c>
      <c r="P18" s="13" t="s">
        <v>92</v>
      </c>
      <c r="Q18" s="13" t="s">
        <v>92</v>
      </c>
      <c r="R18" s="13" t="s">
        <v>92</v>
      </c>
      <c r="S18" s="13" t="s">
        <v>92</v>
      </c>
      <c r="T18" s="13" t="s">
        <v>92</v>
      </c>
      <c r="U18" s="13" t="s">
        <v>92</v>
      </c>
      <c r="V18" s="13" t="s">
        <v>92</v>
      </c>
      <c r="W18" s="13" t="s">
        <v>92</v>
      </c>
      <c r="X18" s="13" t="s">
        <v>92</v>
      </c>
      <c r="Y18" s="13" t="s">
        <v>92</v>
      </c>
      <c r="Z18" s="13" t="s">
        <v>92</v>
      </c>
      <c r="AA18" s="13" t="s">
        <v>92</v>
      </c>
      <c r="AB18" s="13" t="s">
        <v>92</v>
      </c>
      <c r="AC18" s="13" t="s">
        <v>92</v>
      </c>
      <c r="AD18" s="13" t="s">
        <v>92</v>
      </c>
      <c r="AE18" s="13" t="s">
        <v>92</v>
      </c>
      <c r="AF18" s="13" t="s">
        <v>92</v>
      </c>
      <c r="AG18" s="13" t="s">
        <v>92</v>
      </c>
      <c r="AH18" s="18">
        <v>190.833981655207</v>
      </c>
      <c r="AI18" s="18">
        <v>50.168817064058501</v>
      </c>
      <c r="AJ18" s="18">
        <v>18.021545988048501</v>
      </c>
      <c r="AK18" s="18">
        <v>6.6348450954719198E-3</v>
      </c>
      <c r="AL18" s="18">
        <v>6.7851028416209394E-2</v>
      </c>
      <c r="AM18" s="18">
        <v>234.08661967372899</v>
      </c>
      <c r="AN18" s="18">
        <v>20.258195648972102</v>
      </c>
      <c r="AO18" s="18">
        <v>22.364808707338899</v>
      </c>
      <c r="AP18" s="18">
        <v>2.9772332459658902E-3</v>
      </c>
      <c r="AQ18" s="18">
        <v>4.3713496857614699E-2</v>
      </c>
      <c r="AR18" s="18">
        <v>223.745637926434</v>
      </c>
      <c r="AS18" s="18">
        <v>5.6907825064460003</v>
      </c>
      <c r="AT18" s="18">
        <v>21.6884560228415</v>
      </c>
      <c r="AU18" s="18">
        <v>2.2784453355753301E-3</v>
      </c>
      <c r="AV18" s="18">
        <v>5.8107623954340201E-2</v>
      </c>
      <c r="AW18" s="18">
        <v>203.72350435606</v>
      </c>
      <c r="AX18" s="18">
        <v>8.9086625136303397</v>
      </c>
      <c r="AY18" s="18">
        <v>24.804380744692502</v>
      </c>
      <c r="AZ18" s="18">
        <v>2.98250086307509E-3</v>
      </c>
      <c r="BA18" s="18">
        <v>3.4203980801142397E-2</v>
      </c>
      <c r="BB18" s="18">
        <v>215.12460806774001</v>
      </c>
      <c r="BC18" s="18">
        <v>4.0041205800023798</v>
      </c>
      <c r="BD18" s="18">
        <v>28.815992698855599</v>
      </c>
      <c r="BE18" s="18">
        <v>2.5121271236886299E-3</v>
      </c>
      <c r="BF18" s="18">
        <v>2.4262121836523799E-2</v>
      </c>
      <c r="BG18" s="18">
        <v>203.08448043769801</v>
      </c>
      <c r="BH18" s="18">
        <v>16.728002650235702</v>
      </c>
      <c r="BI18" s="18">
        <v>14.6339687534304</v>
      </c>
      <c r="BJ18" s="18">
        <v>1.4742035574679299E-2</v>
      </c>
      <c r="BK18" s="18">
        <v>8.1258337264718705E-2</v>
      </c>
      <c r="BL18" s="18">
        <v>196.44422336385401</v>
      </c>
      <c r="BM18" s="18">
        <v>11.153470521431601</v>
      </c>
      <c r="BN18" s="18">
        <v>14.0572873520636</v>
      </c>
      <c r="BO18" s="18">
        <v>1.19174749315597E-2</v>
      </c>
      <c r="BP18" s="18">
        <v>8.0216170277829804E-2</v>
      </c>
      <c r="BQ18" s="18">
        <v>192.34526047436299</v>
      </c>
      <c r="BR18" s="18">
        <v>5.4432392929141997</v>
      </c>
      <c r="BS18" s="18">
        <v>13.513859514226899</v>
      </c>
      <c r="BT18" s="18">
        <v>9.3862252170377695E-3</v>
      </c>
      <c r="BU18" s="18">
        <v>8.4489084097337505E-2</v>
      </c>
      <c r="BV18" s="16">
        <v>185.23581489540999</v>
      </c>
      <c r="BW18" s="16">
        <v>32.932217863962002</v>
      </c>
      <c r="BX18" s="16">
        <v>16.909335422511699</v>
      </c>
      <c r="BY18" s="16">
        <v>1.6326887135053401E-2</v>
      </c>
      <c r="BZ18" s="16">
        <v>8.6618000603374906E-2</v>
      </c>
      <c r="CA18" s="16">
        <v>191.61804978290999</v>
      </c>
      <c r="CB18" s="16">
        <v>34.971939767695602</v>
      </c>
      <c r="CC18" s="16">
        <v>13.080817247840301</v>
      </c>
      <c r="CD18" s="16">
        <v>2.4982765877112199E-2</v>
      </c>
      <c r="CE18" s="16">
        <v>0.123809256375626</v>
      </c>
      <c r="CF18" s="16">
        <v>197.28104840747801</v>
      </c>
      <c r="CG18" s="16">
        <v>19.769620099038502</v>
      </c>
      <c r="CH18" s="16">
        <v>12.7783726042338</v>
      </c>
      <c r="CI18" s="16">
        <v>2.07731088576378E-2</v>
      </c>
      <c r="CJ18" s="16">
        <v>0.12668976737484</v>
      </c>
      <c r="CK18" s="17">
        <v>4</v>
      </c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</row>
    <row r="19" spans="1:118" ht="14.25" hidden="1" customHeight="1">
      <c r="A19" s="1" t="s">
        <v>109</v>
      </c>
      <c r="B19" s="12">
        <v>57</v>
      </c>
      <c r="C19" s="13" t="s">
        <v>90</v>
      </c>
      <c r="D19" s="13" t="s">
        <v>91</v>
      </c>
      <c r="E19" s="13" t="s">
        <v>92</v>
      </c>
      <c r="F19" s="13" t="s">
        <v>92</v>
      </c>
      <c r="G19" s="13" t="s">
        <v>92</v>
      </c>
      <c r="H19" s="13" t="s">
        <v>92</v>
      </c>
      <c r="I19" s="13" t="s">
        <v>92</v>
      </c>
      <c r="J19" s="13" t="s">
        <v>92</v>
      </c>
      <c r="K19" s="14" t="s">
        <v>92</v>
      </c>
      <c r="L19" s="13" t="s">
        <v>92</v>
      </c>
      <c r="M19" s="13" t="s">
        <v>92</v>
      </c>
      <c r="N19" s="13" t="s">
        <v>92</v>
      </c>
      <c r="O19" s="13" t="s">
        <v>92</v>
      </c>
      <c r="P19" s="13" t="s">
        <v>92</v>
      </c>
      <c r="Q19" s="13" t="s">
        <v>92</v>
      </c>
      <c r="R19" s="13" t="s">
        <v>92</v>
      </c>
      <c r="S19" s="13" t="s">
        <v>92</v>
      </c>
      <c r="T19" s="13" t="s">
        <v>92</v>
      </c>
      <c r="U19" s="13" t="s">
        <v>92</v>
      </c>
      <c r="V19" s="13" t="s">
        <v>92</v>
      </c>
      <c r="W19" s="13" t="s">
        <v>92</v>
      </c>
      <c r="X19" s="13" t="s">
        <v>92</v>
      </c>
      <c r="Y19" s="13" t="s">
        <v>92</v>
      </c>
      <c r="Z19" s="13" t="s">
        <v>92</v>
      </c>
      <c r="AA19" s="13" t="s">
        <v>92</v>
      </c>
      <c r="AB19" s="13" t="s">
        <v>92</v>
      </c>
      <c r="AC19" s="13" t="s">
        <v>92</v>
      </c>
      <c r="AD19" s="13" t="s">
        <v>92</v>
      </c>
      <c r="AE19" s="13" t="s">
        <v>92</v>
      </c>
      <c r="AF19" s="13" t="s">
        <v>92</v>
      </c>
      <c r="AG19" s="13" t="s">
        <v>92</v>
      </c>
      <c r="AH19" s="18">
        <v>207.42332379174599</v>
      </c>
      <c r="AI19" s="18">
        <v>29.0179094569081</v>
      </c>
      <c r="AJ19" s="18">
        <v>21.243325694982801</v>
      </c>
      <c r="AK19" s="18">
        <v>4.4613828299212496E-3</v>
      </c>
      <c r="AL19" s="18">
        <v>3.00181393549287E-2</v>
      </c>
      <c r="AM19" s="18">
        <v>219.14112501437199</v>
      </c>
      <c r="AN19" s="18">
        <v>9.1714519726769907</v>
      </c>
      <c r="AO19" s="18">
        <v>24.971719075609901</v>
      </c>
      <c r="AP19" s="18">
        <v>3.2969986778885701E-3</v>
      </c>
      <c r="AQ19" s="18">
        <v>2.3865623969318201E-2</v>
      </c>
      <c r="AR19" s="18">
        <v>225.53102453682601</v>
      </c>
      <c r="AS19" s="18">
        <v>23.304875898857301</v>
      </c>
      <c r="AT19" s="18">
        <v>25.313894186312002</v>
      </c>
      <c r="AU19" s="18">
        <v>2.9339245720298702E-3</v>
      </c>
      <c r="AV19" s="18">
        <v>3.9954352984647903E-2</v>
      </c>
      <c r="AW19" s="18">
        <v>213.313071640711</v>
      </c>
      <c r="AX19" s="18">
        <v>34.724695546488</v>
      </c>
      <c r="AY19" s="18">
        <v>27.5029388658456</v>
      </c>
      <c r="AZ19" s="18">
        <v>3.4068175863600399E-3</v>
      </c>
      <c r="BA19" s="18">
        <v>2.1783103004846201E-2</v>
      </c>
      <c r="BB19" s="18">
        <v>231.53430861076899</v>
      </c>
      <c r="BC19" s="18">
        <v>19.899187283820901</v>
      </c>
      <c r="BD19" s="18">
        <v>28.797678028162</v>
      </c>
      <c r="BE19" s="18">
        <v>4.4104338649659401E-3</v>
      </c>
      <c r="BF19" s="18">
        <v>2.4964349201555401E-2</v>
      </c>
      <c r="BG19" s="18">
        <v>216.55102062353501</v>
      </c>
      <c r="BH19" s="18">
        <v>9.2273885586006408</v>
      </c>
      <c r="BI19" s="18">
        <v>17.8719711096495</v>
      </c>
      <c r="BJ19" s="18">
        <v>1.0766668499289801E-2</v>
      </c>
      <c r="BK19" s="18">
        <v>5.3634513620679898E-2</v>
      </c>
      <c r="BL19" s="18">
        <v>211.36410830540899</v>
      </c>
      <c r="BM19" s="18">
        <v>17.7384894059728</v>
      </c>
      <c r="BN19" s="18">
        <v>16.623385180179401</v>
      </c>
      <c r="BO19" s="18">
        <v>1.1431740151532E-2</v>
      </c>
      <c r="BP19" s="18">
        <v>5.8078338575776801E-2</v>
      </c>
      <c r="BQ19" s="18">
        <v>208.06397520752299</v>
      </c>
      <c r="BR19" s="18">
        <v>26.700850297070001</v>
      </c>
      <c r="BS19" s="18">
        <v>15.848035840049601</v>
      </c>
      <c r="BT19" s="18">
        <v>1.17382393646158E-2</v>
      </c>
      <c r="BU19" s="18">
        <v>5.5345513896061203E-2</v>
      </c>
      <c r="BV19" s="16">
        <v>195.83558663694899</v>
      </c>
      <c r="BW19" s="16">
        <v>30.664780324370899</v>
      </c>
      <c r="BX19" s="16">
        <v>16.9279708007798</v>
      </c>
      <c r="BY19" s="16">
        <v>1.6546928303377301E-2</v>
      </c>
      <c r="BZ19" s="16">
        <v>8.1190613288601304E-2</v>
      </c>
      <c r="CA19" s="16">
        <v>198.08532445872299</v>
      </c>
      <c r="CB19" s="16">
        <v>27.420151933763002</v>
      </c>
      <c r="CC19" s="16">
        <v>15.6047664117247</v>
      </c>
      <c r="CD19" s="16">
        <v>1.9129388731875498E-2</v>
      </c>
      <c r="CE19" s="16">
        <v>8.9272080390148306E-2</v>
      </c>
      <c r="CF19" s="16">
        <v>193.17789789613499</v>
      </c>
      <c r="CG19" s="16">
        <v>26.720513175536201</v>
      </c>
      <c r="CH19" s="16">
        <v>15.5271596681172</v>
      </c>
      <c r="CI19" s="16">
        <v>2.23947785437284E-2</v>
      </c>
      <c r="CJ19" s="16">
        <v>9.3746558376909706E-2</v>
      </c>
      <c r="CK19" s="17">
        <v>8</v>
      </c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</row>
    <row r="20" spans="1:118" ht="14.25" hidden="1" customHeight="1">
      <c r="A20" s="1" t="s">
        <v>110</v>
      </c>
      <c r="B20" s="12">
        <v>66</v>
      </c>
      <c r="C20" s="13" t="s">
        <v>90</v>
      </c>
      <c r="D20" s="13" t="s">
        <v>91</v>
      </c>
      <c r="E20" s="13" t="s">
        <v>92</v>
      </c>
      <c r="F20" s="13" t="s">
        <v>92</v>
      </c>
      <c r="G20" s="13" t="s">
        <v>92</v>
      </c>
      <c r="H20" s="13" t="s">
        <v>92</v>
      </c>
      <c r="I20" s="13" t="s">
        <v>92</v>
      </c>
      <c r="J20" s="13" t="s">
        <v>92</v>
      </c>
      <c r="K20" s="14" t="s">
        <v>92</v>
      </c>
      <c r="L20" s="13" t="s">
        <v>92</v>
      </c>
      <c r="M20" s="13" t="s">
        <v>92</v>
      </c>
      <c r="N20" s="13" t="s">
        <v>92</v>
      </c>
      <c r="O20" s="13" t="s">
        <v>92</v>
      </c>
      <c r="P20" s="13" t="s">
        <v>92</v>
      </c>
      <c r="Q20" s="13" t="s">
        <v>92</v>
      </c>
      <c r="R20" s="13" t="s">
        <v>92</v>
      </c>
      <c r="S20" s="13" t="s">
        <v>92</v>
      </c>
      <c r="T20" s="13" t="s">
        <v>92</v>
      </c>
      <c r="U20" s="13" t="s">
        <v>92</v>
      </c>
      <c r="V20" s="13" t="s">
        <v>92</v>
      </c>
      <c r="W20" s="13" t="s">
        <v>92</v>
      </c>
      <c r="X20" s="13" t="s">
        <v>92</v>
      </c>
      <c r="Y20" s="13" t="s">
        <v>92</v>
      </c>
      <c r="Z20" s="13" t="s">
        <v>92</v>
      </c>
      <c r="AA20" s="13" t="s">
        <v>92</v>
      </c>
      <c r="AB20" s="13" t="s">
        <v>92</v>
      </c>
      <c r="AC20" s="13" t="s">
        <v>92</v>
      </c>
      <c r="AD20" s="13" t="s">
        <v>92</v>
      </c>
      <c r="AE20" s="13" t="s">
        <v>92</v>
      </c>
      <c r="AF20" s="13" t="s">
        <v>92</v>
      </c>
      <c r="AG20" s="13" t="s">
        <v>92</v>
      </c>
      <c r="AH20" s="18">
        <v>198.09504734472401</v>
      </c>
      <c r="AI20" s="18">
        <v>3.2796935622135601</v>
      </c>
      <c r="AJ20" s="18">
        <v>20.703660060099601</v>
      </c>
      <c r="AK20" s="18">
        <v>3.8551342249266902E-3</v>
      </c>
      <c r="AL20" s="18">
        <v>4.0151910159169898E-2</v>
      </c>
      <c r="AM20" s="18">
        <v>206.750671841366</v>
      </c>
      <c r="AN20" s="18">
        <v>3.8680485582812301</v>
      </c>
      <c r="AO20" s="18">
        <v>19.8916603706909</v>
      </c>
      <c r="AP20" s="18">
        <v>3.74875690087577E-3</v>
      </c>
      <c r="AQ20" s="18">
        <v>3.1241732069744201E-2</v>
      </c>
      <c r="AR20" s="18">
        <v>200.70872115466099</v>
      </c>
      <c r="AS20" s="18">
        <v>2.8393155791857501</v>
      </c>
      <c r="AT20" s="18">
        <v>24.318305380872399</v>
      </c>
      <c r="AU20" s="18">
        <v>2.6952167103470701E-3</v>
      </c>
      <c r="AV20" s="18">
        <v>2.5139372874766999E-2</v>
      </c>
      <c r="AW20" s="18">
        <v>189.57066989057</v>
      </c>
      <c r="AX20" s="18">
        <v>4.6946539937594096</v>
      </c>
      <c r="AY20" s="18">
        <v>26.4165541210842</v>
      </c>
      <c r="AZ20" s="18">
        <v>2.1651138162045299E-3</v>
      </c>
      <c r="BA20" s="18">
        <v>3.7676930647151101E-2</v>
      </c>
      <c r="BB20" s="18">
        <v>216.56876363303601</v>
      </c>
      <c r="BC20" s="18">
        <v>3.5378987716469701</v>
      </c>
      <c r="BD20" s="18">
        <v>29.108344291107102</v>
      </c>
      <c r="BE20" s="18">
        <v>2.9108820974807401E-3</v>
      </c>
      <c r="BF20" s="18">
        <v>2.4418720322211498E-2</v>
      </c>
      <c r="BG20" s="18">
        <v>189.86202978857801</v>
      </c>
      <c r="BH20" s="18">
        <v>6.0821839591588702</v>
      </c>
      <c r="BI20" s="18">
        <v>16.342999117267698</v>
      </c>
      <c r="BJ20" s="18">
        <v>1.3877171356073199E-2</v>
      </c>
      <c r="BK20" s="18">
        <v>5.6088314598186001E-2</v>
      </c>
      <c r="BL20" s="18">
        <v>180.36494572177301</v>
      </c>
      <c r="BM20" s="18">
        <v>6.8075656035210503</v>
      </c>
      <c r="BN20" s="18">
        <v>14.2980640458075</v>
      </c>
      <c r="BO20" s="18">
        <v>1.4002182846897001E-2</v>
      </c>
      <c r="BP20" s="18">
        <v>7.8279695093064802E-2</v>
      </c>
      <c r="BQ20" s="18">
        <v>182.77791518156599</v>
      </c>
      <c r="BR20" s="18">
        <v>6.7159130412035299</v>
      </c>
      <c r="BS20" s="18">
        <v>15.472807280970899</v>
      </c>
      <c r="BT20" s="18">
        <v>1.2538167658593001E-2</v>
      </c>
      <c r="BU20" s="18">
        <v>5.8152294936376303E-2</v>
      </c>
      <c r="BV20" s="16">
        <v>165.299517270254</v>
      </c>
      <c r="BW20" s="16">
        <v>24.3885212208654</v>
      </c>
      <c r="BX20" s="16">
        <v>18.246398598633601</v>
      </c>
      <c r="BY20" s="16">
        <v>1.6819925669892301E-2</v>
      </c>
      <c r="BZ20" s="16">
        <v>7.0139781427208295E-2</v>
      </c>
      <c r="CA20" s="16">
        <v>176.46305949398501</v>
      </c>
      <c r="CB20" s="16">
        <v>26.186628506507599</v>
      </c>
      <c r="CC20" s="16">
        <v>16.3203949931717</v>
      </c>
      <c r="CD20" s="16">
        <v>2.1433076419585199E-2</v>
      </c>
      <c r="CE20" s="16">
        <v>8.9870595697635197E-2</v>
      </c>
      <c r="CF20" s="16">
        <v>175.81217144905</v>
      </c>
      <c r="CG20" s="16">
        <v>11.675652270231501</v>
      </c>
      <c r="CH20" s="16">
        <v>15.8197980727097</v>
      </c>
      <c r="CI20" s="16">
        <v>1.8868525550994601E-2</v>
      </c>
      <c r="CJ20" s="16">
        <v>9.1503412097975703E-2</v>
      </c>
      <c r="CK20" s="17">
        <v>18</v>
      </c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</row>
    <row r="21" spans="1:118" ht="14.25" hidden="1" customHeight="1">
      <c r="A21" s="1" t="s">
        <v>111</v>
      </c>
      <c r="B21" s="12">
        <v>45</v>
      </c>
      <c r="C21" s="13" t="s">
        <v>112</v>
      </c>
      <c r="D21" s="13" t="s">
        <v>91</v>
      </c>
      <c r="E21" s="13" t="s">
        <v>92</v>
      </c>
      <c r="F21" s="13" t="s">
        <v>92</v>
      </c>
      <c r="G21" s="13" t="s">
        <v>92</v>
      </c>
      <c r="H21" s="13" t="s">
        <v>92</v>
      </c>
      <c r="I21" s="13" t="s">
        <v>92</v>
      </c>
      <c r="J21" s="13" t="s">
        <v>92</v>
      </c>
      <c r="K21" s="14" t="s">
        <v>92</v>
      </c>
      <c r="L21" s="13" t="s">
        <v>92</v>
      </c>
      <c r="M21" s="13" t="s">
        <v>92</v>
      </c>
      <c r="N21" s="13" t="s">
        <v>92</v>
      </c>
      <c r="O21" s="13" t="s">
        <v>92</v>
      </c>
      <c r="P21" s="13" t="s">
        <v>92</v>
      </c>
      <c r="Q21" s="13" t="s">
        <v>92</v>
      </c>
      <c r="R21" s="13" t="s">
        <v>92</v>
      </c>
      <c r="S21" s="13" t="s">
        <v>92</v>
      </c>
      <c r="T21" s="13" t="s">
        <v>92</v>
      </c>
      <c r="U21" s="13" t="s">
        <v>92</v>
      </c>
      <c r="V21" s="13" t="s">
        <v>92</v>
      </c>
      <c r="W21" s="13" t="s">
        <v>92</v>
      </c>
      <c r="X21" s="13" t="s">
        <v>92</v>
      </c>
      <c r="Y21" s="13" t="s">
        <v>92</v>
      </c>
      <c r="Z21" s="13" t="s">
        <v>92</v>
      </c>
      <c r="AA21" s="13" t="s">
        <v>92</v>
      </c>
      <c r="AB21" s="13" t="s">
        <v>92</v>
      </c>
      <c r="AC21" s="13" t="s">
        <v>92</v>
      </c>
      <c r="AD21" s="13" t="s">
        <v>92</v>
      </c>
      <c r="AE21" s="13" t="s">
        <v>92</v>
      </c>
      <c r="AF21" s="13" t="s">
        <v>92</v>
      </c>
      <c r="AG21" s="13" t="s">
        <v>92</v>
      </c>
      <c r="AH21" s="18">
        <v>142.20794442167099</v>
      </c>
      <c r="AI21" s="18">
        <v>1.0967825097492201</v>
      </c>
      <c r="AJ21" s="18">
        <v>20.9001517486025</v>
      </c>
      <c r="AK21" s="18">
        <v>2.5050689568038602E-3</v>
      </c>
      <c r="AL21" s="18">
        <v>3.4264683522701699E-2</v>
      </c>
      <c r="AM21" s="18">
        <v>143.604769038759</v>
      </c>
      <c r="AN21" s="18">
        <v>1.58060806765591</v>
      </c>
      <c r="AO21" s="18">
        <v>20.652595850484499</v>
      </c>
      <c r="AP21" s="18">
        <v>2.2074063728995501E-3</v>
      </c>
      <c r="AQ21" s="18">
        <v>1.71969526520717E-2</v>
      </c>
      <c r="AR21" s="18">
        <v>145.08425133041101</v>
      </c>
      <c r="AS21" s="18">
        <v>1.0549991094948501</v>
      </c>
      <c r="AT21" s="18">
        <v>20.973911781584299</v>
      </c>
      <c r="AU21" s="18">
        <v>2.7750394176114801E-3</v>
      </c>
      <c r="AV21" s="18">
        <v>3.4017469118698899E-2</v>
      </c>
      <c r="AW21" s="18">
        <v>143.265873565562</v>
      </c>
      <c r="AX21" s="18">
        <v>1.7486484153209401</v>
      </c>
      <c r="AY21" s="18">
        <v>27.2478995689135</v>
      </c>
      <c r="AZ21" s="18">
        <v>2.4555869366005801E-3</v>
      </c>
      <c r="BA21" s="18">
        <v>2.0470618552136902E-2</v>
      </c>
      <c r="BB21" s="18">
        <v>149.18362828302699</v>
      </c>
      <c r="BC21" s="18">
        <v>1.4001508036486201</v>
      </c>
      <c r="BD21" s="18">
        <v>27.867573891389899</v>
      </c>
      <c r="BE21" s="18">
        <v>2.4497884601942799E-3</v>
      </c>
      <c r="BF21" s="18">
        <v>2.6463484695977899E-2</v>
      </c>
      <c r="BG21" s="18">
        <v>142.086944887622</v>
      </c>
      <c r="BH21" s="18">
        <v>4.6287534093890397</v>
      </c>
      <c r="BI21" s="18">
        <v>7.7849825158768002</v>
      </c>
      <c r="BJ21" s="18">
        <v>2.7591452269898301E-2</v>
      </c>
      <c r="BK21" s="18">
        <v>8.3605674398065599E-2</v>
      </c>
      <c r="BL21" s="18">
        <v>141.66106329408501</v>
      </c>
      <c r="BM21" s="18">
        <v>6.71113745389773</v>
      </c>
      <c r="BN21" s="18">
        <v>13.3726036612066</v>
      </c>
      <c r="BO21" s="18">
        <v>3.1529213538886103E-2</v>
      </c>
      <c r="BP21" s="18">
        <v>6.5737068015643094E-2</v>
      </c>
      <c r="BQ21" s="18">
        <v>133.55364319910299</v>
      </c>
      <c r="BR21" s="18">
        <v>6.9497506594459804</v>
      </c>
      <c r="BS21" s="18">
        <v>10.9427218984532</v>
      </c>
      <c r="BT21" s="18">
        <v>2.5508468451961301E-2</v>
      </c>
      <c r="BU21" s="18">
        <v>8.7949607111745098E-2</v>
      </c>
      <c r="BV21" s="16">
        <v>131.360720013921</v>
      </c>
      <c r="BW21" s="16">
        <v>19.724965614278801</v>
      </c>
      <c r="BX21" s="16">
        <v>16.365267704883198</v>
      </c>
      <c r="BY21" s="16">
        <v>1.56491916879547E-2</v>
      </c>
      <c r="BZ21" s="16">
        <v>7.4938504026660899E-2</v>
      </c>
      <c r="CA21" s="16">
        <v>146.75551578167099</v>
      </c>
      <c r="CB21" s="16">
        <v>27.258809558149501</v>
      </c>
      <c r="CC21" s="16">
        <v>15.8045955311339</v>
      </c>
      <c r="CD21" s="16">
        <v>2.0106230678892299E-2</v>
      </c>
      <c r="CE21" s="16">
        <v>9.61715329504092E-2</v>
      </c>
      <c r="CF21" s="16">
        <v>128.17194338353701</v>
      </c>
      <c r="CG21" s="16">
        <v>11.763385430652599</v>
      </c>
      <c r="CH21" s="16">
        <v>15.452589266716201</v>
      </c>
      <c r="CI21" s="16">
        <v>1.68996347379574E-2</v>
      </c>
      <c r="CJ21" s="16">
        <v>8.7820248331759193E-2</v>
      </c>
      <c r="CK21" s="17">
        <v>2</v>
      </c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</row>
    <row r="22" spans="1:118" ht="14.25" hidden="1" customHeight="1">
      <c r="A22" s="1" t="s">
        <v>113</v>
      </c>
      <c r="B22" s="12">
        <v>49</v>
      </c>
      <c r="C22" s="13" t="s">
        <v>112</v>
      </c>
      <c r="D22" s="13" t="s">
        <v>91</v>
      </c>
      <c r="E22" s="13" t="s">
        <v>92</v>
      </c>
      <c r="F22" s="13" t="s">
        <v>92</v>
      </c>
      <c r="G22" s="13" t="s">
        <v>92</v>
      </c>
      <c r="H22" s="13" t="s">
        <v>92</v>
      </c>
      <c r="I22" s="13" t="s">
        <v>92</v>
      </c>
      <c r="J22" s="13" t="s">
        <v>92</v>
      </c>
      <c r="K22" s="14" t="s">
        <v>92</v>
      </c>
      <c r="L22" s="13" t="s">
        <v>92</v>
      </c>
      <c r="M22" s="13" t="s">
        <v>92</v>
      </c>
      <c r="N22" s="13" t="s">
        <v>92</v>
      </c>
      <c r="O22" s="13" t="s">
        <v>92</v>
      </c>
      <c r="P22" s="13" t="s">
        <v>92</v>
      </c>
      <c r="Q22" s="13" t="s">
        <v>92</v>
      </c>
      <c r="R22" s="13" t="s">
        <v>92</v>
      </c>
      <c r="S22" s="13" t="s">
        <v>92</v>
      </c>
      <c r="T22" s="13" t="s">
        <v>92</v>
      </c>
      <c r="U22" s="13" t="s">
        <v>92</v>
      </c>
      <c r="V22" s="13" t="s">
        <v>92</v>
      </c>
      <c r="W22" s="13" t="s">
        <v>92</v>
      </c>
      <c r="X22" s="13" t="s">
        <v>92</v>
      </c>
      <c r="Y22" s="13" t="s">
        <v>92</v>
      </c>
      <c r="Z22" s="13" t="s">
        <v>92</v>
      </c>
      <c r="AA22" s="13" t="s">
        <v>92</v>
      </c>
      <c r="AB22" s="13" t="s">
        <v>92</v>
      </c>
      <c r="AC22" s="13" t="s">
        <v>92</v>
      </c>
      <c r="AD22" s="13" t="s">
        <v>92</v>
      </c>
      <c r="AE22" s="13" t="s">
        <v>92</v>
      </c>
      <c r="AF22" s="13" t="s">
        <v>92</v>
      </c>
      <c r="AG22" s="13" t="s">
        <v>92</v>
      </c>
      <c r="AH22" s="18">
        <v>94.424896440807899</v>
      </c>
      <c r="AI22" s="18">
        <v>1.57657056655951</v>
      </c>
      <c r="AJ22" s="18">
        <v>17.878001119300599</v>
      </c>
      <c r="AK22" s="18">
        <v>7.6313750166480997E-3</v>
      </c>
      <c r="AL22" s="18">
        <v>4.4038629885589597E-2</v>
      </c>
      <c r="AM22" s="18">
        <v>96.516519193138805</v>
      </c>
      <c r="AN22" s="18">
        <v>1.09734383299722</v>
      </c>
      <c r="AO22" s="18">
        <v>17.7502911913794</v>
      </c>
      <c r="AP22" s="18">
        <v>7.0163264563206599E-3</v>
      </c>
      <c r="AQ22" s="18">
        <v>5.40063436205395E-2</v>
      </c>
      <c r="AR22" s="18">
        <v>96.104573817170504</v>
      </c>
      <c r="AS22" s="18">
        <v>1.71230961103969</v>
      </c>
      <c r="AT22" s="18">
        <v>22.610851846779202</v>
      </c>
      <c r="AU22" s="18">
        <v>5.5479485740714696E-3</v>
      </c>
      <c r="AV22" s="18">
        <v>2.03569914203563E-2</v>
      </c>
      <c r="AW22" s="18">
        <v>96.886116098211204</v>
      </c>
      <c r="AX22" s="18">
        <v>1.45883956291164</v>
      </c>
      <c r="AY22" s="18">
        <v>19.804121840297601</v>
      </c>
      <c r="AZ22" s="18">
        <v>6.4224940729819902E-3</v>
      </c>
      <c r="BA22" s="18">
        <v>3.1718797887080798E-2</v>
      </c>
      <c r="BB22" s="18">
        <v>103.689391269464</v>
      </c>
      <c r="BC22" s="18">
        <v>3.1297828139469002</v>
      </c>
      <c r="BD22" s="18">
        <v>14.5862803820559</v>
      </c>
      <c r="BE22" s="18">
        <v>8.4263162044186796E-3</v>
      </c>
      <c r="BF22" s="18">
        <v>8.8894559008479798E-2</v>
      </c>
      <c r="BG22" s="18">
        <v>107.92234787976</v>
      </c>
      <c r="BH22" s="18">
        <v>6.3881529529732699</v>
      </c>
      <c r="BI22" s="18">
        <v>10.6260908585172</v>
      </c>
      <c r="BJ22" s="18">
        <v>1.13147465691251E-2</v>
      </c>
      <c r="BK22" s="18">
        <v>7.6606305817978906E-2</v>
      </c>
      <c r="BL22" s="18">
        <v>102.902469407216</v>
      </c>
      <c r="BM22" s="18">
        <v>7.2681733590746704</v>
      </c>
      <c r="BN22" s="18">
        <v>11.0893207418678</v>
      </c>
      <c r="BO22" s="18">
        <v>1.72726162946878E-2</v>
      </c>
      <c r="BP22" s="18">
        <v>9.0308816040266901E-2</v>
      </c>
      <c r="BQ22" s="18">
        <v>96.765994195188895</v>
      </c>
      <c r="BR22" s="18">
        <v>7.6622439872485</v>
      </c>
      <c r="BS22" s="18">
        <v>9.4254868719919394</v>
      </c>
      <c r="BT22" s="18">
        <v>2.2661127778346501E-2</v>
      </c>
      <c r="BU22" s="18">
        <v>0.113795576743475</v>
      </c>
      <c r="BV22" s="16">
        <v>106.290302426822</v>
      </c>
      <c r="BW22" s="16">
        <v>24.922428627888301</v>
      </c>
      <c r="BX22" s="16">
        <v>12.3928292929485</v>
      </c>
      <c r="BY22" s="16">
        <v>2.4194346790530501E-2</v>
      </c>
      <c r="BZ22" s="16">
        <v>0.103074123282322</v>
      </c>
      <c r="CA22" s="16">
        <v>99.807548768417206</v>
      </c>
      <c r="CB22" s="16">
        <v>29.1703249419207</v>
      </c>
      <c r="CC22" s="16">
        <v>11.1578436203283</v>
      </c>
      <c r="CD22" s="16">
        <v>2.9486874872716999E-2</v>
      </c>
      <c r="CE22" s="16">
        <v>0.122245350171113</v>
      </c>
      <c r="CF22" s="16">
        <v>98.358613097412601</v>
      </c>
      <c r="CG22" s="16">
        <v>11.5660682725581</v>
      </c>
      <c r="CH22" s="16">
        <v>13.178695678289801</v>
      </c>
      <c r="CI22" s="16">
        <v>2.1598831098055798E-2</v>
      </c>
      <c r="CJ22" s="16">
        <v>0.102535502782615</v>
      </c>
      <c r="CK22" s="17">
        <v>21</v>
      </c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</row>
    <row r="23" spans="1:118" ht="14.25" hidden="1" customHeight="1">
      <c r="A23" s="1" t="s">
        <v>114</v>
      </c>
      <c r="B23" s="12">
        <v>46</v>
      </c>
      <c r="C23" s="13" t="s">
        <v>112</v>
      </c>
      <c r="D23" s="13" t="s">
        <v>91</v>
      </c>
      <c r="E23" s="13" t="s">
        <v>92</v>
      </c>
      <c r="F23" s="13" t="s">
        <v>92</v>
      </c>
      <c r="G23" s="13" t="s">
        <v>92</v>
      </c>
      <c r="H23" s="13" t="s">
        <v>92</v>
      </c>
      <c r="I23" s="13" t="s">
        <v>92</v>
      </c>
      <c r="J23" s="13" t="s">
        <v>92</v>
      </c>
      <c r="K23" s="14" t="s">
        <v>92</v>
      </c>
      <c r="L23" s="13" t="s">
        <v>92</v>
      </c>
      <c r="M23" s="13" t="s">
        <v>92</v>
      </c>
      <c r="N23" s="13" t="s">
        <v>92</v>
      </c>
      <c r="O23" s="13" t="s">
        <v>92</v>
      </c>
      <c r="P23" s="13" t="s">
        <v>92</v>
      </c>
      <c r="Q23" s="13" t="s">
        <v>92</v>
      </c>
      <c r="R23" s="13" t="s">
        <v>92</v>
      </c>
      <c r="S23" s="13" t="s">
        <v>92</v>
      </c>
      <c r="T23" s="13" t="s">
        <v>92</v>
      </c>
      <c r="U23" s="13" t="s">
        <v>92</v>
      </c>
      <c r="V23" s="13" t="s">
        <v>92</v>
      </c>
      <c r="W23" s="13" t="s">
        <v>92</v>
      </c>
      <c r="X23" s="13" t="s">
        <v>92</v>
      </c>
      <c r="Y23" s="13" t="s">
        <v>92</v>
      </c>
      <c r="Z23" s="13" t="s">
        <v>92</v>
      </c>
      <c r="AA23" s="13" t="s">
        <v>92</v>
      </c>
      <c r="AB23" s="13" t="s">
        <v>92</v>
      </c>
      <c r="AC23" s="13" t="s">
        <v>92</v>
      </c>
      <c r="AD23" s="13" t="s">
        <v>92</v>
      </c>
      <c r="AE23" s="13" t="s">
        <v>92</v>
      </c>
      <c r="AF23" s="13" t="s">
        <v>92</v>
      </c>
      <c r="AG23" s="13" t="s">
        <v>92</v>
      </c>
      <c r="AH23" s="18">
        <v>105.840190140099</v>
      </c>
      <c r="AI23" s="18">
        <v>1.32059667641293</v>
      </c>
      <c r="AJ23" s="18">
        <v>20.935899939414</v>
      </c>
      <c r="AK23" s="18">
        <v>5.3892300104097799E-3</v>
      </c>
      <c r="AL23" s="18">
        <v>3.8456603932898799E-2</v>
      </c>
      <c r="AM23" s="18">
        <v>105.016224077755</v>
      </c>
      <c r="AN23" s="18">
        <v>1.22280052477247</v>
      </c>
      <c r="AO23" s="18">
        <v>20.733608135863602</v>
      </c>
      <c r="AP23" s="18">
        <v>3.47894190008423E-3</v>
      </c>
      <c r="AQ23" s="18">
        <v>2.2322323153224299E-2</v>
      </c>
      <c r="AR23" s="18">
        <v>106.870813981605</v>
      </c>
      <c r="AS23" s="18">
        <v>2.0072103601740099</v>
      </c>
      <c r="AT23" s="18">
        <v>20.78762193907</v>
      </c>
      <c r="AU23" s="18">
        <v>4.9789249315112302E-3</v>
      </c>
      <c r="AV23" s="18">
        <v>1.64542056793722E-2</v>
      </c>
      <c r="AW23" s="18">
        <v>106.57414496517001</v>
      </c>
      <c r="AX23" s="18">
        <v>1.8413705347123599</v>
      </c>
      <c r="AY23" s="18">
        <v>22.7778563821551</v>
      </c>
      <c r="AZ23" s="18">
        <v>4.4542562526678703E-3</v>
      </c>
      <c r="BA23" s="18">
        <v>3.0981047093917899E-2</v>
      </c>
      <c r="BB23" s="18">
        <v>105.22218589734599</v>
      </c>
      <c r="BC23" s="18">
        <v>2.4929559331107098</v>
      </c>
      <c r="BD23" s="18">
        <v>14.9950438414935</v>
      </c>
      <c r="BE23" s="18">
        <v>6.3566497653297204E-3</v>
      </c>
      <c r="BF23" s="18">
        <v>8.75532099939242E-2</v>
      </c>
      <c r="BG23" s="18">
        <v>110.07259556866001</v>
      </c>
      <c r="BH23" s="18">
        <v>5.8566735185325403</v>
      </c>
      <c r="BI23" s="18">
        <v>8.7168083009324295</v>
      </c>
      <c r="BJ23" s="18">
        <v>1.6178160234711601E-2</v>
      </c>
      <c r="BK23" s="18">
        <v>6.7149382066778202E-2</v>
      </c>
      <c r="BL23" s="18">
        <v>111.33260477806</v>
      </c>
      <c r="BM23" s="18">
        <v>5.1881263792234202</v>
      </c>
      <c r="BN23" s="18">
        <v>8.9115173023658905</v>
      </c>
      <c r="BO23" s="18">
        <v>1.7774285929553501E-2</v>
      </c>
      <c r="BP23" s="18">
        <v>6.1075395985571698E-2</v>
      </c>
      <c r="BQ23" s="18">
        <v>103.599599292284</v>
      </c>
      <c r="BR23" s="18">
        <v>6.3902638740720796</v>
      </c>
      <c r="BS23" s="18">
        <v>9.1335906980886001</v>
      </c>
      <c r="BT23" s="18">
        <v>1.6268250517181702E-2</v>
      </c>
      <c r="BU23" s="18">
        <v>6.0819601071034499E-2</v>
      </c>
      <c r="BV23" s="16">
        <v>100.79457449814601</v>
      </c>
      <c r="BW23" s="16">
        <v>15.788074601696801</v>
      </c>
      <c r="BX23" s="16">
        <v>11.9973601142937</v>
      </c>
      <c r="BY23" s="16">
        <v>1.9490834770768399E-2</v>
      </c>
      <c r="BZ23" s="16">
        <v>8.3832324140036704E-2</v>
      </c>
      <c r="CA23" s="16">
        <v>117.23189665479801</v>
      </c>
      <c r="CB23" s="16">
        <v>21.397052614727301</v>
      </c>
      <c r="CC23" s="16">
        <v>11.1984130592823</v>
      </c>
      <c r="CD23" s="16">
        <v>2.4360199780279201E-2</v>
      </c>
      <c r="CE23" s="16">
        <v>0.101941644841699</v>
      </c>
      <c r="CF23" s="16">
        <v>106.494823142578</v>
      </c>
      <c r="CG23" s="16">
        <v>12.570055832171199</v>
      </c>
      <c r="CH23" s="16">
        <v>11.7788265614412</v>
      </c>
      <c r="CI23" s="16">
        <v>1.9832909198059901E-2</v>
      </c>
      <c r="CJ23" s="16">
        <v>9.8781577345377403E-2</v>
      </c>
      <c r="CK23" s="17">
        <v>26</v>
      </c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</row>
    <row r="24" spans="1:118" ht="14.25" hidden="1" customHeight="1">
      <c r="A24" s="1" t="s">
        <v>115</v>
      </c>
      <c r="B24" s="12">
        <v>46</v>
      </c>
      <c r="C24" s="13" t="s">
        <v>112</v>
      </c>
      <c r="D24" s="13" t="s">
        <v>91</v>
      </c>
      <c r="E24" s="13" t="s">
        <v>92</v>
      </c>
      <c r="F24" s="13" t="s">
        <v>92</v>
      </c>
      <c r="G24" s="13" t="s">
        <v>92</v>
      </c>
      <c r="H24" s="13" t="s">
        <v>92</v>
      </c>
      <c r="I24" s="13" t="s">
        <v>92</v>
      </c>
      <c r="J24" s="13" t="s">
        <v>92</v>
      </c>
      <c r="K24" s="14" t="s">
        <v>92</v>
      </c>
      <c r="L24" s="13" t="s">
        <v>92</v>
      </c>
      <c r="M24" s="13" t="s">
        <v>92</v>
      </c>
      <c r="N24" s="13" t="s">
        <v>92</v>
      </c>
      <c r="O24" s="13" t="s">
        <v>92</v>
      </c>
      <c r="P24" s="13" t="s">
        <v>92</v>
      </c>
      <c r="Q24" s="13" t="s">
        <v>92</v>
      </c>
      <c r="R24" s="13" t="s">
        <v>92</v>
      </c>
      <c r="S24" s="13" t="s">
        <v>92</v>
      </c>
      <c r="T24" s="13" t="s">
        <v>92</v>
      </c>
      <c r="U24" s="13" t="s">
        <v>92</v>
      </c>
      <c r="V24" s="13" t="s">
        <v>92</v>
      </c>
      <c r="W24" s="13" t="s">
        <v>92</v>
      </c>
      <c r="X24" s="13" t="s">
        <v>92</v>
      </c>
      <c r="Y24" s="13" t="s">
        <v>92</v>
      </c>
      <c r="Z24" s="13" t="s">
        <v>92</v>
      </c>
      <c r="AA24" s="13" t="s">
        <v>92</v>
      </c>
      <c r="AB24" s="13" t="s">
        <v>92</v>
      </c>
      <c r="AC24" s="13" t="s">
        <v>92</v>
      </c>
      <c r="AD24" s="13" t="s">
        <v>92</v>
      </c>
      <c r="AE24" s="13" t="s">
        <v>92</v>
      </c>
      <c r="AF24" s="13" t="s">
        <v>92</v>
      </c>
      <c r="AG24" s="13" t="s">
        <v>92</v>
      </c>
      <c r="AH24" s="18">
        <v>106.381496230246</v>
      </c>
      <c r="AI24" s="18">
        <v>2.20947019138685</v>
      </c>
      <c r="AJ24" s="18">
        <v>13.5422004188153</v>
      </c>
      <c r="AK24" s="18">
        <v>4.8898531158076504E-3</v>
      </c>
      <c r="AL24" s="18">
        <v>0.111673751281181</v>
      </c>
      <c r="AM24" s="18">
        <v>116.902853384483</v>
      </c>
      <c r="AN24" s="18">
        <v>1.52889484990659</v>
      </c>
      <c r="AO24" s="18">
        <v>25.5460748355577</v>
      </c>
      <c r="AP24" s="18">
        <v>2.9148428864306901E-3</v>
      </c>
      <c r="AQ24" s="18">
        <v>2.5522148696697802E-2</v>
      </c>
      <c r="AR24" s="18">
        <v>124.69299942024099</v>
      </c>
      <c r="AS24" s="18">
        <v>3.4675304633285</v>
      </c>
      <c r="AT24" s="18">
        <v>26.654392916684699</v>
      </c>
      <c r="AU24" s="18">
        <v>2.4791279081479798E-3</v>
      </c>
      <c r="AV24" s="18">
        <v>2.8465656914402102E-2</v>
      </c>
      <c r="AW24" s="18">
        <v>120.841949707231</v>
      </c>
      <c r="AX24" s="18">
        <v>1.3546545910524299</v>
      </c>
      <c r="AY24" s="18">
        <v>24.083113033601201</v>
      </c>
      <c r="AZ24" s="18">
        <v>3.4922727882958399E-3</v>
      </c>
      <c r="BA24" s="18">
        <v>3.2288105811192597E-2</v>
      </c>
      <c r="BB24" s="18">
        <v>119.88183670742001</v>
      </c>
      <c r="BC24" s="18">
        <v>2.63229611529527</v>
      </c>
      <c r="BD24" s="18">
        <v>26.360585223255299</v>
      </c>
      <c r="BE24" s="18">
        <v>3.1278744446927901E-3</v>
      </c>
      <c r="BF24" s="18">
        <v>2.5167300509171198E-2</v>
      </c>
      <c r="BG24" s="18">
        <v>119.407566678851</v>
      </c>
      <c r="BH24" s="18">
        <v>5.6703729040645898</v>
      </c>
      <c r="BI24" s="18">
        <v>12.1918457922984</v>
      </c>
      <c r="BJ24" s="18">
        <v>1.8615151849749101E-2</v>
      </c>
      <c r="BK24" s="18">
        <v>6.5568561546708107E-2</v>
      </c>
      <c r="BL24" s="18">
        <v>128.077941183213</v>
      </c>
      <c r="BM24" s="18">
        <v>10.7445489695488</v>
      </c>
      <c r="BN24" s="18">
        <v>12.796056493001901</v>
      </c>
      <c r="BO24" s="18">
        <v>1.58858522028637E-2</v>
      </c>
      <c r="BP24" s="18">
        <v>8.2359585129618301E-2</v>
      </c>
      <c r="BQ24" s="18">
        <v>138.664770330447</v>
      </c>
      <c r="BR24" s="18">
        <v>9.4855772692459599</v>
      </c>
      <c r="BS24" s="18">
        <v>12.802470652886001</v>
      </c>
      <c r="BT24" s="18">
        <v>1.7519038959057098E-2</v>
      </c>
      <c r="BU24" s="18">
        <v>8.3237384546289997E-2</v>
      </c>
      <c r="BV24" s="16">
        <v>104.425494894756</v>
      </c>
      <c r="BW24" s="16">
        <v>28.940338429410499</v>
      </c>
      <c r="BX24" s="16">
        <v>13.3363126086818</v>
      </c>
      <c r="BY24" s="16">
        <v>1.98892908689981E-2</v>
      </c>
      <c r="BZ24" s="16">
        <v>9.5345546698894501E-2</v>
      </c>
      <c r="CA24" s="16">
        <v>111.912157990689</v>
      </c>
      <c r="CB24" s="16">
        <v>21.356814611257999</v>
      </c>
      <c r="CC24" s="16">
        <v>12.350440537512901</v>
      </c>
      <c r="CD24" s="16">
        <v>2.7401366614185602E-2</v>
      </c>
      <c r="CE24" s="16">
        <v>0.10920899948860401</v>
      </c>
      <c r="CF24" s="16">
        <v>118.61263428273701</v>
      </c>
      <c r="CG24" s="16">
        <v>14.5453861327565</v>
      </c>
      <c r="CH24" s="16">
        <v>14.261278223586499</v>
      </c>
      <c r="CI24" s="16">
        <v>2.3301676172512401E-2</v>
      </c>
      <c r="CJ24" s="16">
        <v>9.8636576547679794E-2</v>
      </c>
      <c r="CK24" s="17">
        <v>14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</row>
    <row r="25" spans="1:118" ht="14.25" hidden="1" customHeight="1">
      <c r="A25" s="1" t="s">
        <v>116</v>
      </c>
      <c r="B25" s="12">
        <v>53</v>
      </c>
      <c r="C25" s="13" t="s">
        <v>112</v>
      </c>
      <c r="D25" s="13" t="s">
        <v>91</v>
      </c>
      <c r="E25" s="13" t="s">
        <v>92</v>
      </c>
      <c r="F25" s="13" t="s">
        <v>92</v>
      </c>
      <c r="G25" s="13" t="s">
        <v>92</v>
      </c>
      <c r="H25" s="13" t="s">
        <v>92</v>
      </c>
      <c r="I25" s="13" t="s">
        <v>92</v>
      </c>
      <c r="J25" s="13" t="s">
        <v>92</v>
      </c>
      <c r="K25" s="14" t="s">
        <v>92</v>
      </c>
      <c r="L25" s="13" t="s">
        <v>92</v>
      </c>
      <c r="M25" s="13" t="s">
        <v>92</v>
      </c>
      <c r="N25" s="13" t="s">
        <v>92</v>
      </c>
      <c r="O25" s="13" t="s">
        <v>92</v>
      </c>
      <c r="P25" s="13" t="s">
        <v>92</v>
      </c>
      <c r="Q25" s="13" t="s">
        <v>92</v>
      </c>
      <c r="R25" s="13" t="s">
        <v>92</v>
      </c>
      <c r="S25" s="13" t="s">
        <v>92</v>
      </c>
      <c r="T25" s="13" t="s">
        <v>92</v>
      </c>
      <c r="U25" s="13" t="s">
        <v>92</v>
      </c>
      <c r="V25" s="13" t="s">
        <v>92</v>
      </c>
      <c r="W25" s="13" t="s">
        <v>92</v>
      </c>
      <c r="X25" s="13" t="s">
        <v>92</v>
      </c>
      <c r="Y25" s="13" t="s">
        <v>92</v>
      </c>
      <c r="Z25" s="13" t="s">
        <v>92</v>
      </c>
      <c r="AA25" s="13" t="s">
        <v>92</v>
      </c>
      <c r="AB25" s="13" t="s">
        <v>92</v>
      </c>
      <c r="AC25" s="13" t="s">
        <v>92</v>
      </c>
      <c r="AD25" s="13" t="s">
        <v>92</v>
      </c>
      <c r="AE25" s="13" t="s">
        <v>92</v>
      </c>
      <c r="AF25" s="13" t="s">
        <v>92</v>
      </c>
      <c r="AG25" s="13" t="s">
        <v>92</v>
      </c>
      <c r="AH25" s="18">
        <v>122.963756928885</v>
      </c>
      <c r="AI25" s="18">
        <v>2.0443968690085699</v>
      </c>
      <c r="AJ25" s="18">
        <v>18.963296989674799</v>
      </c>
      <c r="AK25" s="18">
        <v>7.3554300593834604E-3</v>
      </c>
      <c r="AL25" s="18">
        <v>5.8117940901089502E-2</v>
      </c>
      <c r="AM25" s="18">
        <v>124.295760878138</v>
      </c>
      <c r="AN25" s="18">
        <v>2.5225102019293502</v>
      </c>
      <c r="AO25" s="18">
        <v>19.921421539659299</v>
      </c>
      <c r="AP25" s="18">
        <v>1.0184643259701099E-2</v>
      </c>
      <c r="AQ25" s="18">
        <v>6.2525097913311595E-2</v>
      </c>
      <c r="AR25" s="18">
        <v>122.96481162023601</v>
      </c>
      <c r="AS25" s="18">
        <v>2.5372596844454698</v>
      </c>
      <c r="AT25" s="18">
        <v>21.772013730640499</v>
      </c>
      <c r="AU25" s="18">
        <v>1.21947006207145E-2</v>
      </c>
      <c r="AV25" s="18">
        <v>5.68192068867866E-2</v>
      </c>
      <c r="AW25" s="18">
        <v>119.877812961014</v>
      </c>
      <c r="AX25" s="18">
        <v>7.51154365670667</v>
      </c>
      <c r="AY25" s="18">
        <v>17.621886179481798</v>
      </c>
      <c r="AZ25" s="18">
        <v>1.6484178822741301E-2</v>
      </c>
      <c r="BA25" s="18">
        <v>9.3799548487381895E-2</v>
      </c>
      <c r="BB25" s="18">
        <v>119.98857113105301</v>
      </c>
      <c r="BC25" s="18">
        <v>7.3984587642184998</v>
      </c>
      <c r="BD25" s="18">
        <v>15.642337725993899</v>
      </c>
      <c r="BE25" s="18">
        <v>2.2166355658916601E-2</v>
      </c>
      <c r="BF25" s="18">
        <v>0.136082772450902</v>
      </c>
      <c r="BG25" s="18">
        <v>142.13157373773799</v>
      </c>
      <c r="BH25" s="18">
        <v>7.7814145372693799</v>
      </c>
      <c r="BI25" s="18">
        <v>10.450692363198399</v>
      </c>
      <c r="BJ25" s="18">
        <v>2.93487592167762E-2</v>
      </c>
      <c r="BK25" s="18">
        <v>0.138974514052879</v>
      </c>
      <c r="BL25" s="18">
        <v>143.46907095149501</v>
      </c>
      <c r="BM25" s="18">
        <v>7.3696536191810003</v>
      </c>
      <c r="BN25" s="18">
        <v>10.320451324319899</v>
      </c>
      <c r="BO25" s="18">
        <v>2.8292439105101801E-2</v>
      </c>
      <c r="BP25" s="18">
        <v>0.15089525681136901</v>
      </c>
      <c r="BQ25" s="18">
        <v>141.76272909550499</v>
      </c>
      <c r="BR25" s="18">
        <v>9.2783372084279598</v>
      </c>
      <c r="BS25" s="18">
        <v>10.0640984656463</v>
      </c>
      <c r="BT25" s="18">
        <v>3.1093411574488899E-2</v>
      </c>
      <c r="BU25" s="18">
        <v>0.14605519861212099</v>
      </c>
      <c r="BV25" s="16">
        <v>122.977702483171</v>
      </c>
      <c r="BW25" s="16">
        <v>25.758619265135</v>
      </c>
      <c r="BX25" s="16">
        <v>12.8310798262582</v>
      </c>
      <c r="BY25" s="16">
        <v>2.6338892903109399E-2</v>
      </c>
      <c r="BZ25" s="16">
        <v>0.12627844549581099</v>
      </c>
      <c r="CA25" s="16">
        <v>139.92074626124301</v>
      </c>
      <c r="CB25" s="16">
        <v>33.5689106914975</v>
      </c>
      <c r="CC25" s="16">
        <v>12.0723595427103</v>
      </c>
      <c r="CD25" s="16">
        <v>3.4318567026349001E-2</v>
      </c>
      <c r="CE25" s="16">
        <v>0.14671037066053599</v>
      </c>
      <c r="CF25" s="16">
        <v>138.688870373051</v>
      </c>
      <c r="CG25" s="16">
        <v>17.721411622637401</v>
      </c>
      <c r="CH25" s="16">
        <v>11.600619129726599</v>
      </c>
      <c r="CI25" s="16">
        <v>2.71985315235924E-2</v>
      </c>
      <c r="CJ25" s="16">
        <v>0.15344858484641499</v>
      </c>
      <c r="CK25" s="17">
        <v>14</v>
      </c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</row>
    <row r="26" spans="1:118" ht="14.25" hidden="1" customHeight="1">
      <c r="A26" s="1" t="s">
        <v>117</v>
      </c>
      <c r="B26" s="12">
        <v>40</v>
      </c>
      <c r="C26" s="13" t="s">
        <v>112</v>
      </c>
      <c r="D26" s="13" t="s">
        <v>91</v>
      </c>
      <c r="E26" s="13" t="s">
        <v>92</v>
      </c>
      <c r="F26" s="13" t="s">
        <v>92</v>
      </c>
      <c r="G26" s="13" t="s">
        <v>92</v>
      </c>
      <c r="H26" s="13" t="s">
        <v>92</v>
      </c>
      <c r="I26" s="13" t="s">
        <v>92</v>
      </c>
      <c r="J26" s="13" t="s">
        <v>92</v>
      </c>
      <c r="K26" s="14" t="s">
        <v>92</v>
      </c>
      <c r="L26" s="13" t="s">
        <v>92</v>
      </c>
      <c r="M26" s="13" t="s">
        <v>92</v>
      </c>
      <c r="N26" s="13" t="s">
        <v>92</v>
      </c>
      <c r="O26" s="13" t="s">
        <v>92</v>
      </c>
      <c r="P26" s="13" t="s">
        <v>92</v>
      </c>
      <c r="Q26" s="13" t="s">
        <v>92</v>
      </c>
      <c r="R26" s="13" t="s">
        <v>92</v>
      </c>
      <c r="S26" s="13" t="s">
        <v>92</v>
      </c>
      <c r="T26" s="13" t="s">
        <v>92</v>
      </c>
      <c r="U26" s="13" t="s">
        <v>92</v>
      </c>
      <c r="V26" s="13" t="s">
        <v>92</v>
      </c>
      <c r="W26" s="13" t="s">
        <v>92</v>
      </c>
      <c r="X26" s="13" t="s">
        <v>92</v>
      </c>
      <c r="Y26" s="13" t="s">
        <v>92</v>
      </c>
      <c r="Z26" s="13" t="s">
        <v>92</v>
      </c>
      <c r="AA26" s="13" t="s">
        <v>92</v>
      </c>
      <c r="AB26" s="13" t="s">
        <v>92</v>
      </c>
      <c r="AC26" s="13" t="s">
        <v>92</v>
      </c>
      <c r="AD26" s="13" t="s">
        <v>92</v>
      </c>
      <c r="AE26" s="13" t="s">
        <v>92</v>
      </c>
      <c r="AF26" s="13" t="s">
        <v>92</v>
      </c>
      <c r="AG26" s="13" t="s">
        <v>92</v>
      </c>
      <c r="AH26" s="18">
        <v>116.790631269869</v>
      </c>
      <c r="AI26" s="18">
        <v>1.5271812567562499</v>
      </c>
      <c r="AJ26" s="18">
        <v>16.975747867768298</v>
      </c>
      <c r="AK26" s="18">
        <v>6.0422680601216697E-3</v>
      </c>
      <c r="AL26" s="18">
        <v>4.5645992236243403E-2</v>
      </c>
      <c r="AM26" s="18">
        <v>124.220294914934</v>
      </c>
      <c r="AN26" s="18">
        <v>1.4735603681699201</v>
      </c>
      <c r="AO26" s="18">
        <v>14.964808582707301</v>
      </c>
      <c r="AP26" s="18">
        <v>4.5573587583162501E-3</v>
      </c>
      <c r="AQ26" s="18">
        <v>3.84473968774484E-2</v>
      </c>
      <c r="AR26" s="18">
        <v>128.832082020515</v>
      </c>
      <c r="AS26" s="18">
        <v>1.8737368399890999</v>
      </c>
      <c r="AT26" s="18">
        <v>16.450316651020199</v>
      </c>
      <c r="AU26" s="18">
        <v>9.4503275459756203E-3</v>
      </c>
      <c r="AV26" s="18">
        <v>5.9501020769432401E-2</v>
      </c>
      <c r="AW26" s="18">
        <v>126.015194059648</v>
      </c>
      <c r="AX26" s="18">
        <v>1.58611504137666</v>
      </c>
      <c r="AY26" s="18">
        <v>24.535844876338199</v>
      </c>
      <c r="AZ26" s="18">
        <v>2.9020819281968101E-3</v>
      </c>
      <c r="BA26" s="18">
        <v>2.1148893545279601E-2</v>
      </c>
      <c r="BB26" s="18">
        <v>131.802879584609</v>
      </c>
      <c r="BC26" s="18">
        <v>1.7175346895958801</v>
      </c>
      <c r="BD26" s="18">
        <v>26.417250787528602</v>
      </c>
      <c r="BE26" s="18">
        <v>2.77525568008431E-3</v>
      </c>
      <c r="BF26" s="18">
        <v>1.6529162428960301E-2</v>
      </c>
      <c r="BG26" s="18">
        <v>132.10430065928799</v>
      </c>
      <c r="BH26" s="18">
        <v>4.4570661618616496</v>
      </c>
      <c r="BI26" s="18">
        <v>11.995731850392399</v>
      </c>
      <c r="BJ26" s="18">
        <v>1.9169782134463902E-2</v>
      </c>
      <c r="BK26" s="18">
        <v>5.85266422839745E-2</v>
      </c>
      <c r="BL26" s="18">
        <v>134.124029763435</v>
      </c>
      <c r="BM26" s="18">
        <v>7.1558828271163897</v>
      </c>
      <c r="BN26" s="18">
        <v>10.000081423926799</v>
      </c>
      <c r="BO26" s="18">
        <v>1.9751738489089898E-2</v>
      </c>
      <c r="BP26" s="18">
        <v>7.58705976337508E-2</v>
      </c>
      <c r="BQ26" s="18">
        <v>139.99428928473299</v>
      </c>
      <c r="BR26" s="18">
        <v>9.0341106692695607</v>
      </c>
      <c r="BS26" s="18">
        <v>9.7998484662624499</v>
      </c>
      <c r="BT26" s="18">
        <v>2.4534575307360099E-2</v>
      </c>
      <c r="BU26" s="18">
        <v>0.10356383670472399</v>
      </c>
      <c r="BV26" s="16">
        <v>129.47254403078699</v>
      </c>
      <c r="BW26" s="16">
        <v>15.707316660179499</v>
      </c>
      <c r="BX26" s="16">
        <v>15.396642282331801</v>
      </c>
      <c r="BY26" s="16">
        <v>1.5649057981056799E-2</v>
      </c>
      <c r="BZ26" s="16">
        <v>7.9487081458725101E-2</v>
      </c>
      <c r="CA26" s="16">
        <v>135.52463392622801</v>
      </c>
      <c r="CB26" s="16">
        <v>25.362884447849702</v>
      </c>
      <c r="CC26" s="16">
        <v>13.710166254781701</v>
      </c>
      <c r="CD26" s="16">
        <v>2.1039712989637398E-2</v>
      </c>
      <c r="CE26" s="16">
        <v>9.5663946182498599E-2</v>
      </c>
      <c r="CF26" s="16">
        <v>135.134115394232</v>
      </c>
      <c r="CG26" s="16">
        <v>39.999222275237599</v>
      </c>
      <c r="CH26" s="16">
        <v>12.3934792428894</v>
      </c>
      <c r="CI26" s="16">
        <v>2.56441659625899E-2</v>
      </c>
      <c r="CJ26" s="16">
        <v>9.3462451622937606E-2</v>
      </c>
      <c r="CK26" s="17">
        <v>5</v>
      </c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</row>
    <row r="27" spans="1:118" ht="14.25" hidden="1" customHeight="1">
      <c r="A27" s="1" t="s">
        <v>118</v>
      </c>
      <c r="B27" s="12">
        <v>44</v>
      </c>
      <c r="C27" s="13" t="s">
        <v>112</v>
      </c>
      <c r="D27" s="13" t="s">
        <v>91</v>
      </c>
      <c r="E27" s="13" t="s">
        <v>92</v>
      </c>
      <c r="F27" s="13" t="s">
        <v>92</v>
      </c>
      <c r="G27" s="13" t="s">
        <v>92</v>
      </c>
      <c r="H27" s="13" t="s">
        <v>92</v>
      </c>
      <c r="I27" s="13" t="s">
        <v>92</v>
      </c>
      <c r="J27" s="13" t="s">
        <v>92</v>
      </c>
      <c r="K27" s="14" t="s">
        <v>92</v>
      </c>
      <c r="L27" s="13" t="s">
        <v>92</v>
      </c>
      <c r="M27" s="13" t="s">
        <v>92</v>
      </c>
      <c r="N27" s="13" t="s">
        <v>92</v>
      </c>
      <c r="O27" s="13" t="s">
        <v>92</v>
      </c>
      <c r="P27" s="13" t="s">
        <v>92</v>
      </c>
      <c r="Q27" s="13" t="s">
        <v>92</v>
      </c>
      <c r="R27" s="13" t="s">
        <v>92</v>
      </c>
      <c r="S27" s="13" t="s">
        <v>92</v>
      </c>
      <c r="T27" s="13" t="s">
        <v>92</v>
      </c>
      <c r="U27" s="13" t="s">
        <v>92</v>
      </c>
      <c r="V27" s="13" t="s">
        <v>92</v>
      </c>
      <c r="W27" s="13" t="s">
        <v>92</v>
      </c>
      <c r="X27" s="13" t="s">
        <v>92</v>
      </c>
      <c r="Y27" s="13" t="s">
        <v>92</v>
      </c>
      <c r="Z27" s="13" t="s">
        <v>92</v>
      </c>
      <c r="AA27" s="13" t="s">
        <v>92</v>
      </c>
      <c r="AB27" s="13" t="s">
        <v>92</v>
      </c>
      <c r="AC27" s="13" t="s">
        <v>92</v>
      </c>
      <c r="AD27" s="13" t="s">
        <v>92</v>
      </c>
      <c r="AE27" s="13" t="s">
        <v>92</v>
      </c>
      <c r="AF27" s="13" t="s">
        <v>92</v>
      </c>
      <c r="AG27" s="13" t="s">
        <v>92</v>
      </c>
      <c r="AH27" s="18">
        <v>140.48684544436401</v>
      </c>
      <c r="AI27" s="18">
        <v>18.704569836491402</v>
      </c>
      <c r="AJ27" s="18">
        <v>22.099018623436901</v>
      </c>
      <c r="AK27" s="18">
        <v>2.79905530583776E-3</v>
      </c>
      <c r="AL27" s="18">
        <v>3.3032967234160097E-2</v>
      </c>
      <c r="AM27" s="18">
        <v>139.99313438070899</v>
      </c>
      <c r="AN27" s="18">
        <v>2.54104579897137</v>
      </c>
      <c r="AO27" s="18">
        <v>21.700517046921298</v>
      </c>
      <c r="AP27" s="18">
        <v>1.8651140852444399E-3</v>
      </c>
      <c r="AQ27" s="18">
        <v>3.1686638548493899E-2</v>
      </c>
      <c r="AR27" s="18">
        <v>146.878438575026</v>
      </c>
      <c r="AS27" s="18">
        <v>1.9444932618639601</v>
      </c>
      <c r="AT27" s="18">
        <v>24.306460542367699</v>
      </c>
      <c r="AU27" s="18">
        <v>1.80993246598199E-3</v>
      </c>
      <c r="AV27" s="18">
        <v>3.09744040657896E-2</v>
      </c>
      <c r="AW27" s="18">
        <v>147.63214949140999</v>
      </c>
      <c r="AX27" s="18">
        <v>1.9664053090253999</v>
      </c>
      <c r="AY27" s="18">
        <v>25.024836328943401</v>
      </c>
      <c r="AZ27" s="18">
        <v>1.5548613743579E-3</v>
      </c>
      <c r="BA27" s="18">
        <v>2.82799614476088E-2</v>
      </c>
      <c r="BB27" s="18">
        <v>135.92886661660199</v>
      </c>
      <c r="BC27" s="18">
        <v>4.8527303616799502</v>
      </c>
      <c r="BD27" s="18">
        <v>27.5461887994921</v>
      </c>
      <c r="BE27" s="18">
        <v>2.8368796157524998E-3</v>
      </c>
      <c r="BF27" s="18">
        <v>2.45319328819983E-2</v>
      </c>
      <c r="BG27" s="18">
        <v>115.04077821934401</v>
      </c>
      <c r="BH27" s="18">
        <v>2.7229520143877401</v>
      </c>
      <c r="BI27" s="18">
        <v>14.6802416424349</v>
      </c>
      <c r="BJ27" s="18">
        <v>1.0719627965315301E-2</v>
      </c>
      <c r="BK27" s="18">
        <v>6.4254456913321406E-2</v>
      </c>
      <c r="BL27" s="18">
        <v>113.774088455515</v>
      </c>
      <c r="BM27" s="18">
        <v>3.1799390644802301</v>
      </c>
      <c r="BN27" s="18">
        <v>11.921326603208501</v>
      </c>
      <c r="BO27" s="18">
        <v>1.27559194502172E-2</v>
      </c>
      <c r="BP27" s="18">
        <v>7.3930643892502604E-2</v>
      </c>
      <c r="BQ27" s="18">
        <v>116.31276473082499</v>
      </c>
      <c r="BR27" s="18">
        <v>3.8487457060236001</v>
      </c>
      <c r="BS27" s="18">
        <v>11.751903657820399</v>
      </c>
      <c r="BT27" s="18">
        <v>9.8633627928135202E-3</v>
      </c>
      <c r="BU27" s="18">
        <v>7.3819279458604697E-2</v>
      </c>
      <c r="BV27" s="16">
        <v>105.032112222004</v>
      </c>
      <c r="BW27" s="16">
        <v>30.4352453130535</v>
      </c>
      <c r="BX27" s="16">
        <v>9.5836318769940405</v>
      </c>
      <c r="BY27" s="16">
        <v>2.4501649786076999E-2</v>
      </c>
      <c r="BZ27" s="16">
        <v>0.12546749218555101</v>
      </c>
      <c r="CA27" s="16">
        <v>115.37889220247099</v>
      </c>
      <c r="CB27" s="16">
        <v>40.303400198331801</v>
      </c>
      <c r="CC27" s="16">
        <v>9.4763475132512305</v>
      </c>
      <c r="CD27" s="16">
        <v>3.0563529776422099E-2</v>
      </c>
      <c r="CE27" s="16">
        <v>0.13250461381881401</v>
      </c>
      <c r="CF27" s="16">
        <v>110.088153586088</v>
      </c>
      <c r="CG27" s="16">
        <v>28.474387371670201</v>
      </c>
      <c r="CH27" s="16">
        <v>8.0151491163652597</v>
      </c>
      <c r="CI27" s="16">
        <v>3.6422970201611803E-2</v>
      </c>
      <c r="CJ27" s="16">
        <v>0.14723139982796499</v>
      </c>
      <c r="CK27" s="17">
        <v>18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</row>
    <row r="28" spans="1:118" ht="14.25" hidden="1" customHeight="1">
      <c r="A28" s="1" t="s">
        <v>119</v>
      </c>
      <c r="B28" s="12">
        <v>55</v>
      </c>
      <c r="C28" s="13" t="s">
        <v>112</v>
      </c>
      <c r="D28" s="13" t="s">
        <v>91</v>
      </c>
      <c r="E28" s="13" t="s">
        <v>92</v>
      </c>
      <c r="F28" s="13" t="s">
        <v>92</v>
      </c>
      <c r="G28" s="13" t="s">
        <v>92</v>
      </c>
      <c r="H28" s="13" t="s">
        <v>92</v>
      </c>
      <c r="I28" s="13" t="s">
        <v>92</v>
      </c>
      <c r="J28" s="13" t="s">
        <v>92</v>
      </c>
      <c r="K28" s="14" t="s">
        <v>92</v>
      </c>
      <c r="L28" s="13" t="s">
        <v>92</v>
      </c>
      <c r="M28" s="13" t="s">
        <v>92</v>
      </c>
      <c r="N28" s="13" t="s">
        <v>92</v>
      </c>
      <c r="O28" s="13" t="s">
        <v>92</v>
      </c>
      <c r="P28" s="13" t="s">
        <v>92</v>
      </c>
      <c r="Q28" s="13" t="s">
        <v>92</v>
      </c>
      <c r="R28" s="13" t="s">
        <v>92</v>
      </c>
      <c r="S28" s="13" t="s">
        <v>92</v>
      </c>
      <c r="T28" s="13" t="s">
        <v>92</v>
      </c>
      <c r="U28" s="13" t="s">
        <v>92</v>
      </c>
      <c r="V28" s="13" t="s">
        <v>92</v>
      </c>
      <c r="W28" s="13" t="s">
        <v>92</v>
      </c>
      <c r="X28" s="13" t="s">
        <v>92</v>
      </c>
      <c r="Y28" s="13" t="s">
        <v>92</v>
      </c>
      <c r="Z28" s="13" t="s">
        <v>92</v>
      </c>
      <c r="AA28" s="13" t="s">
        <v>92</v>
      </c>
      <c r="AB28" s="13" t="s">
        <v>92</v>
      </c>
      <c r="AC28" s="13" t="s">
        <v>92</v>
      </c>
      <c r="AD28" s="13" t="s">
        <v>92</v>
      </c>
      <c r="AE28" s="13" t="s">
        <v>92</v>
      </c>
      <c r="AF28" s="13" t="s">
        <v>92</v>
      </c>
      <c r="AG28" s="13" t="s">
        <v>92</v>
      </c>
      <c r="AH28" s="18">
        <v>112.768401608945</v>
      </c>
      <c r="AI28" s="18">
        <v>3.4555701730691601</v>
      </c>
      <c r="AJ28" s="18">
        <v>17.621759548968999</v>
      </c>
      <c r="AK28" s="18">
        <v>1.0427268440149099E-2</v>
      </c>
      <c r="AL28" s="18">
        <v>4.0428787156097497E-2</v>
      </c>
      <c r="AM28" s="18">
        <v>115.360172763466</v>
      </c>
      <c r="AN28" s="18">
        <v>2.07350359102769</v>
      </c>
      <c r="AO28" s="18">
        <v>19.1083543010255</v>
      </c>
      <c r="AP28" s="18">
        <v>5.5095072590536599E-3</v>
      </c>
      <c r="AQ28" s="18">
        <v>3.9894757567805798E-2</v>
      </c>
      <c r="AR28" s="18">
        <v>120.510633459845</v>
      </c>
      <c r="AS28" s="18">
        <v>2.3772833630279502</v>
      </c>
      <c r="AT28" s="18">
        <v>18.022638811732602</v>
      </c>
      <c r="AU28" s="18">
        <v>1.74905638636218E-2</v>
      </c>
      <c r="AV28" s="18">
        <v>4.7981935944869603E-2</v>
      </c>
      <c r="AW28" s="18">
        <v>134.525592395421</v>
      </c>
      <c r="AX28" s="18">
        <v>48.673828848806799</v>
      </c>
      <c r="AY28" s="18">
        <v>15.902596962579</v>
      </c>
      <c r="AZ28" s="18">
        <v>1.24585153464697E-2</v>
      </c>
      <c r="BA28" s="18">
        <v>8.7176632771994902E-2</v>
      </c>
      <c r="BB28" s="18">
        <v>138.28132552154901</v>
      </c>
      <c r="BC28" s="18">
        <v>17.412798284565898</v>
      </c>
      <c r="BD28" s="18">
        <v>26.4246752378479</v>
      </c>
      <c r="BE28" s="18">
        <v>7.03213837533036E-3</v>
      </c>
      <c r="BF28" s="18">
        <v>3.3641674812207999E-2</v>
      </c>
      <c r="BG28" s="18">
        <v>112.055889119141</v>
      </c>
      <c r="BH28" s="18">
        <v>10.3658290787323</v>
      </c>
      <c r="BI28" s="18">
        <v>5.3846069777585202</v>
      </c>
      <c r="BJ28" s="18">
        <v>3.2733087597762299E-2</v>
      </c>
      <c r="BK28" s="18">
        <v>9.3146008375383296E-2</v>
      </c>
      <c r="BL28" s="18">
        <v>101.69125650646301</v>
      </c>
      <c r="BM28" s="18">
        <v>10.2713830858004</v>
      </c>
      <c r="BN28" s="18">
        <v>6.2455376228965296</v>
      </c>
      <c r="BO28" s="18">
        <v>7.1493247040155403E-2</v>
      </c>
      <c r="BP28" s="18">
        <v>0.15472579044097601</v>
      </c>
      <c r="BQ28" s="18">
        <v>96.569944943866105</v>
      </c>
      <c r="BR28" s="18">
        <v>6.8998895882578903</v>
      </c>
      <c r="BS28" s="18">
        <v>6.6015388453668997</v>
      </c>
      <c r="BT28" s="18">
        <v>3.8910459177869401E-2</v>
      </c>
      <c r="BU28" s="18">
        <v>0.15397935738777699</v>
      </c>
      <c r="BV28" s="16">
        <v>131.809327525399</v>
      </c>
      <c r="BW28" s="16">
        <v>42.086713454938099</v>
      </c>
      <c r="BX28" s="16">
        <v>9.06448763222369</v>
      </c>
      <c r="BY28" s="16">
        <v>3.9977134669101702E-2</v>
      </c>
      <c r="BZ28" s="16">
        <v>0.12927770287009199</v>
      </c>
      <c r="CA28" s="16">
        <v>128.14263634870599</v>
      </c>
      <c r="CB28" s="16">
        <v>51.591945846685</v>
      </c>
      <c r="CC28" s="16">
        <v>8.9660226074436302</v>
      </c>
      <c r="CD28" s="16">
        <v>4.2293002466956303E-2</v>
      </c>
      <c r="CE28" s="16">
        <v>0.14071632864891201</v>
      </c>
      <c r="CF28" s="16">
        <v>124.678391947614</v>
      </c>
      <c r="CG28" s="16">
        <v>24.657835995954599</v>
      </c>
      <c r="CH28" s="16">
        <v>13.5035554031323</v>
      </c>
      <c r="CI28" s="16">
        <v>2.6922280567385101E-2</v>
      </c>
      <c r="CJ28" s="16">
        <v>0.10794947075947001</v>
      </c>
      <c r="CK28" s="17">
        <v>9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</row>
    <row r="29" spans="1:118" ht="14.25" hidden="1" customHeight="1">
      <c r="A29" s="1" t="s">
        <v>120</v>
      </c>
      <c r="B29" s="12">
        <v>71</v>
      </c>
      <c r="C29" s="13" t="s">
        <v>112</v>
      </c>
      <c r="D29" s="13" t="s">
        <v>91</v>
      </c>
      <c r="E29" s="13" t="s">
        <v>92</v>
      </c>
      <c r="F29" s="13" t="s">
        <v>92</v>
      </c>
      <c r="G29" s="13" t="s">
        <v>92</v>
      </c>
      <c r="H29" s="13" t="s">
        <v>92</v>
      </c>
      <c r="I29" s="13" t="s">
        <v>92</v>
      </c>
      <c r="J29" s="13" t="s">
        <v>92</v>
      </c>
      <c r="K29" s="14" t="s">
        <v>92</v>
      </c>
      <c r="L29" s="13" t="s">
        <v>92</v>
      </c>
      <c r="M29" s="13" t="s">
        <v>92</v>
      </c>
      <c r="N29" s="13" t="s">
        <v>92</v>
      </c>
      <c r="O29" s="13" t="s">
        <v>92</v>
      </c>
      <c r="P29" s="13" t="s">
        <v>92</v>
      </c>
      <c r="Q29" s="13" t="s">
        <v>92</v>
      </c>
      <c r="R29" s="13" t="s">
        <v>92</v>
      </c>
      <c r="S29" s="13" t="s">
        <v>92</v>
      </c>
      <c r="T29" s="13" t="s">
        <v>92</v>
      </c>
      <c r="U29" s="13" t="s">
        <v>92</v>
      </c>
      <c r="V29" s="13" t="s">
        <v>92</v>
      </c>
      <c r="W29" s="13" t="s">
        <v>92</v>
      </c>
      <c r="X29" s="13" t="s">
        <v>92</v>
      </c>
      <c r="Y29" s="13" t="s">
        <v>92</v>
      </c>
      <c r="Z29" s="13" t="s">
        <v>92</v>
      </c>
      <c r="AA29" s="13" t="s">
        <v>92</v>
      </c>
      <c r="AB29" s="13" t="s">
        <v>92</v>
      </c>
      <c r="AC29" s="13" t="s">
        <v>92</v>
      </c>
      <c r="AD29" s="13" t="s">
        <v>92</v>
      </c>
      <c r="AE29" s="13" t="s">
        <v>92</v>
      </c>
      <c r="AF29" s="13" t="s">
        <v>92</v>
      </c>
      <c r="AG29" s="13" t="s">
        <v>92</v>
      </c>
      <c r="AH29" s="18">
        <v>98.862755502916599</v>
      </c>
      <c r="AI29" s="18">
        <v>2.3962595697392302</v>
      </c>
      <c r="AJ29" s="18">
        <v>16.622409484854298</v>
      </c>
      <c r="AK29" s="18">
        <v>3.8320184090408099E-3</v>
      </c>
      <c r="AL29" s="18">
        <v>4.8010727121212002E-2</v>
      </c>
      <c r="AM29" s="18">
        <v>103.430532052046</v>
      </c>
      <c r="AN29" s="18">
        <v>2.6104559925495399</v>
      </c>
      <c r="AO29" s="18">
        <v>19.235735966847699</v>
      </c>
      <c r="AP29" s="18">
        <v>2.7177743974868998E-3</v>
      </c>
      <c r="AQ29" s="18">
        <v>3.2552530088376601E-2</v>
      </c>
      <c r="AR29" s="18">
        <v>112.779514268447</v>
      </c>
      <c r="AS29" s="18">
        <v>2.9110908698129898</v>
      </c>
      <c r="AT29" s="18">
        <v>17.017753230700201</v>
      </c>
      <c r="AU29" s="18">
        <v>3.7678775563086799E-3</v>
      </c>
      <c r="AV29" s="18">
        <v>3.10970564133593E-2</v>
      </c>
      <c r="AW29" s="18">
        <v>113.37405581353001</v>
      </c>
      <c r="AX29" s="18">
        <v>3.34955931477469</v>
      </c>
      <c r="AY29" s="18">
        <v>25.154850060847799</v>
      </c>
      <c r="AZ29" s="18">
        <v>2.6741557122411802E-3</v>
      </c>
      <c r="BA29" s="18">
        <v>2.7707254971936501E-2</v>
      </c>
      <c r="BB29" s="18">
        <v>118.67127107501</v>
      </c>
      <c r="BC29" s="18">
        <v>2.4489684509380698</v>
      </c>
      <c r="BD29" s="18">
        <v>25.963238110994499</v>
      </c>
      <c r="BE29" s="18">
        <v>4.5787999662117596E-3</v>
      </c>
      <c r="BF29" s="18">
        <v>3.3259305346580698E-2</v>
      </c>
      <c r="BG29" s="18">
        <v>105.522429740352</v>
      </c>
      <c r="BH29" s="18">
        <v>9.3101034675371306</v>
      </c>
      <c r="BI29" s="18">
        <v>4.7843033159414796</v>
      </c>
      <c r="BJ29" s="18">
        <v>2.60735394909868E-2</v>
      </c>
      <c r="BK29" s="18">
        <v>0.13797146282660699</v>
      </c>
      <c r="BL29" s="18">
        <v>116.992317920179</v>
      </c>
      <c r="BM29" s="18">
        <v>12.530662594784699</v>
      </c>
      <c r="BN29" s="18">
        <v>2.99202871009917</v>
      </c>
      <c r="BO29" s="18">
        <v>3.23405158743124E-2</v>
      </c>
      <c r="BP29" s="18">
        <v>0.13243065740836801</v>
      </c>
      <c r="BQ29" s="18">
        <v>117.027327154801</v>
      </c>
      <c r="BR29" s="18">
        <v>6.9999126517903498</v>
      </c>
      <c r="BS29" s="18">
        <v>4.2927174946620399</v>
      </c>
      <c r="BT29" s="18">
        <v>1.9102661753755398E-2</v>
      </c>
      <c r="BU29" s="18">
        <v>0.112609065450372</v>
      </c>
      <c r="BV29" s="16">
        <v>125.173418362774</v>
      </c>
      <c r="BW29" s="16">
        <v>44.336605038097403</v>
      </c>
      <c r="BX29" s="16">
        <v>10.8605861433842</v>
      </c>
      <c r="BY29" s="16">
        <v>2.6723916135198401E-2</v>
      </c>
      <c r="BZ29" s="16">
        <v>0.11551692821261</v>
      </c>
      <c r="CA29" s="16">
        <v>118.73725339160001</v>
      </c>
      <c r="CB29" s="16">
        <v>40.100207787579897</v>
      </c>
      <c r="CC29" s="16">
        <v>10.767845343161</v>
      </c>
      <c r="CD29" s="16">
        <v>2.7549803086134E-2</v>
      </c>
      <c r="CE29" s="16">
        <v>0.115416762376717</v>
      </c>
      <c r="CF29" s="16">
        <v>100.37188538273</v>
      </c>
      <c r="CG29" s="16">
        <v>12.791684693768101</v>
      </c>
      <c r="CH29" s="16">
        <v>9.6020683548594192</v>
      </c>
      <c r="CI29" s="16">
        <v>2.4717355060856001E-2</v>
      </c>
      <c r="CJ29" s="16">
        <v>0.12580326818429599</v>
      </c>
      <c r="CK29" s="17">
        <v>21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</row>
    <row r="30" spans="1:118" ht="14.25" hidden="1" customHeight="1">
      <c r="A30" s="1" t="s">
        <v>121</v>
      </c>
      <c r="B30" s="12">
        <v>76</v>
      </c>
      <c r="C30" s="13" t="s">
        <v>112</v>
      </c>
      <c r="D30" s="13" t="s">
        <v>91</v>
      </c>
      <c r="E30" s="13" t="s">
        <v>92</v>
      </c>
      <c r="F30" s="13" t="s">
        <v>92</v>
      </c>
      <c r="G30" s="13" t="s">
        <v>92</v>
      </c>
      <c r="H30" s="13" t="s">
        <v>92</v>
      </c>
      <c r="I30" s="13" t="s">
        <v>92</v>
      </c>
      <c r="J30" s="13" t="s">
        <v>92</v>
      </c>
      <c r="K30" s="14" t="s">
        <v>92</v>
      </c>
      <c r="L30" s="13" t="s">
        <v>92</v>
      </c>
      <c r="M30" s="13" t="s">
        <v>92</v>
      </c>
      <c r="N30" s="13" t="s">
        <v>92</v>
      </c>
      <c r="O30" s="13" t="s">
        <v>92</v>
      </c>
      <c r="P30" s="13" t="s">
        <v>92</v>
      </c>
      <c r="Q30" s="13" t="s">
        <v>92</v>
      </c>
      <c r="R30" s="13" t="s">
        <v>92</v>
      </c>
      <c r="S30" s="13" t="s">
        <v>92</v>
      </c>
      <c r="T30" s="13" t="s">
        <v>92</v>
      </c>
      <c r="U30" s="13" t="s">
        <v>92</v>
      </c>
      <c r="V30" s="13" t="s">
        <v>92</v>
      </c>
      <c r="W30" s="13" t="s">
        <v>92</v>
      </c>
      <c r="X30" s="13" t="s">
        <v>92</v>
      </c>
      <c r="Y30" s="13" t="s">
        <v>92</v>
      </c>
      <c r="Z30" s="13" t="s">
        <v>92</v>
      </c>
      <c r="AA30" s="13" t="s">
        <v>92</v>
      </c>
      <c r="AB30" s="13" t="s">
        <v>92</v>
      </c>
      <c r="AC30" s="13" t="s">
        <v>92</v>
      </c>
      <c r="AD30" s="13" t="s">
        <v>92</v>
      </c>
      <c r="AE30" s="13" t="s">
        <v>92</v>
      </c>
      <c r="AF30" s="13" t="s">
        <v>92</v>
      </c>
      <c r="AG30" s="13" t="s">
        <v>92</v>
      </c>
      <c r="AH30" s="18">
        <v>102.958537466792</v>
      </c>
      <c r="AI30" s="18">
        <v>2.0246380478667501</v>
      </c>
      <c r="AJ30" s="18">
        <v>13.491418410512599</v>
      </c>
      <c r="AK30" s="18">
        <v>4.9901797725458597E-3</v>
      </c>
      <c r="AL30" s="18">
        <v>8.3933321497538196E-2</v>
      </c>
      <c r="AM30" s="18">
        <v>110.32681532282901</v>
      </c>
      <c r="AN30" s="18">
        <v>2.0800921791267499</v>
      </c>
      <c r="AO30" s="18">
        <v>18.960228299835599</v>
      </c>
      <c r="AP30" s="18">
        <v>2.90101596336074E-3</v>
      </c>
      <c r="AQ30" s="18">
        <v>4.0334332525148897E-2</v>
      </c>
      <c r="AR30" s="18">
        <v>110.753588522909</v>
      </c>
      <c r="AS30" s="18">
        <v>4.1722068285497</v>
      </c>
      <c r="AT30" s="18">
        <v>18.630565149286401</v>
      </c>
      <c r="AU30" s="18">
        <v>3.9574050418919003E-3</v>
      </c>
      <c r="AV30" s="18">
        <v>5.17735930727782E-2</v>
      </c>
      <c r="AW30" s="18">
        <v>108.78962174987601</v>
      </c>
      <c r="AX30" s="18">
        <v>4.7748346216763</v>
      </c>
      <c r="AY30" s="18">
        <v>19.944052750383801</v>
      </c>
      <c r="AZ30" s="18">
        <v>3.7693963151911301E-3</v>
      </c>
      <c r="BA30" s="18">
        <v>4.20065761756796E-2</v>
      </c>
      <c r="BB30" s="18">
        <v>106.59474860547201</v>
      </c>
      <c r="BC30" s="18">
        <v>3.02732830559723</v>
      </c>
      <c r="BD30" s="18">
        <v>20.836651518305398</v>
      </c>
      <c r="BE30" s="18">
        <v>3.79144232542388E-3</v>
      </c>
      <c r="BF30" s="18">
        <v>4.3942922714435201E-2</v>
      </c>
      <c r="BG30" s="18">
        <v>128.14279005891001</v>
      </c>
      <c r="BH30" s="18">
        <v>6.2538812541061697</v>
      </c>
      <c r="BI30" s="18">
        <v>9.2245432386128297</v>
      </c>
      <c r="BJ30" s="18">
        <v>2.17562102195041E-2</v>
      </c>
      <c r="BK30" s="18">
        <v>0.119598850775615</v>
      </c>
      <c r="BL30" s="18">
        <v>125.06467210071401</v>
      </c>
      <c r="BM30" s="18">
        <v>8.7864901851118695</v>
      </c>
      <c r="BN30" s="18">
        <v>9.6997063958051992</v>
      </c>
      <c r="BO30" s="18">
        <v>2.1089860303616498E-2</v>
      </c>
      <c r="BP30" s="18">
        <v>8.4666313260843395E-2</v>
      </c>
      <c r="BQ30" s="18">
        <v>124.619583094481</v>
      </c>
      <c r="BR30" s="18">
        <v>10.1929203104064</v>
      </c>
      <c r="BS30" s="18">
        <v>7.8847388033087</v>
      </c>
      <c r="BT30" s="18">
        <v>2.3347348445660401E-2</v>
      </c>
      <c r="BU30" s="18">
        <v>0.103647246444557</v>
      </c>
      <c r="BV30" s="16">
        <v>111.95306934879</v>
      </c>
      <c r="BW30" s="16">
        <v>20.751392109960999</v>
      </c>
      <c r="BX30" s="16">
        <v>12.601253034994199</v>
      </c>
      <c r="BY30" s="16">
        <v>2.24574586147544E-2</v>
      </c>
      <c r="BZ30" s="16">
        <v>0.11414496233955999</v>
      </c>
      <c r="CA30" s="16">
        <v>115.022505157376</v>
      </c>
      <c r="CB30" s="16">
        <v>17.552533948115499</v>
      </c>
      <c r="CC30" s="16">
        <v>13.049038289523301</v>
      </c>
      <c r="CD30" s="16">
        <v>2.49002305943208E-2</v>
      </c>
      <c r="CE30" s="16">
        <v>0.10704844499181899</v>
      </c>
      <c r="CF30" s="16">
        <v>127.611455050369</v>
      </c>
      <c r="CG30" s="16">
        <v>10.5375341707557</v>
      </c>
      <c r="CH30" s="16">
        <v>13.078998402887001</v>
      </c>
      <c r="CI30" s="16">
        <v>2.43521049280827E-2</v>
      </c>
      <c r="CJ30" s="16">
        <v>0.12187549904369201</v>
      </c>
      <c r="CK30" s="17">
        <v>16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</row>
    <row r="31" spans="1:118" ht="14.25" hidden="1" customHeight="1">
      <c r="A31" s="1" t="s">
        <v>122</v>
      </c>
      <c r="B31" s="12">
        <v>70</v>
      </c>
      <c r="C31" s="13" t="s">
        <v>112</v>
      </c>
      <c r="D31" s="13" t="s">
        <v>91</v>
      </c>
      <c r="E31" s="13" t="s">
        <v>92</v>
      </c>
      <c r="F31" s="13" t="s">
        <v>92</v>
      </c>
      <c r="G31" s="13" t="s">
        <v>92</v>
      </c>
      <c r="H31" s="13" t="s">
        <v>92</v>
      </c>
      <c r="I31" s="13" t="s">
        <v>92</v>
      </c>
      <c r="J31" s="13" t="s">
        <v>92</v>
      </c>
      <c r="K31" s="14" t="s">
        <v>92</v>
      </c>
      <c r="L31" s="13" t="s">
        <v>92</v>
      </c>
      <c r="M31" s="13" t="s">
        <v>92</v>
      </c>
      <c r="N31" s="13" t="s">
        <v>92</v>
      </c>
      <c r="O31" s="13" t="s">
        <v>92</v>
      </c>
      <c r="P31" s="13" t="s">
        <v>92</v>
      </c>
      <c r="Q31" s="13" t="s">
        <v>92</v>
      </c>
      <c r="R31" s="13" t="s">
        <v>92</v>
      </c>
      <c r="S31" s="13" t="s">
        <v>92</v>
      </c>
      <c r="T31" s="13" t="s">
        <v>92</v>
      </c>
      <c r="U31" s="13" t="s">
        <v>92</v>
      </c>
      <c r="V31" s="13" t="s">
        <v>92</v>
      </c>
      <c r="W31" s="13" t="s">
        <v>92</v>
      </c>
      <c r="X31" s="13" t="s">
        <v>92</v>
      </c>
      <c r="Y31" s="13" t="s">
        <v>92</v>
      </c>
      <c r="Z31" s="13" t="s">
        <v>92</v>
      </c>
      <c r="AA31" s="13" t="s">
        <v>92</v>
      </c>
      <c r="AB31" s="13" t="s">
        <v>92</v>
      </c>
      <c r="AC31" s="13" t="s">
        <v>92</v>
      </c>
      <c r="AD31" s="13" t="s">
        <v>92</v>
      </c>
      <c r="AE31" s="13" t="s">
        <v>92</v>
      </c>
      <c r="AF31" s="13" t="s">
        <v>92</v>
      </c>
      <c r="AG31" s="13" t="s">
        <v>92</v>
      </c>
      <c r="AH31" s="18">
        <v>115.808775314923</v>
      </c>
      <c r="AI31" s="18">
        <v>1.8374380892883999</v>
      </c>
      <c r="AJ31" s="18">
        <v>20.785664986228699</v>
      </c>
      <c r="AK31" s="18">
        <v>2.97003242709177E-3</v>
      </c>
      <c r="AL31" s="18">
        <v>4.2147821362602797E-2</v>
      </c>
      <c r="AM31" s="18">
        <v>121.520805458089</v>
      </c>
      <c r="AN31" s="18">
        <v>2.5266425389951599</v>
      </c>
      <c r="AO31" s="18">
        <v>19.648380797707201</v>
      </c>
      <c r="AP31" s="18">
        <v>4.9643901903834399E-3</v>
      </c>
      <c r="AQ31" s="18">
        <v>3.37266752990329E-2</v>
      </c>
      <c r="AR31" s="18">
        <v>141.96645335934099</v>
      </c>
      <c r="AS31" s="18">
        <v>4.6422227129598603</v>
      </c>
      <c r="AT31" s="18">
        <v>27.819335256126902</v>
      </c>
      <c r="AU31" s="18">
        <v>3.3196594876634599E-3</v>
      </c>
      <c r="AV31" s="18">
        <v>1.75199920852529E-2</v>
      </c>
      <c r="AW31" s="18">
        <v>130.2939338523</v>
      </c>
      <c r="AX31" s="18">
        <v>1.52457089620192</v>
      </c>
      <c r="AY31" s="18">
        <v>27.393434290374302</v>
      </c>
      <c r="AZ31" s="18">
        <v>5.0136082988138297E-3</v>
      </c>
      <c r="BA31" s="18">
        <v>1.9497202271070199E-2</v>
      </c>
      <c r="BB31" s="18">
        <v>129.78414269069901</v>
      </c>
      <c r="BC31" s="18">
        <v>3.14835825667042</v>
      </c>
      <c r="BD31" s="18">
        <v>27.2900106558637</v>
      </c>
      <c r="BE31" s="18">
        <v>2.7948775995756399E-3</v>
      </c>
      <c r="BF31" s="18">
        <v>3.2176555047597498E-2</v>
      </c>
      <c r="BG31" s="18">
        <v>128.86619505262101</v>
      </c>
      <c r="BH31" s="18">
        <v>5.47786067847911</v>
      </c>
      <c r="BI31" s="18">
        <v>14.681253873181401</v>
      </c>
      <c r="BJ31" s="18">
        <v>1.7743140786479799E-2</v>
      </c>
      <c r="BK31" s="18">
        <v>6.9790767882813506E-2</v>
      </c>
      <c r="BL31" s="18">
        <v>124.21839333258001</v>
      </c>
      <c r="BM31" s="18">
        <v>13.4881302275253</v>
      </c>
      <c r="BN31" s="18">
        <v>12.0841781373214</v>
      </c>
      <c r="BO31" s="18">
        <v>2.41826338515789E-2</v>
      </c>
      <c r="BP31" s="18">
        <v>7.8460321502788796E-2</v>
      </c>
      <c r="BQ31" s="18">
        <v>124.601736483956</v>
      </c>
      <c r="BR31" s="18">
        <v>8.5413762125426302</v>
      </c>
      <c r="BS31" s="18">
        <v>13.0786338647414</v>
      </c>
      <c r="BT31" s="18">
        <v>2.2458314304119101E-2</v>
      </c>
      <c r="BU31" s="18">
        <v>7.9174453391064104E-2</v>
      </c>
      <c r="BV31" s="16">
        <v>118.552225761606</v>
      </c>
      <c r="BW31" s="16">
        <v>29.235610451064701</v>
      </c>
      <c r="BX31" s="16">
        <v>13.710311024685099</v>
      </c>
      <c r="BY31" s="16">
        <v>2.5494328967779999E-2</v>
      </c>
      <c r="BZ31" s="16">
        <v>0.118894753485611</v>
      </c>
      <c r="CA31" s="16">
        <v>120.074627348657</v>
      </c>
      <c r="CB31" s="16">
        <v>25.2309066309884</v>
      </c>
      <c r="CC31" s="16">
        <v>13.835933143796799</v>
      </c>
      <c r="CD31" s="16">
        <v>2.4298401421411101E-2</v>
      </c>
      <c r="CE31" s="16">
        <v>0.121475878750484</v>
      </c>
      <c r="CF31" s="16">
        <v>124.450575292046</v>
      </c>
      <c r="CG31" s="16">
        <v>19.442827157844398</v>
      </c>
      <c r="CH31" s="16">
        <v>14.5413191912521</v>
      </c>
      <c r="CI31" s="16">
        <v>2.3783877098448099E-2</v>
      </c>
      <c r="CJ31" s="16">
        <v>0.109844151761187</v>
      </c>
      <c r="CK31" s="17">
        <v>0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</row>
    <row r="32" spans="1:118" ht="14.25" hidden="1" customHeight="1">
      <c r="A32" s="1" t="s">
        <v>123</v>
      </c>
      <c r="B32" s="12">
        <v>80</v>
      </c>
      <c r="C32" s="13" t="s">
        <v>112</v>
      </c>
      <c r="D32" s="13" t="s">
        <v>91</v>
      </c>
      <c r="E32" s="13" t="s">
        <v>92</v>
      </c>
      <c r="F32" s="13" t="s">
        <v>92</v>
      </c>
      <c r="G32" s="13" t="s">
        <v>92</v>
      </c>
      <c r="H32" s="13" t="s">
        <v>92</v>
      </c>
      <c r="I32" s="13" t="s">
        <v>92</v>
      </c>
      <c r="J32" s="13" t="s">
        <v>92</v>
      </c>
      <c r="K32" s="14" t="s">
        <v>92</v>
      </c>
      <c r="L32" s="13" t="s">
        <v>92</v>
      </c>
      <c r="M32" s="13" t="s">
        <v>92</v>
      </c>
      <c r="N32" s="13" t="s">
        <v>92</v>
      </c>
      <c r="O32" s="13" t="s">
        <v>92</v>
      </c>
      <c r="P32" s="13" t="s">
        <v>92</v>
      </c>
      <c r="Q32" s="13" t="s">
        <v>92</v>
      </c>
      <c r="R32" s="13" t="s">
        <v>92</v>
      </c>
      <c r="S32" s="13" t="s">
        <v>92</v>
      </c>
      <c r="T32" s="13" t="s">
        <v>92</v>
      </c>
      <c r="U32" s="13" t="s">
        <v>92</v>
      </c>
      <c r="V32" s="13" t="s">
        <v>92</v>
      </c>
      <c r="W32" s="13" t="s">
        <v>92</v>
      </c>
      <c r="X32" s="13" t="s">
        <v>92</v>
      </c>
      <c r="Y32" s="13" t="s">
        <v>92</v>
      </c>
      <c r="Z32" s="13" t="s">
        <v>92</v>
      </c>
      <c r="AA32" s="13" t="s">
        <v>92</v>
      </c>
      <c r="AB32" s="13" t="s">
        <v>92</v>
      </c>
      <c r="AC32" s="13" t="s">
        <v>92</v>
      </c>
      <c r="AD32" s="13" t="s">
        <v>92</v>
      </c>
      <c r="AE32" s="13" t="s">
        <v>92</v>
      </c>
      <c r="AF32" s="13" t="s">
        <v>92</v>
      </c>
      <c r="AG32" s="13" t="s">
        <v>92</v>
      </c>
      <c r="AH32" s="18">
        <v>113.72289669318501</v>
      </c>
      <c r="AI32" s="18">
        <v>6.2950006705830504</v>
      </c>
      <c r="AJ32" s="18">
        <v>16.495169997725</v>
      </c>
      <c r="AK32" s="18">
        <v>5.3315484570163798E-3</v>
      </c>
      <c r="AL32" s="18">
        <v>5.8794688961969203E-2</v>
      </c>
      <c r="AM32" s="18">
        <v>112.430041334661</v>
      </c>
      <c r="AN32" s="18">
        <v>10.2403842993537</v>
      </c>
      <c r="AO32" s="18">
        <v>18.540752328850001</v>
      </c>
      <c r="AP32" s="18">
        <v>4.19466811353068E-3</v>
      </c>
      <c r="AQ32" s="18">
        <v>4.8687177017065097E-2</v>
      </c>
      <c r="AR32" s="18">
        <v>133.292138391131</v>
      </c>
      <c r="AS32" s="18">
        <v>11.9250990390884</v>
      </c>
      <c r="AT32" s="18">
        <v>19.551046245667099</v>
      </c>
      <c r="AU32" s="18">
        <v>4.1685028721767303E-3</v>
      </c>
      <c r="AV32" s="18">
        <v>3.3247696434211098E-2</v>
      </c>
      <c r="AW32" s="18">
        <v>114.77264457499101</v>
      </c>
      <c r="AX32" s="18">
        <v>44.277281929394199</v>
      </c>
      <c r="AY32" s="18">
        <v>19.554758401295899</v>
      </c>
      <c r="AZ32" s="18">
        <v>5.9013910086543001E-3</v>
      </c>
      <c r="BA32" s="18">
        <v>5.8203675157436699E-2</v>
      </c>
      <c r="BB32" s="18">
        <v>117.094923112103</v>
      </c>
      <c r="BC32" s="18">
        <v>3.9743822449169</v>
      </c>
      <c r="BD32" s="18">
        <v>22.521799480739201</v>
      </c>
      <c r="BE32" s="18">
        <v>3.84614439456301E-3</v>
      </c>
      <c r="BF32" s="18">
        <v>4.3083051784485099E-2</v>
      </c>
      <c r="BG32" s="18">
        <v>110.086024602725</v>
      </c>
      <c r="BH32" s="18">
        <v>12.477832207348399</v>
      </c>
      <c r="BI32" s="18">
        <v>7.6278032105810398</v>
      </c>
      <c r="BJ32" s="18">
        <v>4.58697135554193E-2</v>
      </c>
      <c r="BK32" s="18">
        <v>0.12210484716254601</v>
      </c>
      <c r="BL32" s="18">
        <v>107.16658534482799</v>
      </c>
      <c r="BM32" s="18">
        <v>51.098448158314397</v>
      </c>
      <c r="BN32" s="18">
        <v>7.6623421912957896</v>
      </c>
      <c r="BO32" s="18">
        <v>3.81315871976508E-2</v>
      </c>
      <c r="BP32" s="18">
        <v>0.136867809211075</v>
      </c>
      <c r="BQ32" s="18">
        <v>111.411915362527</v>
      </c>
      <c r="BR32" s="18">
        <v>43.119366729323097</v>
      </c>
      <c r="BS32" s="18">
        <v>7.0167764613040404</v>
      </c>
      <c r="BT32" s="18">
        <v>3.4021532395256501E-2</v>
      </c>
      <c r="BU32" s="18">
        <v>0.13877526702367701</v>
      </c>
      <c r="BV32" s="16">
        <v>101.892486117037</v>
      </c>
      <c r="BW32" s="16">
        <v>22.402421655056099</v>
      </c>
      <c r="BX32" s="16">
        <v>9.8263344394984795</v>
      </c>
      <c r="BY32" s="16">
        <v>3.12709481446726E-2</v>
      </c>
      <c r="BZ32" s="16">
        <v>0.13709910789728899</v>
      </c>
      <c r="CA32" s="16">
        <v>108.753935554714</v>
      </c>
      <c r="CB32" s="16">
        <v>28.647122152364702</v>
      </c>
      <c r="CC32" s="16">
        <v>11.360292754510199</v>
      </c>
      <c r="CD32" s="16">
        <v>2.57748049031051E-2</v>
      </c>
      <c r="CE32" s="16">
        <v>0.130158400650076</v>
      </c>
      <c r="CF32" s="16">
        <v>93.0722333716094</v>
      </c>
      <c r="CG32" s="16">
        <v>7.7231102191861396</v>
      </c>
      <c r="CH32" s="16">
        <v>12.512995556085899</v>
      </c>
      <c r="CI32" s="16">
        <v>2.33147212337808E-2</v>
      </c>
      <c r="CJ32" s="16">
        <v>0.11764311780641699</v>
      </c>
      <c r="CK32" s="17">
        <v>0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</row>
    <row r="33" spans="1:118" ht="14.25" hidden="1" customHeight="1">
      <c r="A33" s="1" t="s">
        <v>124</v>
      </c>
      <c r="B33" s="12">
        <v>67</v>
      </c>
      <c r="C33" s="13" t="s">
        <v>112</v>
      </c>
      <c r="D33" s="13" t="s">
        <v>91</v>
      </c>
      <c r="E33" s="13" t="s">
        <v>92</v>
      </c>
      <c r="F33" s="13" t="s">
        <v>92</v>
      </c>
      <c r="G33" s="13" t="s">
        <v>92</v>
      </c>
      <c r="H33" s="13" t="s">
        <v>92</v>
      </c>
      <c r="I33" s="13" t="s">
        <v>92</v>
      </c>
      <c r="J33" s="13" t="s">
        <v>92</v>
      </c>
      <c r="K33" s="14" t="s">
        <v>92</v>
      </c>
      <c r="L33" s="13" t="s">
        <v>92</v>
      </c>
      <c r="M33" s="13" t="s">
        <v>92</v>
      </c>
      <c r="N33" s="13" t="s">
        <v>92</v>
      </c>
      <c r="O33" s="13" t="s">
        <v>92</v>
      </c>
      <c r="P33" s="13" t="s">
        <v>92</v>
      </c>
      <c r="Q33" s="13" t="s">
        <v>92</v>
      </c>
      <c r="R33" s="13" t="s">
        <v>92</v>
      </c>
      <c r="S33" s="13" t="s">
        <v>92</v>
      </c>
      <c r="T33" s="13" t="s">
        <v>92</v>
      </c>
      <c r="U33" s="13" t="s">
        <v>92</v>
      </c>
      <c r="V33" s="13" t="s">
        <v>92</v>
      </c>
      <c r="W33" s="13" t="s">
        <v>92</v>
      </c>
      <c r="X33" s="13" t="s">
        <v>92</v>
      </c>
      <c r="Y33" s="13" t="s">
        <v>92</v>
      </c>
      <c r="Z33" s="13" t="s">
        <v>92</v>
      </c>
      <c r="AA33" s="13" t="s">
        <v>92</v>
      </c>
      <c r="AB33" s="13" t="s">
        <v>92</v>
      </c>
      <c r="AC33" s="13" t="s">
        <v>92</v>
      </c>
      <c r="AD33" s="13" t="s">
        <v>92</v>
      </c>
      <c r="AE33" s="13" t="s">
        <v>92</v>
      </c>
      <c r="AF33" s="13" t="s">
        <v>92</v>
      </c>
      <c r="AG33" s="13" t="s">
        <v>92</v>
      </c>
      <c r="AH33" s="18">
        <v>133.70395871435301</v>
      </c>
      <c r="AI33" s="18">
        <v>3.16999235973354</v>
      </c>
      <c r="AJ33" s="18">
        <v>16.767891962158</v>
      </c>
      <c r="AK33" s="18">
        <v>7.1435845872187499E-3</v>
      </c>
      <c r="AL33" s="18">
        <v>5.1665205088626501E-2</v>
      </c>
      <c r="AM33" s="18">
        <v>139.788512156667</v>
      </c>
      <c r="AN33" s="18">
        <v>4.4324273636097598</v>
      </c>
      <c r="AO33" s="18">
        <v>15.3530834634093</v>
      </c>
      <c r="AP33" s="18">
        <v>5.5070482981227501E-3</v>
      </c>
      <c r="AQ33" s="18">
        <v>3.9863468499010998E-2</v>
      </c>
      <c r="AR33" s="18">
        <v>143.36184057657101</v>
      </c>
      <c r="AS33" s="18">
        <v>7.9329570472725299</v>
      </c>
      <c r="AT33" s="18">
        <v>23.904788313414102</v>
      </c>
      <c r="AU33" s="18">
        <v>4.72919086738502E-3</v>
      </c>
      <c r="AV33" s="18">
        <v>2.3833905266630699E-2</v>
      </c>
      <c r="AW33" s="18">
        <v>138.679466002928</v>
      </c>
      <c r="AX33" s="18">
        <v>3.1849192766386998</v>
      </c>
      <c r="AY33" s="18">
        <v>21.055525777165101</v>
      </c>
      <c r="AZ33" s="18">
        <v>5.6191454332801304E-3</v>
      </c>
      <c r="BA33" s="18">
        <v>3.7575096672782297E-2</v>
      </c>
      <c r="BB33" s="18">
        <v>144.756785452938</v>
      </c>
      <c r="BC33" s="18">
        <v>2.5166558778860999</v>
      </c>
      <c r="BD33" s="18">
        <v>25.784361421996898</v>
      </c>
      <c r="BE33" s="18">
        <v>4.9841013838907598E-3</v>
      </c>
      <c r="BF33" s="18">
        <v>2.3106898962222299E-2</v>
      </c>
      <c r="BG33" s="18">
        <v>142.752044141288</v>
      </c>
      <c r="BH33" s="18">
        <v>6.55191805701112</v>
      </c>
      <c r="BI33" s="18">
        <v>12.399201213487499</v>
      </c>
      <c r="BJ33" s="18">
        <v>1.44830696153054E-2</v>
      </c>
      <c r="BK33" s="18">
        <v>8.6733249830488093E-2</v>
      </c>
      <c r="BL33" s="18">
        <v>146.18928967234999</v>
      </c>
      <c r="BM33" s="18">
        <v>9.0896022259915998</v>
      </c>
      <c r="BN33" s="18">
        <v>12.8040587155268</v>
      </c>
      <c r="BO33" s="18">
        <v>1.3211083910691101E-2</v>
      </c>
      <c r="BP33" s="18">
        <v>7.5610744468288804E-2</v>
      </c>
      <c r="BQ33" s="18">
        <v>150.63352746180399</v>
      </c>
      <c r="BR33" s="18">
        <v>7.0724399982425599</v>
      </c>
      <c r="BS33" s="18">
        <v>14.1263310609431</v>
      </c>
      <c r="BT33" s="18">
        <v>1.33961761844535E-2</v>
      </c>
      <c r="BU33" s="18">
        <v>7.4870393419798995E-2</v>
      </c>
      <c r="BV33" s="16">
        <v>127.534089081163</v>
      </c>
      <c r="BW33" s="16">
        <v>25.988310219169101</v>
      </c>
      <c r="BX33" s="16">
        <v>13.006983698083101</v>
      </c>
      <c r="BY33" s="16">
        <v>2.9646190035239901E-2</v>
      </c>
      <c r="BZ33" s="16">
        <v>0.11027620716446</v>
      </c>
      <c r="CA33" s="16">
        <v>135.239651678961</v>
      </c>
      <c r="CB33" s="16">
        <v>27.150854279244101</v>
      </c>
      <c r="CC33" s="16">
        <v>12.7459231490903</v>
      </c>
      <c r="CD33" s="16">
        <v>2.7765681152123599E-2</v>
      </c>
      <c r="CE33" s="16">
        <v>0.107130389982353</v>
      </c>
      <c r="CF33" s="16">
        <v>135.573895488798</v>
      </c>
      <c r="CG33" s="16">
        <v>14.1064243787538</v>
      </c>
      <c r="CH33" s="16">
        <v>13.045167919677001</v>
      </c>
      <c r="CI33" s="16">
        <v>2.5732116022875302E-2</v>
      </c>
      <c r="CJ33" s="16">
        <v>9.3071242457369793E-2</v>
      </c>
      <c r="CK33" s="17">
        <v>14</v>
      </c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</row>
    <row r="34" spans="1:118" ht="14.25" hidden="1" customHeight="1">
      <c r="A34" s="1" t="s">
        <v>125</v>
      </c>
      <c r="B34" s="12">
        <v>60</v>
      </c>
      <c r="C34" s="13" t="s">
        <v>112</v>
      </c>
      <c r="D34" s="13" t="s">
        <v>91</v>
      </c>
      <c r="E34" s="13" t="s">
        <v>92</v>
      </c>
      <c r="F34" s="13" t="s">
        <v>92</v>
      </c>
      <c r="G34" s="13" t="s">
        <v>92</v>
      </c>
      <c r="H34" s="13" t="s">
        <v>92</v>
      </c>
      <c r="I34" s="13" t="s">
        <v>92</v>
      </c>
      <c r="J34" s="13" t="s">
        <v>92</v>
      </c>
      <c r="K34" s="14" t="s">
        <v>92</v>
      </c>
      <c r="L34" s="13" t="s">
        <v>92</v>
      </c>
      <c r="M34" s="13" t="s">
        <v>92</v>
      </c>
      <c r="N34" s="13" t="s">
        <v>92</v>
      </c>
      <c r="O34" s="13" t="s">
        <v>92</v>
      </c>
      <c r="P34" s="13" t="s">
        <v>92</v>
      </c>
      <c r="Q34" s="13" t="s">
        <v>92</v>
      </c>
      <c r="R34" s="13" t="s">
        <v>92</v>
      </c>
      <c r="S34" s="13" t="s">
        <v>92</v>
      </c>
      <c r="T34" s="13" t="s">
        <v>92</v>
      </c>
      <c r="U34" s="13" t="s">
        <v>92</v>
      </c>
      <c r="V34" s="13" t="s">
        <v>92</v>
      </c>
      <c r="W34" s="13" t="s">
        <v>92</v>
      </c>
      <c r="X34" s="13" t="s">
        <v>92</v>
      </c>
      <c r="Y34" s="13" t="s">
        <v>92</v>
      </c>
      <c r="Z34" s="13" t="s">
        <v>92</v>
      </c>
      <c r="AA34" s="13" t="s">
        <v>92</v>
      </c>
      <c r="AB34" s="13" t="s">
        <v>92</v>
      </c>
      <c r="AC34" s="13" t="s">
        <v>92</v>
      </c>
      <c r="AD34" s="13" t="s">
        <v>92</v>
      </c>
      <c r="AE34" s="13" t="s">
        <v>92</v>
      </c>
      <c r="AF34" s="13" t="s">
        <v>92</v>
      </c>
      <c r="AG34" s="13" t="s">
        <v>92</v>
      </c>
      <c r="AH34" s="18">
        <v>88.134723927690104</v>
      </c>
      <c r="AI34" s="18">
        <v>3.9169325617429198</v>
      </c>
      <c r="AJ34" s="18">
        <v>12.0209532523667</v>
      </c>
      <c r="AK34" s="18">
        <v>4.6362095508897796E-3</v>
      </c>
      <c r="AL34" s="18">
        <v>6.6586526805170507E-2</v>
      </c>
      <c r="AM34" s="18">
        <v>88.282631513495403</v>
      </c>
      <c r="AN34" s="18">
        <v>4.83514161991795</v>
      </c>
      <c r="AO34" s="18">
        <v>17.819786356941201</v>
      </c>
      <c r="AP34" s="18">
        <v>3.9913047252864197E-3</v>
      </c>
      <c r="AQ34" s="18">
        <v>3.6664425631326603E-2</v>
      </c>
      <c r="AR34" s="18">
        <v>88.820072066042698</v>
      </c>
      <c r="AS34" s="18">
        <v>4.4578604975731899</v>
      </c>
      <c r="AT34" s="18">
        <v>19.837059060069802</v>
      </c>
      <c r="AU34" s="18">
        <v>3.5559459538247102E-3</v>
      </c>
      <c r="AV34" s="18">
        <v>3.2519183897073402E-2</v>
      </c>
      <c r="AW34" s="18">
        <v>84.892714621131503</v>
      </c>
      <c r="AX34" s="18">
        <v>3.7878942447783701</v>
      </c>
      <c r="AY34" s="18">
        <v>17.2534095831613</v>
      </c>
      <c r="AZ34" s="18">
        <v>5.4957125826665398E-3</v>
      </c>
      <c r="BA34" s="18">
        <v>4.6708655397668997E-2</v>
      </c>
      <c r="BB34" s="18">
        <v>108.396019268052</v>
      </c>
      <c r="BC34" s="18">
        <v>6.78763040351296</v>
      </c>
      <c r="BD34" s="18">
        <v>25.797710818035199</v>
      </c>
      <c r="BE34" s="18">
        <v>3.5566133177818101E-3</v>
      </c>
      <c r="BF34" s="18">
        <v>2.67914528286026E-2</v>
      </c>
      <c r="BG34" s="18">
        <v>98.977273064917398</v>
      </c>
      <c r="BH34" s="18">
        <v>5.5325476507305398</v>
      </c>
      <c r="BI34" s="18">
        <v>7.9912847267424603</v>
      </c>
      <c r="BJ34" s="18">
        <v>1.7942704482857501E-2</v>
      </c>
      <c r="BK34" s="18">
        <v>0.10209668439584101</v>
      </c>
      <c r="BL34" s="18">
        <v>94.404618599546595</v>
      </c>
      <c r="BM34" s="18">
        <v>5.8886696603535604</v>
      </c>
      <c r="BN34" s="18">
        <v>7.2519743061725199</v>
      </c>
      <c r="BO34" s="18">
        <v>2.14899691266884E-2</v>
      </c>
      <c r="BP34" s="18">
        <v>8.9529850808770697E-2</v>
      </c>
      <c r="BQ34" s="18">
        <v>91.920482605598906</v>
      </c>
      <c r="BR34" s="18">
        <v>18.921839196670401</v>
      </c>
      <c r="BS34" s="18">
        <v>7.1314267205380899</v>
      </c>
      <c r="BT34" s="18">
        <v>2.1552496673256798E-2</v>
      </c>
      <c r="BU34" s="18">
        <v>0.119943353361893</v>
      </c>
      <c r="BV34" s="16">
        <v>95.785795767521407</v>
      </c>
      <c r="BW34" s="16">
        <v>30.7914855670595</v>
      </c>
      <c r="BX34" s="16">
        <v>12.023986611862099</v>
      </c>
      <c r="BY34" s="16">
        <v>1.89424619075917E-2</v>
      </c>
      <c r="BZ34" s="16">
        <v>9.5764819352711694E-2</v>
      </c>
      <c r="CA34" s="16">
        <v>92.349725860249706</v>
      </c>
      <c r="CB34" s="16">
        <v>19.414484510448101</v>
      </c>
      <c r="CC34" s="16">
        <v>11.716077805060699</v>
      </c>
      <c r="CD34" s="16">
        <v>2.3237509920941899E-2</v>
      </c>
      <c r="CE34" s="16">
        <v>0.11165895399249399</v>
      </c>
      <c r="CF34" s="16">
        <v>91.765270955591902</v>
      </c>
      <c r="CG34" s="16">
        <v>12.8589794527006</v>
      </c>
      <c r="CH34" s="16">
        <v>8.6579962746563002</v>
      </c>
      <c r="CI34" s="16">
        <v>2.6175467938947899E-2</v>
      </c>
      <c r="CJ34" s="16">
        <v>0.15048869697647499</v>
      </c>
      <c r="CK34" s="17">
        <v>40</v>
      </c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</row>
    <row r="35" spans="1:118" ht="14.25" hidden="1" customHeight="1">
      <c r="A35" s="1" t="s">
        <v>126</v>
      </c>
      <c r="B35" s="12">
        <v>77</v>
      </c>
      <c r="C35" s="13" t="s">
        <v>112</v>
      </c>
      <c r="D35" s="13" t="s">
        <v>91</v>
      </c>
      <c r="E35" s="13" t="s">
        <v>92</v>
      </c>
      <c r="F35" s="13" t="s">
        <v>92</v>
      </c>
      <c r="G35" s="13" t="s">
        <v>92</v>
      </c>
      <c r="H35" s="13" t="s">
        <v>92</v>
      </c>
      <c r="I35" s="13" t="s">
        <v>92</v>
      </c>
      <c r="J35" s="13" t="s">
        <v>92</v>
      </c>
      <c r="K35" s="14" t="s">
        <v>92</v>
      </c>
      <c r="L35" s="13" t="s">
        <v>92</v>
      </c>
      <c r="M35" s="13" t="s">
        <v>92</v>
      </c>
      <c r="N35" s="13" t="s">
        <v>92</v>
      </c>
      <c r="O35" s="13" t="s">
        <v>92</v>
      </c>
      <c r="P35" s="13" t="s">
        <v>92</v>
      </c>
      <c r="Q35" s="13" t="s">
        <v>92</v>
      </c>
      <c r="R35" s="13" t="s">
        <v>92</v>
      </c>
      <c r="S35" s="13" t="s">
        <v>92</v>
      </c>
      <c r="T35" s="13" t="s">
        <v>92</v>
      </c>
      <c r="U35" s="13" t="s">
        <v>92</v>
      </c>
      <c r="V35" s="13" t="s">
        <v>92</v>
      </c>
      <c r="W35" s="13" t="s">
        <v>92</v>
      </c>
      <c r="X35" s="13" t="s">
        <v>92</v>
      </c>
      <c r="Y35" s="13" t="s">
        <v>92</v>
      </c>
      <c r="Z35" s="13" t="s">
        <v>92</v>
      </c>
      <c r="AA35" s="13" t="s">
        <v>92</v>
      </c>
      <c r="AB35" s="13" t="s">
        <v>92</v>
      </c>
      <c r="AC35" s="13" t="s">
        <v>92</v>
      </c>
      <c r="AD35" s="13" t="s">
        <v>92</v>
      </c>
      <c r="AE35" s="13" t="s">
        <v>92</v>
      </c>
      <c r="AF35" s="13" t="s">
        <v>92</v>
      </c>
      <c r="AG35" s="13" t="s">
        <v>92</v>
      </c>
      <c r="AH35" s="18">
        <v>100.502268856974</v>
      </c>
      <c r="AI35" s="18">
        <v>4.4028094776218296</v>
      </c>
      <c r="AJ35" s="18">
        <v>15.8347492659799</v>
      </c>
      <c r="AK35" s="18">
        <v>2.0881267915410801E-2</v>
      </c>
      <c r="AL35" s="18">
        <v>6.3341269728099406E-2</v>
      </c>
      <c r="AM35" s="18">
        <v>105.843021820429</v>
      </c>
      <c r="AN35" s="18">
        <v>30.673910473899198</v>
      </c>
      <c r="AO35" s="18">
        <v>13.8466328380467</v>
      </c>
      <c r="AP35" s="18">
        <v>2.2046957676048098E-2</v>
      </c>
      <c r="AQ35" s="18">
        <v>7.7018502181043502E-2</v>
      </c>
      <c r="AR35" s="18">
        <v>106.03717242450701</v>
      </c>
      <c r="AS35" s="18">
        <v>2.57216408627069</v>
      </c>
      <c r="AT35" s="18">
        <v>19.4448711504503</v>
      </c>
      <c r="AU35" s="18">
        <v>5.5620343323839602E-3</v>
      </c>
      <c r="AV35" s="18">
        <v>2.45076411257612E-2</v>
      </c>
      <c r="AW35" s="18">
        <v>109.40522780219599</v>
      </c>
      <c r="AX35" s="18">
        <v>36.265620896930997</v>
      </c>
      <c r="AY35" s="18">
        <v>20.217490418782099</v>
      </c>
      <c r="AZ35" s="18">
        <v>1.26115989621771E-2</v>
      </c>
      <c r="BA35" s="18">
        <v>5.2303663069014503E-2</v>
      </c>
      <c r="BB35" s="18">
        <v>109.04281546781</v>
      </c>
      <c r="BC35" s="18">
        <v>11.226186163868499</v>
      </c>
      <c r="BD35" s="18">
        <v>27.108689860390299</v>
      </c>
      <c r="BE35" s="18">
        <v>4.3189086875292399E-3</v>
      </c>
      <c r="BF35" s="18">
        <v>1.8070962390480699E-2</v>
      </c>
      <c r="BG35" s="18">
        <v>105.55633233333</v>
      </c>
      <c r="BH35" s="18">
        <v>7.0136609159884502</v>
      </c>
      <c r="BI35" s="18">
        <v>10.904578767221301</v>
      </c>
      <c r="BJ35" s="18">
        <v>3.4530211157380503E-2</v>
      </c>
      <c r="BK35" s="18">
        <v>8.4986125111049193E-2</v>
      </c>
      <c r="BL35" s="18">
        <v>104.73741565284899</v>
      </c>
      <c r="BM35" s="18">
        <v>6.1291139224941196</v>
      </c>
      <c r="BN35" s="18">
        <v>10.4009090287195</v>
      </c>
      <c r="BO35" s="18">
        <v>2.6975210357137298E-2</v>
      </c>
      <c r="BP35" s="18">
        <v>8.4374058977040298E-2</v>
      </c>
      <c r="BQ35" s="18">
        <v>105.955763286408</v>
      </c>
      <c r="BR35" s="18">
        <v>7.9660358603462598</v>
      </c>
      <c r="BS35" s="18">
        <v>10.0873110493878</v>
      </c>
      <c r="BT35" s="18">
        <v>2.5090044547439499E-2</v>
      </c>
      <c r="BU35" s="18">
        <v>8.8401743333455199E-2</v>
      </c>
      <c r="BV35" s="16">
        <v>121.423432907543</v>
      </c>
      <c r="BW35" s="16">
        <v>60.740215488298503</v>
      </c>
      <c r="BX35" s="16">
        <v>10.219326920302001</v>
      </c>
      <c r="BY35" s="16">
        <v>3.5359183215049897E-2</v>
      </c>
      <c r="BZ35" s="16">
        <v>0.11365578854915299</v>
      </c>
      <c r="CA35" s="16">
        <v>123.31323175653399</v>
      </c>
      <c r="CB35" s="16">
        <v>36.055848224250497</v>
      </c>
      <c r="CC35" s="16">
        <v>11.496357771060699</v>
      </c>
      <c r="CD35" s="16">
        <v>2.7742624843925898E-2</v>
      </c>
      <c r="CE35" s="16">
        <v>0.110731129149974</v>
      </c>
      <c r="CF35" s="16">
        <v>104.151618043567</v>
      </c>
      <c r="CG35" s="16">
        <v>8.8931879112636008</v>
      </c>
      <c r="CH35" s="16">
        <v>11.593496966903899</v>
      </c>
      <c r="CI35" s="16">
        <v>2.3704497331273701E-2</v>
      </c>
      <c r="CJ35" s="16">
        <v>9.0668675970992194E-2</v>
      </c>
      <c r="CK35" s="17">
        <v>24</v>
      </c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</row>
    <row r="36" spans="1:118" ht="14.25" hidden="1" customHeight="1">
      <c r="A36" s="1" t="s">
        <v>127</v>
      </c>
      <c r="B36" s="12">
        <v>68</v>
      </c>
      <c r="C36" s="13" t="s">
        <v>112</v>
      </c>
      <c r="D36" s="13" t="s">
        <v>91</v>
      </c>
      <c r="E36" s="13" t="s">
        <v>92</v>
      </c>
      <c r="F36" s="13" t="s">
        <v>92</v>
      </c>
      <c r="G36" s="13" t="s">
        <v>92</v>
      </c>
      <c r="H36" s="13" t="s">
        <v>92</v>
      </c>
      <c r="I36" s="13" t="s">
        <v>92</v>
      </c>
      <c r="J36" s="13" t="s">
        <v>92</v>
      </c>
      <c r="K36" s="14" t="s">
        <v>92</v>
      </c>
      <c r="L36" s="13" t="s">
        <v>92</v>
      </c>
      <c r="M36" s="13" t="s">
        <v>92</v>
      </c>
      <c r="N36" s="13" t="s">
        <v>92</v>
      </c>
      <c r="O36" s="13" t="s">
        <v>92</v>
      </c>
      <c r="P36" s="13" t="s">
        <v>92</v>
      </c>
      <c r="Q36" s="13" t="s">
        <v>92</v>
      </c>
      <c r="R36" s="13" t="s">
        <v>92</v>
      </c>
      <c r="S36" s="13" t="s">
        <v>92</v>
      </c>
      <c r="T36" s="13" t="s">
        <v>92</v>
      </c>
      <c r="U36" s="13" t="s">
        <v>92</v>
      </c>
      <c r="V36" s="13" t="s">
        <v>92</v>
      </c>
      <c r="W36" s="13" t="s">
        <v>92</v>
      </c>
      <c r="X36" s="13" t="s">
        <v>92</v>
      </c>
      <c r="Y36" s="13" t="s">
        <v>92</v>
      </c>
      <c r="Z36" s="13" t="s">
        <v>92</v>
      </c>
      <c r="AA36" s="13" t="s">
        <v>92</v>
      </c>
      <c r="AB36" s="13" t="s">
        <v>92</v>
      </c>
      <c r="AC36" s="13" t="s">
        <v>92</v>
      </c>
      <c r="AD36" s="13" t="s">
        <v>92</v>
      </c>
      <c r="AE36" s="13" t="s">
        <v>92</v>
      </c>
      <c r="AF36" s="13" t="s">
        <v>92</v>
      </c>
      <c r="AG36" s="13" t="s">
        <v>92</v>
      </c>
      <c r="AH36" s="18">
        <v>91.549346503554801</v>
      </c>
      <c r="AI36" s="18">
        <v>9.4634733073141497</v>
      </c>
      <c r="AJ36" s="18">
        <v>12.1293789400739</v>
      </c>
      <c r="AK36" s="18">
        <v>1.50809124778803E-2</v>
      </c>
      <c r="AL36" s="18">
        <v>7.9764445365555298E-2</v>
      </c>
      <c r="AM36" s="18">
        <v>93.284936925799698</v>
      </c>
      <c r="AN36" s="18">
        <v>3.1262177529845401</v>
      </c>
      <c r="AO36" s="18">
        <v>15.7569461872557</v>
      </c>
      <c r="AP36" s="18">
        <v>8.4003637881769604E-3</v>
      </c>
      <c r="AQ36" s="18">
        <v>6.3837143332610397E-2</v>
      </c>
      <c r="AR36" s="18">
        <v>92.255991145934303</v>
      </c>
      <c r="AS36" s="18">
        <v>21.489619008623801</v>
      </c>
      <c r="AT36" s="18">
        <v>13.1259268535771</v>
      </c>
      <c r="AU36" s="18">
        <v>1.58541332241669E-2</v>
      </c>
      <c r="AV36" s="18">
        <v>0.117688663929647</v>
      </c>
      <c r="AW36" s="18">
        <v>90.820137540117798</v>
      </c>
      <c r="AX36" s="18">
        <v>3.3553765507411102</v>
      </c>
      <c r="AY36" s="18">
        <v>12.201641274789599</v>
      </c>
      <c r="AZ36" s="18">
        <v>2.0330208372233802E-2</v>
      </c>
      <c r="BA36" s="18">
        <v>0.109830602152547</v>
      </c>
      <c r="BB36" s="18">
        <v>92.984632327045205</v>
      </c>
      <c r="BC36" s="18">
        <v>18.2311875168886</v>
      </c>
      <c r="BD36" s="18">
        <v>13.090450299372099</v>
      </c>
      <c r="BE36" s="18">
        <v>1.6425038933549799E-2</v>
      </c>
      <c r="BF36" s="18">
        <v>0.12690565413108401</v>
      </c>
      <c r="BG36" s="18">
        <v>100.378273065372</v>
      </c>
      <c r="BH36" s="18">
        <v>4.3141119310339002</v>
      </c>
      <c r="BI36" s="18">
        <v>14.421295232469699</v>
      </c>
      <c r="BJ36" s="18">
        <v>1.9127757902111801E-2</v>
      </c>
      <c r="BK36" s="18">
        <v>7.3102341094530204E-2</v>
      </c>
      <c r="BL36" s="18">
        <v>93.3743777883859</v>
      </c>
      <c r="BM36" s="18">
        <v>4.8933784809706902</v>
      </c>
      <c r="BN36" s="18">
        <v>13.0784222102795</v>
      </c>
      <c r="BO36" s="18">
        <v>1.6533374937886199E-2</v>
      </c>
      <c r="BP36" s="18">
        <v>8.1302144305915106E-2</v>
      </c>
      <c r="BQ36" s="18">
        <v>93.297123214160095</v>
      </c>
      <c r="BR36" s="18">
        <v>20.765187767394298</v>
      </c>
      <c r="BS36" s="18">
        <v>7.5025897636367098</v>
      </c>
      <c r="BT36" s="18">
        <v>2.8770263669871302E-2</v>
      </c>
      <c r="BU36" s="18">
        <v>0.121355589911897</v>
      </c>
      <c r="BV36" s="16">
        <v>108.262283893168</v>
      </c>
      <c r="BW36" s="16">
        <v>39.482234627163798</v>
      </c>
      <c r="BX36" s="16">
        <v>10.601539994371</v>
      </c>
      <c r="BY36" s="16">
        <v>2.9695400877976199E-2</v>
      </c>
      <c r="BZ36" s="16">
        <v>0.12634375387986799</v>
      </c>
      <c r="CA36" s="16">
        <v>106.445586129622</v>
      </c>
      <c r="CB36" s="16">
        <v>27.675916956060501</v>
      </c>
      <c r="CC36" s="16">
        <v>12.102435793487899</v>
      </c>
      <c r="CD36" s="16">
        <v>2.8941043294106399E-2</v>
      </c>
      <c r="CE36" s="16">
        <v>0.100357901301977</v>
      </c>
      <c r="CF36" s="16">
        <v>96.832042446962603</v>
      </c>
      <c r="CG36" s="16">
        <v>9.4790910708531406</v>
      </c>
      <c r="CH36" s="16">
        <v>9.0872876333116697</v>
      </c>
      <c r="CI36" s="16">
        <v>2.95007417061918E-2</v>
      </c>
      <c r="CJ36" s="16">
        <v>0.13925001498818301</v>
      </c>
      <c r="CK36" s="17">
        <v>18</v>
      </c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</row>
    <row r="37" spans="1:118" ht="14.25" hidden="1" customHeight="1">
      <c r="A37" s="1" t="s">
        <v>128</v>
      </c>
      <c r="B37" s="12">
        <v>61</v>
      </c>
      <c r="C37" s="13" t="s">
        <v>112</v>
      </c>
      <c r="D37" s="13" t="s">
        <v>91</v>
      </c>
      <c r="E37" s="13" t="s">
        <v>92</v>
      </c>
      <c r="F37" s="13" t="s">
        <v>92</v>
      </c>
      <c r="G37" s="13" t="s">
        <v>92</v>
      </c>
      <c r="H37" s="13" t="s">
        <v>92</v>
      </c>
      <c r="I37" s="13" t="s">
        <v>92</v>
      </c>
      <c r="J37" s="13" t="s">
        <v>92</v>
      </c>
      <c r="K37" s="14" t="s">
        <v>92</v>
      </c>
      <c r="L37" s="13" t="s">
        <v>92</v>
      </c>
      <c r="M37" s="13" t="s">
        <v>92</v>
      </c>
      <c r="N37" s="13" t="s">
        <v>92</v>
      </c>
      <c r="O37" s="13" t="s">
        <v>92</v>
      </c>
      <c r="P37" s="13" t="s">
        <v>92</v>
      </c>
      <c r="Q37" s="13" t="s">
        <v>92</v>
      </c>
      <c r="R37" s="13" t="s">
        <v>92</v>
      </c>
      <c r="S37" s="13" t="s">
        <v>92</v>
      </c>
      <c r="T37" s="13" t="s">
        <v>92</v>
      </c>
      <c r="U37" s="13" t="s">
        <v>92</v>
      </c>
      <c r="V37" s="13" t="s">
        <v>92</v>
      </c>
      <c r="W37" s="13" t="s">
        <v>92</v>
      </c>
      <c r="X37" s="13" t="s">
        <v>92</v>
      </c>
      <c r="Y37" s="13" t="s">
        <v>92</v>
      </c>
      <c r="Z37" s="13" t="s">
        <v>92</v>
      </c>
      <c r="AA37" s="13" t="s">
        <v>92</v>
      </c>
      <c r="AB37" s="13" t="s">
        <v>92</v>
      </c>
      <c r="AC37" s="13" t="s">
        <v>92</v>
      </c>
      <c r="AD37" s="13" t="s">
        <v>92</v>
      </c>
      <c r="AE37" s="13" t="s">
        <v>92</v>
      </c>
      <c r="AF37" s="13" t="s">
        <v>92</v>
      </c>
      <c r="AG37" s="13" t="s">
        <v>92</v>
      </c>
      <c r="AH37" s="18">
        <v>107.321189779002</v>
      </c>
      <c r="AI37" s="18">
        <v>13.4241712184572</v>
      </c>
      <c r="AJ37" s="18">
        <v>17.539433106219601</v>
      </c>
      <c r="AK37" s="18">
        <v>5.2846734895619198E-3</v>
      </c>
      <c r="AL37" s="18">
        <v>5.2179536900135201E-2</v>
      </c>
      <c r="AM37" s="18">
        <v>106.661938969338</v>
      </c>
      <c r="AN37" s="18">
        <v>24.793494982355899</v>
      </c>
      <c r="AO37" s="18">
        <v>19.181594451988701</v>
      </c>
      <c r="AP37" s="18">
        <v>4.2695263251220699E-3</v>
      </c>
      <c r="AQ37" s="18">
        <v>3.73650450818745E-2</v>
      </c>
      <c r="AR37" s="18">
        <v>113.43905272842601</v>
      </c>
      <c r="AS37" s="18">
        <v>6.1542316509203401</v>
      </c>
      <c r="AT37" s="18">
        <v>21.529687575558501</v>
      </c>
      <c r="AU37" s="18">
        <v>4.1368309175316602E-3</v>
      </c>
      <c r="AV37" s="18">
        <v>2.63565052552138E-2</v>
      </c>
      <c r="AW37" s="18">
        <v>102.420963539723</v>
      </c>
      <c r="AX37" s="18">
        <v>2.8969079010388401</v>
      </c>
      <c r="AY37" s="18">
        <v>23.825803507076699</v>
      </c>
      <c r="AZ37" s="18">
        <v>3.9644054068365599E-3</v>
      </c>
      <c r="BA37" s="18">
        <v>2.70068342666667E-2</v>
      </c>
      <c r="BB37" s="18">
        <v>105.248815785066</v>
      </c>
      <c r="BC37" s="18">
        <v>11.1291193517024</v>
      </c>
      <c r="BD37" s="18">
        <v>24.787928909253001</v>
      </c>
      <c r="BE37" s="18">
        <v>4.2347511922738003E-3</v>
      </c>
      <c r="BF37" s="18">
        <v>2.8929275280795402E-2</v>
      </c>
      <c r="BG37" s="18">
        <v>100.715849556272</v>
      </c>
      <c r="BH37" s="18">
        <v>63.010163352120102</v>
      </c>
      <c r="BI37" s="18">
        <v>6.3851072376048101</v>
      </c>
      <c r="BJ37" s="18">
        <v>2.8754246224056201E-2</v>
      </c>
      <c r="BK37" s="18">
        <v>0.15314948657670399</v>
      </c>
      <c r="BL37" s="18">
        <v>85.8598053833677</v>
      </c>
      <c r="BM37" s="18">
        <v>7.73687217319958</v>
      </c>
      <c r="BN37" s="18">
        <v>4.9961620710912902</v>
      </c>
      <c r="BO37" s="18">
        <v>3.7260566299375901E-2</v>
      </c>
      <c r="BP37" s="18">
        <v>0.136603796856689</v>
      </c>
      <c r="BQ37" s="18">
        <v>88.620766874743296</v>
      </c>
      <c r="BR37" s="18">
        <v>5.5050947512775501</v>
      </c>
      <c r="BS37" s="18">
        <v>6.8680505122696802</v>
      </c>
      <c r="BT37" s="18">
        <v>2.3874994649463199E-2</v>
      </c>
      <c r="BU37" s="18">
        <v>0.119579863444028</v>
      </c>
      <c r="BV37" s="16">
        <v>97.490846783138593</v>
      </c>
      <c r="BW37" s="16">
        <v>24.9949020056374</v>
      </c>
      <c r="BX37" s="16">
        <v>10.2725995406451</v>
      </c>
      <c r="BY37" s="16">
        <v>2.7649169478953701E-2</v>
      </c>
      <c r="BZ37" s="16">
        <v>0.108970190677889</v>
      </c>
      <c r="CA37" s="16">
        <v>100.780880006654</v>
      </c>
      <c r="CB37" s="16">
        <v>52.665064005193599</v>
      </c>
      <c r="CC37" s="16">
        <v>9.35912779470166</v>
      </c>
      <c r="CD37" s="16">
        <v>2.90316495476668E-2</v>
      </c>
      <c r="CE37" s="16">
        <v>0.121659266874279</v>
      </c>
      <c r="CF37" s="16">
        <v>94.583737286944995</v>
      </c>
      <c r="CG37" s="16">
        <v>9.7551669625059994</v>
      </c>
      <c r="CH37" s="16">
        <v>10.3024242406181</v>
      </c>
      <c r="CI37" s="16">
        <v>2.3313541017363E-2</v>
      </c>
      <c r="CJ37" s="16">
        <v>9.8673031063209293E-2</v>
      </c>
      <c r="CK37" s="17">
        <v>56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</row>
    <row r="38" spans="1:118" ht="14.25" hidden="1" customHeight="1">
      <c r="A38" s="1" t="s">
        <v>129</v>
      </c>
      <c r="B38" s="12">
        <v>67</v>
      </c>
      <c r="C38" s="13" t="s">
        <v>112</v>
      </c>
      <c r="D38" s="13" t="s">
        <v>91</v>
      </c>
      <c r="E38" s="13" t="s">
        <v>92</v>
      </c>
      <c r="F38" s="13" t="s">
        <v>92</v>
      </c>
      <c r="G38" s="13" t="s">
        <v>92</v>
      </c>
      <c r="H38" s="13" t="s">
        <v>92</v>
      </c>
      <c r="I38" s="13" t="s">
        <v>92</v>
      </c>
      <c r="J38" s="13" t="s">
        <v>92</v>
      </c>
      <c r="K38" s="14" t="s">
        <v>92</v>
      </c>
      <c r="L38" s="13" t="s">
        <v>92</v>
      </c>
      <c r="M38" s="13" t="s">
        <v>92</v>
      </c>
      <c r="N38" s="13" t="s">
        <v>92</v>
      </c>
      <c r="O38" s="13" t="s">
        <v>92</v>
      </c>
      <c r="P38" s="13" t="s">
        <v>92</v>
      </c>
      <c r="Q38" s="13" t="s">
        <v>92</v>
      </c>
      <c r="R38" s="13" t="s">
        <v>92</v>
      </c>
      <c r="S38" s="13" t="s">
        <v>92</v>
      </c>
      <c r="T38" s="13" t="s">
        <v>92</v>
      </c>
      <c r="U38" s="13" t="s">
        <v>92</v>
      </c>
      <c r="V38" s="13" t="s">
        <v>92</v>
      </c>
      <c r="W38" s="13" t="s">
        <v>92</v>
      </c>
      <c r="X38" s="13" t="s">
        <v>92</v>
      </c>
      <c r="Y38" s="13" t="s">
        <v>92</v>
      </c>
      <c r="Z38" s="13" t="s">
        <v>92</v>
      </c>
      <c r="AA38" s="13" t="s">
        <v>92</v>
      </c>
      <c r="AB38" s="13" t="s">
        <v>92</v>
      </c>
      <c r="AC38" s="13" t="s">
        <v>92</v>
      </c>
      <c r="AD38" s="13" t="s">
        <v>92</v>
      </c>
      <c r="AE38" s="13" t="s">
        <v>92</v>
      </c>
      <c r="AF38" s="13" t="s">
        <v>92</v>
      </c>
      <c r="AG38" s="13" t="s">
        <v>92</v>
      </c>
      <c r="AH38" s="18">
        <v>148.77825677633101</v>
      </c>
      <c r="AI38" s="18">
        <v>15.599433345125099</v>
      </c>
      <c r="AJ38" s="18">
        <v>21.159485732257501</v>
      </c>
      <c r="AK38" s="18">
        <v>3.6208572680983498E-3</v>
      </c>
      <c r="AL38" s="18">
        <v>5.3311900809812303E-2</v>
      </c>
      <c r="AM38" s="18">
        <v>150.414827426979</v>
      </c>
      <c r="AN38" s="18">
        <v>10.4740323786201</v>
      </c>
      <c r="AO38" s="18">
        <v>20.619745407482998</v>
      </c>
      <c r="AP38" s="18">
        <v>8.4852880622544695E-3</v>
      </c>
      <c r="AQ38" s="18">
        <v>8.0265625106661298E-2</v>
      </c>
      <c r="AR38" s="18">
        <v>146.12769714044899</v>
      </c>
      <c r="AS38" s="18">
        <v>18.377295015597401</v>
      </c>
      <c r="AT38" s="18">
        <v>23.391460847214699</v>
      </c>
      <c r="AU38" s="18">
        <v>5.5118787315841097E-3</v>
      </c>
      <c r="AV38" s="18">
        <v>3.4884806926628598E-2</v>
      </c>
      <c r="AW38" s="18">
        <v>149.70440371407</v>
      </c>
      <c r="AX38" s="18">
        <v>14.176859336744201</v>
      </c>
      <c r="AY38" s="18">
        <v>25.3891538775645</v>
      </c>
      <c r="AZ38" s="18">
        <v>3.9012130743328499E-3</v>
      </c>
      <c r="BA38" s="18">
        <v>3.1728714861185899E-2</v>
      </c>
      <c r="BB38" s="18">
        <v>151.96441375312199</v>
      </c>
      <c r="BC38" s="18">
        <v>17.7729803016706</v>
      </c>
      <c r="BD38" s="18">
        <v>22.461735309513099</v>
      </c>
      <c r="BE38" s="18">
        <v>5.8486937341994602E-3</v>
      </c>
      <c r="BF38" s="18">
        <v>5.8792819800587003E-2</v>
      </c>
      <c r="BG38" s="18">
        <v>158.781167088339</v>
      </c>
      <c r="BH38" s="18">
        <v>13.188383138786399</v>
      </c>
      <c r="BI38" s="18">
        <v>11.669176325318499</v>
      </c>
      <c r="BJ38" s="18">
        <v>2.3138070199821299E-2</v>
      </c>
      <c r="BK38" s="18">
        <v>9.8374021834894798E-2</v>
      </c>
      <c r="BL38" s="18">
        <v>149.56382499972099</v>
      </c>
      <c r="BM38" s="18">
        <v>12.889181442231701</v>
      </c>
      <c r="BN38" s="18">
        <v>13.117385605677899</v>
      </c>
      <c r="BO38" s="18">
        <v>1.37636087372847E-2</v>
      </c>
      <c r="BP38" s="18">
        <v>9.4405085772179903E-2</v>
      </c>
      <c r="BQ38" s="18">
        <v>140.52915991566201</v>
      </c>
      <c r="BR38" s="18">
        <v>8.3085293673789398</v>
      </c>
      <c r="BS38" s="18">
        <v>9.6683996176438107</v>
      </c>
      <c r="BT38" s="18">
        <v>2.2989222322403399E-2</v>
      </c>
      <c r="BU38" s="18">
        <v>0.11196172985618601</v>
      </c>
      <c r="BV38" s="16">
        <v>122.706977778774</v>
      </c>
      <c r="BW38" s="16">
        <v>27.089808034252101</v>
      </c>
      <c r="BX38" s="16">
        <v>13.713776497266201</v>
      </c>
      <c r="BY38" s="16">
        <v>2.2432598873441099E-2</v>
      </c>
      <c r="BZ38" s="16">
        <v>9.8983271184726704E-2</v>
      </c>
      <c r="CA38" s="16">
        <v>130.30820324777301</v>
      </c>
      <c r="CB38" s="16">
        <v>19.458832773731899</v>
      </c>
      <c r="CC38" s="16">
        <v>13.543870094593901</v>
      </c>
      <c r="CD38" s="16">
        <v>2.9399040275614099E-2</v>
      </c>
      <c r="CE38" s="16">
        <v>0.112190968671913</v>
      </c>
      <c r="CF38" s="16">
        <v>126.738823749891</v>
      </c>
      <c r="CG38" s="16">
        <v>12.968576878141199</v>
      </c>
      <c r="CH38" s="16">
        <v>15.0593881073969</v>
      </c>
      <c r="CI38" s="16">
        <v>2.3652396347430601E-2</v>
      </c>
      <c r="CJ38" s="16">
        <v>0.101677926744849</v>
      </c>
      <c r="CK38" s="17">
        <v>4</v>
      </c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</row>
    <row r="39" spans="1:118" ht="14.25" hidden="1" customHeight="1">
      <c r="A39" s="1" t="s">
        <v>130</v>
      </c>
      <c r="B39" s="12">
        <v>73</v>
      </c>
      <c r="C39" s="13" t="s">
        <v>112</v>
      </c>
      <c r="D39" s="13" t="s">
        <v>91</v>
      </c>
      <c r="E39" s="13" t="s">
        <v>92</v>
      </c>
      <c r="F39" s="13" t="s">
        <v>92</v>
      </c>
      <c r="G39" s="13" t="s">
        <v>92</v>
      </c>
      <c r="H39" s="13" t="s">
        <v>92</v>
      </c>
      <c r="I39" s="13" t="s">
        <v>92</v>
      </c>
      <c r="J39" s="13" t="s">
        <v>92</v>
      </c>
      <c r="K39" s="14" t="s">
        <v>92</v>
      </c>
      <c r="L39" s="13" t="s">
        <v>92</v>
      </c>
      <c r="M39" s="13" t="s">
        <v>92</v>
      </c>
      <c r="N39" s="13" t="s">
        <v>92</v>
      </c>
      <c r="O39" s="13" t="s">
        <v>92</v>
      </c>
      <c r="P39" s="13" t="s">
        <v>92</v>
      </c>
      <c r="Q39" s="13" t="s">
        <v>92</v>
      </c>
      <c r="R39" s="13" t="s">
        <v>92</v>
      </c>
      <c r="S39" s="13" t="s">
        <v>92</v>
      </c>
      <c r="T39" s="13" t="s">
        <v>92</v>
      </c>
      <c r="U39" s="13" t="s">
        <v>92</v>
      </c>
      <c r="V39" s="13" t="s">
        <v>92</v>
      </c>
      <c r="W39" s="13" t="s">
        <v>92</v>
      </c>
      <c r="X39" s="13" t="s">
        <v>92</v>
      </c>
      <c r="Y39" s="13" t="s">
        <v>92</v>
      </c>
      <c r="Z39" s="13" t="s">
        <v>92</v>
      </c>
      <c r="AA39" s="13" t="s">
        <v>92</v>
      </c>
      <c r="AB39" s="13" t="s">
        <v>92</v>
      </c>
      <c r="AC39" s="13" t="s">
        <v>92</v>
      </c>
      <c r="AD39" s="13" t="s">
        <v>92</v>
      </c>
      <c r="AE39" s="13" t="s">
        <v>92</v>
      </c>
      <c r="AF39" s="13" t="s">
        <v>92</v>
      </c>
      <c r="AG39" s="13" t="s">
        <v>92</v>
      </c>
      <c r="AH39" s="18">
        <v>139.18450315675901</v>
      </c>
      <c r="AI39" s="18">
        <v>27.293248319166398</v>
      </c>
      <c r="AJ39" s="18">
        <v>9.5226949301375097</v>
      </c>
      <c r="AK39" s="18">
        <v>9.3455105929641097E-3</v>
      </c>
      <c r="AL39" s="18">
        <v>0.126668987231881</v>
      </c>
      <c r="AM39" s="18">
        <v>173.58978323295199</v>
      </c>
      <c r="AN39" s="18">
        <v>2.9466806588922601</v>
      </c>
      <c r="AO39" s="18">
        <v>14.6333586351919</v>
      </c>
      <c r="AP39" s="18">
        <v>7.1573354454524301E-3</v>
      </c>
      <c r="AQ39" s="18">
        <v>7.7729707573832907E-2</v>
      </c>
      <c r="AR39" s="18">
        <v>172.780479181049</v>
      </c>
      <c r="AS39" s="18">
        <v>33.365199381794703</v>
      </c>
      <c r="AT39" s="18">
        <v>14.8043699097573</v>
      </c>
      <c r="AU39" s="18">
        <v>8.3594420696960006E-3</v>
      </c>
      <c r="AV39" s="18">
        <v>4.5693892167293401E-2</v>
      </c>
      <c r="AW39" s="18">
        <v>199.09567026243701</v>
      </c>
      <c r="AX39" s="18">
        <v>9.2689141532694208</v>
      </c>
      <c r="AY39" s="18">
        <v>17.390327617244299</v>
      </c>
      <c r="AZ39" s="18">
        <v>8.9583484928854595E-3</v>
      </c>
      <c r="BA39" s="18">
        <v>6.7861104430241806E-2</v>
      </c>
      <c r="BB39" s="18">
        <v>225.15567919325599</v>
      </c>
      <c r="BC39" s="18">
        <v>10.004528204638</v>
      </c>
      <c r="BD39" s="18">
        <v>24.9435788754075</v>
      </c>
      <c r="BE39" s="18">
        <v>4.8371972243314802E-3</v>
      </c>
      <c r="BF39" s="18">
        <v>3.7503266747210599E-2</v>
      </c>
      <c r="BG39" s="18">
        <v>170.15547467644299</v>
      </c>
      <c r="BH39" s="18">
        <v>26.0934139373399</v>
      </c>
      <c r="BI39" s="18">
        <v>7.2066491588664503</v>
      </c>
      <c r="BJ39" s="18">
        <v>2.8367097351394699E-2</v>
      </c>
      <c r="BK39" s="18">
        <v>0.155495623052785</v>
      </c>
      <c r="BL39" s="18">
        <v>168.61978269180199</v>
      </c>
      <c r="BM39" s="18">
        <v>24.9463749087964</v>
      </c>
      <c r="BN39" s="18">
        <v>7.55245852404245</v>
      </c>
      <c r="BO39" s="18">
        <v>3.04306383008025E-2</v>
      </c>
      <c r="BP39" s="18">
        <v>0.16918466903314999</v>
      </c>
      <c r="BQ39" s="18">
        <v>173.57161838377499</v>
      </c>
      <c r="BR39" s="18">
        <v>15.7836339006871</v>
      </c>
      <c r="BS39" s="18">
        <v>10.4566857279431</v>
      </c>
      <c r="BT39" s="18">
        <v>2.7724394552774301E-2</v>
      </c>
      <c r="BU39" s="18">
        <v>0.15541839231375101</v>
      </c>
      <c r="BV39" s="16">
        <v>179.124300330632</v>
      </c>
      <c r="BW39" s="16">
        <v>39.848191728945601</v>
      </c>
      <c r="BX39" s="16">
        <v>11.5662851880729</v>
      </c>
      <c r="BY39" s="16">
        <v>2.8625658853699099E-2</v>
      </c>
      <c r="BZ39" s="16">
        <v>0.13845514599278699</v>
      </c>
      <c r="CA39" s="16">
        <v>184.284568296272</v>
      </c>
      <c r="CB39" s="16">
        <v>44.860089196377601</v>
      </c>
      <c r="CC39" s="16">
        <v>13.0686971896308</v>
      </c>
      <c r="CD39" s="16">
        <v>2.6732359909165102E-2</v>
      </c>
      <c r="CE39" s="16">
        <v>0.139947853358939</v>
      </c>
      <c r="CF39" s="16">
        <v>185.76982214118499</v>
      </c>
      <c r="CG39" s="16">
        <v>35.119632085567801</v>
      </c>
      <c r="CH39" s="16">
        <v>10.8985505988444</v>
      </c>
      <c r="CI39" s="16">
        <v>2.4774470612000301E-2</v>
      </c>
      <c r="CJ39" s="16">
        <v>0.14370204499667599</v>
      </c>
      <c r="CK39" s="17">
        <v>0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</row>
    <row r="40" spans="1:118" ht="14.25" hidden="1" customHeight="1">
      <c r="A40" s="1" t="s">
        <v>131</v>
      </c>
      <c r="B40" s="12">
        <v>85</v>
      </c>
      <c r="C40" s="13" t="s">
        <v>112</v>
      </c>
      <c r="D40" s="13" t="s">
        <v>91</v>
      </c>
      <c r="E40" s="13" t="s">
        <v>92</v>
      </c>
      <c r="F40" s="13" t="s">
        <v>92</v>
      </c>
      <c r="G40" s="13" t="s">
        <v>92</v>
      </c>
      <c r="H40" s="13" t="s">
        <v>92</v>
      </c>
      <c r="I40" s="13" t="s">
        <v>92</v>
      </c>
      <c r="J40" s="13" t="s">
        <v>92</v>
      </c>
      <c r="K40" s="14" t="s">
        <v>92</v>
      </c>
      <c r="L40" s="13" t="s">
        <v>92</v>
      </c>
      <c r="M40" s="13" t="s">
        <v>92</v>
      </c>
      <c r="N40" s="13" t="s">
        <v>92</v>
      </c>
      <c r="O40" s="13" t="s">
        <v>92</v>
      </c>
      <c r="P40" s="13" t="s">
        <v>92</v>
      </c>
      <c r="Q40" s="13" t="s">
        <v>92</v>
      </c>
      <c r="R40" s="13" t="s">
        <v>92</v>
      </c>
      <c r="S40" s="13" t="s">
        <v>92</v>
      </c>
      <c r="T40" s="13" t="s">
        <v>92</v>
      </c>
      <c r="U40" s="13" t="s">
        <v>92</v>
      </c>
      <c r="V40" s="13" t="s">
        <v>92</v>
      </c>
      <c r="W40" s="13" t="s">
        <v>92</v>
      </c>
      <c r="X40" s="13" t="s">
        <v>92</v>
      </c>
      <c r="Y40" s="13" t="s">
        <v>92</v>
      </c>
      <c r="Z40" s="13" t="s">
        <v>92</v>
      </c>
      <c r="AA40" s="13" t="s">
        <v>92</v>
      </c>
      <c r="AB40" s="13" t="s">
        <v>92</v>
      </c>
      <c r="AC40" s="13" t="s">
        <v>92</v>
      </c>
      <c r="AD40" s="13" t="s">
        <v>92</v>
      </c>
      <c r="AE40" s="13" t="s">
        <v>92</v>
      </c>
      <c r="AF40" s="13" t="s">
        <v>92</v>
      </c>
      <c r="AG40" s="13" t="s">
        <v>92</v>
      </c>
      <c r="AH40" s="18">
        <v>143.09975644500099</v>
      </c>
      <c r="AI40" s="18">
        <v>4.2913726216333803</v>
      </c>
      <c r="AJ40" s="18">
        <v>14.474333242109299</v>
      </c>
      <c r="AK40" s="18">
        <v>1.03146927413631E-2</v>
      </c>
      <c r="AL40" s="18">
        <v>7.4745363211960195E-2</v>
      </c>
      <c r="AM40" s="18">
        <v>147.87006449108699</v>
      </c>
      <c r="AN40" s="18">
        <v>6.2571821506726097</v>
      </c>
      <c r="AO40" s="18">
        <v>19.223750903251702</v>
      </c>
      <c r="AP40" s="18">
        <v>7.9570765716118902E-3</v>
      </c>
      <c r="AQ40" s="18">
        <v>6.8759793093350105E-2</v>
      </c>
      <c r="AR40" s="18">
        <v>147.757813236309</v>
      </c>
      <c r="AS40" s="18">
        <v>12.534881356905499</v>
      </c>
      <c r="AT40" s="18">
        <v>27.090453078209599</v>
      </c>
      <c r="AU40" s="18">
        <v>4.1142590163176602E-3</v>
      </c>
      <c r="AV40" s="18">
        <v>3.87416537133769E-2</v>
      </c>
      <c r="AW40" s="18">
        <v>141.81573981614099</v>
      </c>
      <c r="AX40" s="18">
        <v>6.2142580205877502</v>
      </c>
      <c r="AY40" s="18">
        <v>20.7694799914306</v>
      </c>
      <c r="AZ40" s="18">
        <v>6.7516085289614997E-3</v>
      </c>
      <c r="BA40" s="18">
        <v>4.52438249000904E-2</v>
      </c>
      <c r="BB40" s="18">
        <v>142.38065132031801</v>
      </c>
      <c r="BC40" s="18">
        <v>3.3781494947090902</v>
      </c>
      <c r="BD40" s="18">
        <v>25.1869503019322</v>
      </c>
      <c r="BE40" s="18">
        <v>6.5502172108212499E-3</v>
      </c>
      <c r="BF40" s="18">
        <v>4.24770902506552E-2</v>
      </c>
      <c r="BG40" s="18">
        <v>141.27794141055</v>
      </c>
      <c r="BH40" s="18">
        <v>11.0829435989078</v>
      </c>
      <c r="BI40" s="18">
        <v>12.9057844812322</v>
      </c>
      <c r="BJ40" s="18">
        <v>2.4501228115139401E-2</v>
      </c>
      <c r="BK40" s="18">
        <v>0.11164355694045899</v>
      </c>
      <c r="BL40" s="18">
        <v>145.06878697105699</v>
      </c>
      <c r="BM40" s="18">
        <v>18.497105875579901</v>
      </c>
      <c r="BN40" s="18">
        <v>11.7807921390826</v>
      </c>
      <c r="BO40" s="18">
        <v>2.11058510833202E-2</v>
      </c>
      <c r="BP40" s="18">
        <v>0.121909895153168</v>
      </c>
      <c r="BQ40" s="18">
        <v>139.432748765578</v>
      </c>
      <c r="BR40" s="18">
        <v>13.133954694434101</v>
      </c>
      <c r="BS40" s="18">
        <v>11.5235597029919</v>
      </c>
      <c r="BT40" s="18">
        <v>2.0316818077580699E-2</v>
      </c>
      <c r="BU40" s="18">
        <v>0.112231502498331</v>
      </c>
      <c r="BV40" s="16">
        <v>138.61005333246499</v>
      </c>
      <c r="BW40" s="16">
        <v>31.9226415075041</v>
      </c>
      <c r="BX40" s="16">
        <v>14.7410540657391</v>
      </c>
      <c r="BY40" s="16">
        <v>2.3457426742430201E-2</v>
      </c>
      <c r="BZ40" s="16">
        <v>0.108051148961137</v>
      </c>
      <c r="CA40" s="16">
        <v>125.67327498358701</v>
      </c>
      <c r="CB40" s="16">
        <v>30.128558674332702</v>
      </c>
      <c r="CC40" s="16">
        <v>12.175998776856099</v>
      </c>
      <c r="CD40" s="16">
        <v>3.1036040771155599E-2</v>
      </c>
      <c r="CE40" s="16">
        <v>0.131714157595366</v>
      </c>
      <c r="CF40" s="16">
        <v>133.620167613136</v>
      </c>
      <c r="CG40" s="16">
        <v>15.530607772783799</v>
      </c>
      <c r="CH40" s="16">
        <v>13.415778519957501</v>
      </c>
      <c r="CI40" s="16">
        <v>2.6325996470908601E-2</v>
      </c>
      <c r="CJ40" s="16">
        <v>0.12158987686282099</v>
      </c>
      <c r="CK40" s="17">
        <v>45</v>
      </c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</row>
    <row r="41" spans="1:118" ht="14.25" hidden="1" customHeight="1">
      <c r="A41" s="1" t="s">
        <v>132</v>
      </c>
      <c r="B41" s="12">
        <v>64</v>
      </c>
      <c r="C41" s="13" t="s">
        <v>112</v>
      </c>
      <c r="D41" s="13" t="s">
        <v>91</v>
      </c>
      <c r="E41" s="13" t="s">
        <v>92</v>
      </c>
      <c r="F41" s="13" t="s">
        <v>92</v>
      </c>
      <c r="G41" s="13" t="s">
        <v>92</v>
      </c>
      <c r="H41" s="13" t="s">
        <v>92</v>
      </c>
      <c r="I41" s="13" t="s">
        <v>92</v>
      </c>
      <c r="J41" s="13" t="s">
        <v>92</v>
      </c>
      <c r="K41" s="14" t="s">
        <v>92</v>
      </c>
      <c r="L41" s="13" t="s">
        <v>92</v>
      </c>
      <c r="M41" s="13" t="s">
        <v>92</v>
      </c>
      <c r="N41" s="13" t="s">
        <v>92</v>
      </c>
      <c r="O41" s="13" t="s">
        <v>92</v>
      </c>
      <c r="P41" s="13" t="s">
        <v>92</v>
      </c>
      <c r="Q41" s="13" t="s">
        <v>92</v>
      </c>
      <c r="R41" s="13" t="s">
        <v>92</v>
      </c>
      <c r="S41" s="13" t="s">
        <v>92</v>
      </c>
      <c r="T41" s="13" t="s">
        <v>92</v>
      </c>
      <c r="U41" s="13" t="s">
        <v>92</v>
      </c>
      <c r="V41" s="13" t="s">
        <v>92</v>
      </c>
      <c r="W41" s="13" t="s">
        <v>92</v>
      </c>
      <c r="X41" s="13" t="s">
        <v>92</v>
      </c>
      <c r="Y41" s="13" t="s">
        <v>92</v>
      </c>
      <c r="Z41" s="13" t="s">
        <v>92</v>
      </c>
      <c r="AA41" s="13" t="s">
        <v>92</v>
      </c>
      <c r="AB41" s="13" t="s">
        <v>92</v>
      </c>
      <c r="AC41" s="13" t="s">
        <v>92</v>
      </c>
      <c r="AD41" s="13" t="s">
        <v>92</v>
      </c>
      <c r="AE41" s="13" t="s">
        <v>92</v>
      </c>
      <c r="AF41" s="13" t="s">
        <v>92</v>
      </c>
      <c r="AG41" s="13" t="s">
        <v>92</v>
      </c>
      <c r="AH41" s="18">
        <v>104.25961729747399</v>
      </c>
      <c r="AI41" s="18">
        <v>4.5452200280488704</v>
      </c>
      <c r="AJ41" s="18">
        <v>15.990248476548601</v>
      </c>
      <c r="AK41" s="18">
        <v>4.2900034378392802E-3</v>
      </c>
      <c r="AL41" s="18">
        <v>3.6816235128174502E-2</v>
      </c>
      <c r="AM41" s="18">
        <v>100.095828448931</v>
      </c>
      <c r="AN41" s="18">
        <v>5.0670915551530502</v>
      </c>
      <c r="AO41" s="18">
        <v>19.196630979532301</v>
      </c>
      <c r="AP41" s="18">
        <v>3.3844067840419199E-3</v>
      </c>
      <c r="AQ41" s="18">
        <v>4.1556613541153302E-2</v>
      </c>
      <c r="AR41" s="18">
        <v>102.344012695232</v>
      </c>
      <c r="AS41" s="18">
        <v>9.7822831821292198</v>
      </c>
      <c r="AT41" s="18">
        <v>16.961098858605201</v>
      </c>
      <c r="AU41" s="18">
        <v>4.2831038008810003E-3</v>
      </c>
      <c r="AV41" s="18">
        <v>5.8501609368955099E-2</v>
      </c>
      <c r="AW41" s="18">
        <v>95.307828260441397</v>
      </c>
      <c r="AX41" s="18">
        <v>5.6753589437654997</v>
      </c>
      <c r="AY41" s="18">
        <v>21.6461610537235</v>
      </c>
      <c r="AZ41" s="18">
        <v>3.2516025022559999E-3</v>
      </c>
      <c r="BA41" s="18">
        <v>3.0197911859099199E-2</v>
      </c>
      <c r="BB41" s="18">
        <v>96.121503073883801</v>
      </c>
      <c r="BC41" s="18">
        <v>11.418016065761799</v>
      </c>
      <c r="BD41" s="18">
        <v>21.094065371479601</v>
      </c>
      <c r="BE41" s="18">
        <v>4.7088506693006701E-3</v>
      </c>
      <c r="BF41" s="18">
        <v>4.8401365748302699E-2</v>
      </c>
      <c r="BG41" s="18">
        <v>94.073674064879796</v>
      </c>
      <c r="BH41" s="18">
        <v>8.2180742602195203</v>
      </c>
      <c r="BI41" s="18">
        <v>10.8108234546688</v>
      </c>
      <c r="BJ41" s="18">
        <v>1.7081869213481499E-2</v>
      </c>
      <c r="BK41" s="18">
        <v>6.0704460898132001E-2</v>
      </c>
      <c r="BL41" s="18">
        <v>95.771428953735196</v>
      </c>
      <c r="BM41" s="18">
        <v>8.7990323232716694</v>
      </c>
      <c r="BN41" s="18">
        <v>12.9047906649753</v>
      </c>
      <c r="BO41" s="18">
        <v>1.7967908166104499E-2</v>
      </c>
      <c r="BP41" s="18">
        <v>6.5132576710306506E-2</v>
      </c>
      <c r="BQ41" s="18">
        <v>88.519016763202998</v>
      </c>
      <c r="BR41" s="18">
        <v>8.71325516877965</v>
      </c>
      <c r="BS41" s="18">
        <v>9.6242882943552992</v>
      </c>
      <c r="BT41" s="18">
        <v>2.4786481029373902E-2</v>
      </c>
      <c r="BU41" s="18">
        <v>9.4747754537815199E-2</v>
      </c>
      <c r="BV41" s="16">
        <v>96.969076951784999</v>
      </c>
      <c r="BW41" s="16">
        <v>17.319800803886999</v>
      </c>
      <c r="BX41" s="16">
        <v>12.0845679066319</v>
      </c>
      <c r="BY41" s="16">
        <v>2.0594698764292201E-2</v>
      </c>
      <c r="BZ41" s="16">
        <v>0.10670802993190701</v>
      </c>
      <c r="CA41" s="16">
        <v>103.773575976107</v>
      </c>
      <c r="CB41" s="16">
        <v>29.7835032478892</v>
      </c>
      <c r="CC41" s="16">
        <v>10.172122177059601</v>
      </c>
      <c r="CD41" s="16">
        <v>3.0684244177562301E-2</v>
      </c>
      <c r="CE41" s="16">
        <v>0.13044332993527999</v>
      </c>
      <c r="CF41" s="16">
        <v>96.114807177264595</v>
      </c>
      <c r="CG41" s="16">
        <v>11.5875703647463</v>
      </c>
      <c r="CH41" s="16">
        <v>10.1261816354674</v>
      </c>
      <c r="CI41" s="16">
        <v>2.5935064223913101E-2</v>
      </c>
      <c r="CJ41" s="16">
        <v>0.130147077548287</v>
      </c>
      <c r="CK41" s="17">
        <v>20</v>
      </c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</row>
    <row r="42" spans="1:118" ht="14.25" hidden="1" customHeight="1">
      <c r="A42" s="1" t="s">
        <v>133</v>
      </c>
      <c r="B42" s="12">
        <v>53</v>
      </c>
      <c r="C42" s="13" t="s">
        <v>112</v>
      </c>
      <c r="D42" s="13" t="s">
        <v>91</v>
      </c>
      <c r="E42" s="13" t="s">
        <v>92</v>
      </c>
      <c r="F42" s="13" t="s">
        <v>92</v>
      </c>
      <c r="G42" s="13" t="s">
        <v>92</v>
      </c>
      <c r="H42" s="13" t="s">
        <v>92</v>
      </c>
      <c r="I42" s="13" t="s">
        <v>92</v>
      </c>
      <c r="J42" s="13" t="s">
        <v>92</v>
      </c>
      <c r="K42" s="14" t="s">
        <v>92</v>
      </c>
      <c r="L42" s="13" t="s">
        <v>92</v>
      </c>
      <c r="M42" s="13" t="s">
        <v>92</v>
      </c>
      <c r="N42" s="13" t="s">
        <v>92</v>
      </c>
      <c r="O42" s="13" t="s">
        <v>92</v>
      </c>
      <c r="P42" s="13" t="s">
        <v>92</v>
      </c>
      <c r="Q42" s="13" t="s">
        <v>92</v>
      </c>
      <c r="R42" s="13" t="s">
        <v>92</v>
      </c>
      <c r="S42" s="13" t="s">
        <v>92</v>
      </c>
      <c r="T42" s="13" t="s">
        <v>92</v>
      </c>
      <c r="U42" s="13" t="s">
        <v>92</v>
      </c>
      <c r="V42" s="13" t="s">
        <v>92</v>
      </c>
      <c r="W42" s="13" t="s">
        <v>92</v>
      </c>
      <c r="X42" s="13" t="s">
        <v>92</v>
      </c>
      <c r="Y42" s="13" t="s">
        <v>92</v>
      </c>
      <c r="Z42" s="13" t="s">
        <v>92</v>
      </c>
      <c r="AA42" s="13" t="s">
        <v>92</v>
      </c>
      <c r="AB42" s="13" t="s">
        <v>92</v>
      </c>
      <c r="AC42" s="13" t="s">
        <v>92</v>
      </c>
      <c r="AD42" s="13" t="s">
        <v>92</v>
      </c>
      <c r="AE42" s="13" t="s">
        <v>92</v>
      </c>
      <c r="AF42" s="13" t="s">
        <v>92</v>
      </c>
      <c r="AG42" s="13" t="s">
        <v>92</v>
      </c>
      <c r="AH42" s="18">
        <v>114.97147890330901</v>
      </c>
      <c r="AI42" s="18">
        <v>1.4429757380494801</v>
      </c>
      <c r="AJ42" s="18">
        <v>15.678176658991999</v>
      </c>
      <c r="AK42" s="18">
        <v>5.8011790117895199E-3</v>
      </c>
      <c r="AL42" s="18">
        <v>4.1548165595102902E-2</v>
      </c>
      <c r="AM42" s="18">
        <v>116.837225140518</v>
      </c>
      <c r="AN42" s="18">
        <v>2.7134764781133098</v>
      </c>
      <c r="AO42" s="18">
        <v>16.4979128640338</v>
      </c>
      <c r="AP42" s="18">
        <v>5.49306474263453E-3</v>
      </c>
      <c r="AQ42" s="18">
        <v>4.2603406957022798E-2</v>
      </c>
      <c r="AR42" s="18">
        <v>137.94184030522999</v>
      </c>
      <c r="AS42" s="18">
        <v>2.49390827232371</v>
      </c>
      <c r="AT42" s="18">
        <v>23.8908503324941</v>
      </c>
      <c r="AU42" s="18">
        <v>2.4655095240807999E-3</v>
      </c>
      <c r="AV42" s="18">
        <v>2.7768107652776E-2</v>
      </c>
      <c r="AW42" s="18">
        <v>116.275622170045</v>
      </c>
      <c r="AX42" s="18">
        <v>4.2847332235665103</v>
      </c>
      <c r="AY42" s="18">
        <v>15.148721022719601</v>
      </c>
      <c r="AZ42" s="18">
        <v>9.91085989514137E-3</v>
      </c>
      <c r="BA42" s="18">
        <v>5.3816373708620302E-2</v>
      </c>
      <c r="BB42" s="18">
        <v>134.02936363424101</v>
      </c>
      <c r="BC42" s="18">
        <v>2.2307310565849501</v>
      </c>
      <c r="BD42" s="18">
        <v>26.320595982789001</v>
      </c>
      <c r="BE42" s="18">
        <v>3.41919504314158E-3</v>
      </c>
      <c r="BF42" s="18">
        <v>3.5395392845108301E-2</v>
      </c>
      <c r="BG42" s="18">
        <v>104.38457287431299</v>
      </c>
      <c r="BH42" s="18">
        <v>4.3851636122297899</v>
      </c>
      <c r="BI42" s="18">
        <v>12.799439137512101</v>
      </c>
      <c r="BJ42" s="18">
        <v>1.6194057249570001E-2</v>
      </c>
      <c r="BK42" s="18">
        <v>5.9068482264469001E-2</v>
      </c>
      <c r="BL42" s="18">
        <v>108.71550589343499</v>
      </c>
      <c r="BM42" s="18">
        <v>5.5051556779498299</v>
      </c>
      <c r="BN42" s="18">
        <v>13.494711361613399</v>
      </c>
      <c r="BO42" s="18">
        <v>1.64961854982178E-2</v>
      </c>
      <c r="BP42" s="18">
        <v>6.0798228294838802E-2</v>
      </c>
      <c r="BQ42" s="18">
        <v>109.035682612835</v>
      </c>
      <c r="BR42" s="18">
        <v>13.153057741136299</v>
      </c>
      <c r="BS42" s="18">
        <v>13.1533610520704</v>
      </c>
      <c r="BT42" s="18">
        <v>1.39628577616347E-2</v>
      </c>
      <c r="BU42" s="18">
        <v>6.1583353197545501E-2</v>
      </c>
      <c r="BV42" s="16">
        <v>135.17240095873299</v>
      </c>
      <c r="BW42" s="16">
        <v>28.981813897162201</v>
      </c>
      <c r="BX42" s="16">
        <v>12.5268248492601</v>
      </c>
      <c r="BY42" s="16">
        <v>2.3977551286475999E-2</v>
      </c>
      <c r="BZ42" s="16">
        <v>0.106949985405304</v>
      </c>
      <c r="CA42" s="16">
        <v>123.95008312938199</v>
      </c>
      <c r="CB42" s="16">
        <v>22.1959997092682</v>
      </c>
      <c r="CC42" s="16">
        <v>12.631674563329399</v>
      </c>
      <c r="CD42" s="16">
        <v>2.35265425387036E-2</v>
      </c>
      <c r="CE42" s="16">
        <v>0.115465450461208</v>
      </c>
      <c r="CF42" s="16">
        <v>113.666674256872</v>
      </c>
      <c r="CG42" s="16">
        <v>6.8885319126121196</v>
      </c>
      <c r="CH42" s="16">
        <v>13.788264694470801</v>
      </c>
      <c r="CI42" s="16">
        <v>1.8298526465226998E-2</v>
      </c>
      <c r="CJ42" s="16">
        <v>9.7391969172725204E-2</v>
      </c>
      <c r="CK42" s="17">
        <v>4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</row>
    <row r="43" spans="1:118" ht="14.25" hidden="1" customHeight="1">
      <c r="A43" s="1" t="s">
        <v>134</v>
      </c>
      <c r="B43" s="12">
        <v>58</v>
      </c>
      <c r="C43" s="13" t="s">
        <v>112</v>
      </c>
      <c r="D43" s="13" t="s">
        <v>91</v>
      </c>
      <c r="E43" s="13" t="s">
        <v>92</v>
      </c>
      <c r="F43" s="13" t="s">
        <v>92</v>
      </c>
      <c r="G43" s="13" t="s">
        <v>92</v>
      </c>
      <c r="H43" s="13" t="s">
        <v>92</v>
      </c>
      <c r="I43" s="13" t="s">
        <v>92</v>
      </c>
      <c r="J43" s="13" t="s">
        <v>92</v>
      </c>
      <c r="K43" s="14" t="s">
        <v>92</v>
      </c>
      <c r="L43" s="13" t="s">
        <v>92</v>
      </c>
      <c r="M43" s="13" t="s">
        <v>92</v>
      </c>
      <c r="N43" s="13" t="s">
        <v>92</v>
      </c>
      <c r="O43" s="13" t="s">
        <v>92</v>
      </c>
      <c r="P43" s="13" t="s">
        <v>92</v>
      </c>
      <c r="Q43" s="13" t="s">
        <v>92</v>
      </c>
      <c r="R43" s="13" t="s">
        <v>92</v>
      </c>
      <c r="S43" s="13" t="s">
        <v>92</v>
      </c>
      <c r="T43" s="13" t="s">
        <v>92</v>
      </c>
      <c r="U43" s="13" t="s">
        <v>92</v>
      </c>
      <c r="V43" s="13" t="s">
        <v>92</v>
      </c>
      <c r="W43" s="13" t="s">
        <v>92</v>
      </c>
      <c r="X43" s="13" t="s">
        <v>92</v>
      </c>
      <c r="Y43" s="13" t="s">
        <v>92</v>
      </c>
      <c r="Z43" s="13" t="s">
        <v>92</v>
      </c>
      <c r="AA43" s="13" t="s">
        <v>92</v>
      </c>
      <c r="AB43" s="13" t="s">
        <v>92</v>
      </c>
      <c r="AC43" s="13" t="s">
        <v>92</v>
      </c>
      <c r="AD43" s="13" t="s">
        <v>92</v>
      </c>
      <c r="AE43" s="13" t="s">
        <v>92</v>
      </c>
      <c r="AF43" s="13" t="s">
        <v>92</v>
      </c>
      <c r="AG43" s="13" t="s">
        <v>92</v>
      </c>
      <c r="AH43" s="18">
        <v>111.15132816358199</v>
      </c>
      <c r="AI43" s="18">
        <v>2.2153480280122699</v>
      </c>
      <c r="AJ43" s="18">
        <v>23.2708020964509</v>
      </c>
      <c r="AK43" s="18">
        <v>4.4291328141351002E-3</v>
      </c>
      <c r="AL43" s="18">
        <v>2.0223948345299898E-2</v>
      </c>
      <c r="AM43" s="18">
        <v>109.432852634317</v>
      </c>
      <c r="AN43" s="18">
        <v>32.088887375629596</v>
      </c>
      <c r="AO43" s="18">
        <v>24.460849932018402</v>
      </c>
      <c r="AP43" s="18">
        <v>4.5386038725570904E-3</v>
      </c>
      <c r="AQ43" s="18">
        <v>1.9577702482008599E-2</v>
      </c>
      <c r="AR43" s="18">
        <v>105.93535857905999</v>
      </c>
      <c r="AS43" s="18">
        <v>5.3670692173564598</v>
      </c>
      <c r="AT43" s="18">
        <v>24.399618330043602</v>
      </c>
      <c r="AU43" s="18">
        <v>4.3185028696782098E-3</v>
      </c>
      <c r="AV43" s="18">
        <v>2.42756978519213E-2</v>
      </c>
      <c r="AW43" s="18">
        <v>103.87116807624</v>
      </c>
      <c r="AX43" s="18">
        <v>3.4113952181556302</v>
      </c>
      <c r="AY43" s="18">
        <v>19.197752706014899</v>
      </c>
      <c r="AZ43" s="18">
        <v>1.23893916112989E-2</v>
      </c>
      <c r="BA43" s="18">
        <v>3.4986336460770699E-2</v>
      </c>
      <c r="BB43" s="18">
        <v>107.589734589854</v>
      </c>
      <c r="BC43" s="18">
        <v>3.7886102324677999</v>
      </c>
      <c r="BD43" s="18">
        <v>20.398655474585102</v>
      </c>
      <c r="BE43" s="18">
        <v>1.5232958778407E-2</v>
      </c>
      <c r="BF43" s="18">
        <v>2.9772117485039402E-2</v>
      </c>
      <c r="BG43" s="18">
        <v>105.445035904524</v>
      </c>
      <c r="BH43" s="18">
        <v>4.6250075241058699</v>
      </c>
      <c r="BI43" s="18">
        <v>15.0653689084827</v>
      </c>
      <c r="BJ43" s="18">
        <v>1.47875886672216E-2</v>
      </c>
      <c r="BK43" s="18">
        <v>6.4155048250468E-2</v>
      </c>
      <c r="BL43" s="18">
        <v>105.59000713621001</v>
      </c>
      <c r="BM43" s="18">
        <v>4.0542592335797698</v>
      </c>
      <c r="BN43" s="18">
        <v>17.076884644883201</v>
      </c>
      <c r="BO43" s="18">
        <v>1.41365113622636E-2</v>
      </c>
      <c r="BP43" s="18">
        <v>5.5413064264882399E-2</v>
      </c>
      <c r="BQ43" s="18">
        <v>108.27086301343699</v>
      </c>
      <c r="BR43" s="18">
        <v>13.8140927199253</v>
      </c>
      <c r="BS43" s="18">
        <v>14.5369484803866</v>
      </c>
      <c r="BT43" s="18">
        <v>1.7110478134015901E-2</v>
      </c>
      <c r="BU43" s="18">
        <v>7.02907010029937E-2</v>
      </c>
      <c r="BV43" s="16">
        <v>108.50716778801799</v>
      </c>
      <c r="BW43" s="16">
        <v>20.266324765189299</v>
      </c>
      <c r="BX43" s="16">
        <v>14.1825235680709</v>
      </c>
      <c r="BY43" s="16">
        <v>2.32990132677993E-2</v>
      </c>
      <c r="BZ43" s="16">
        <v>0.10380302252817999</v>
      </c>
      <c r="CA43" s="16">
        <v>113.117170920891</v>
      </c>
      <c r="CB43" s="16">
        <v>32.357274269414297</v>
      </c>
      <c r="CC43" s="16">
        <v>12.264711402006199</v>
      </c>
      <c r="CD43" s="16">
        <v>2.91950670150311E-2</v>
      </c>
      <c r="CE43" s="16">
        <v>0.12379886010818</v>
      </c>
      <c r="CF43" s="16">
        <v>109.43939945413</v>
      </c>
      <c r="CG43" s="16">
        <v>9.1609025739995609</v>
      </c>
      <c r="CH43" s="16">
        <v>13.643795145667299</v>
      </c>
      <c r="CI43" s="16">
        <v>2.3165714742520899E-2</v>
      </c>
      <c r="CJ43" s="16">
        <v>9.9069231157446799E-2</v>
      </c>
      <c r="CK43" s="17">
        <v>7</v>
      </c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</row>
    <row r="44" spans="1:118" ht="14.25" hidden="1" customHeight="1">
      <c r="A44" s="1" t="s">
        <v>135</v>
      </c>
      <c r="B44" s="12">
        <v>54</v>
      </c>
      <c r="C44" s="13" t="s">
        <v>112</v>
      </c>
      <c r="D44" s="13" t="s">
        <v>91</v>
      </c>
      <c r="E44" s="13" t="s">
        <v>92</v>
      </c>
      <c r="F44" s="13" t="s">
        <v>92</v>
      </c>
      <c r="G44" s="13" t="s">
        <v>92</v>
      </c>
      <c r="H44" s="13" t="s">
        <v>92</v>
      </c>
      <c r="I44" s="13" t="s">
        <v>92</v>
      </c>
      <c r="J44" s="13" t="s">
        <v>92</v>
      </c>
      <c r="K44" s="14" t="s">
        <v>92</v>
      </c>
      <c r="L44" s="13" t="s">
        <v>92</v>
      </c>
      <c r="M44" s="13" t="s">
        <v>92</v>
      </c>
      <c r="N44" s="13" t="s">
        <v>92</v>
      </c>
      <c r="O44" s="13" t="s">
        <v>92</v>
      </c>
      <c r="P44" s="13" t="s">
        <v>92</v>
      </c>
      <c r="Q44" s="13" t="s">
        <v>92</v>
      </c>
      <c r="R44" s="13" t="s">
        <v>92</v>
      </c>
      <c r="S44" s="13" t="s">
        <v>92</v>
      </c>
      <c r="T44" s="13" t="s">
        <v>92</v>
      </c>
      <c r="U44" s="13" t="s">
        <v>92</v>
      </c>
      <c r="V44" s="13" t="s">
        <v>92</v>
      </c>
      <c r="W44" s="13" t="s">
        <v>92</v>
      </c>
      <c r="X44" s="13" t="s">
        <v>92</v>
      </c>
      <c r="Y44" s="13" t="s">
        <v>92</v>
      </c>
      <c r="Z44" s="13" t="s">
        <v>92</v>
      </c>
      <c r="AA44" s="13" t="s">
        <v>92</v>
      </c>
      <c r="AB44" s="13" t="s">
        <v>92</v>
      </c>
      <c r="AC44" s="13" t="s">
        <v>92</v>
      </c>
      <c r="AD44" s="13" t="s">
        <v>92</v>
      </c>
      <c r="AE44" s="13" t="s">
        <v>92</v>
      </c>
      <c r="AF44" s="13" t="s">
        <v>92</v>
      </c>
      <c r="AG44" s="13" t="s">
        <v>92</v>
      </c>
      <c r="AH44" s="18">
        <v>98.928193338776694</v>
      </c>
      <c r="AI44" s="18">
        <v>4.1377234152955902</v>
      </c>
      <c r="AJ44" s="18">
        <v>9.4685327968017301</v>
      </c>
      <c r="AK44" s="18">
        <v>1.0947512631007E-2</v>
      </c>
      <c r="AL44" s="18">
        <v>0.118994729463165</v>
      </c>
      <c r="AM44" s="18">
        <v>110.012619838775</v>
      </c>
      <c r="AN44" s="18">
        <v>2.3926165323338502</v>
      </c>
      <c r="AO44" s="18">
        <v>14.1987105027761</v>
      </c>
      <c r="AP44" s="18">
        <v>5.4538139827428498E-3</v>
      </c>
      <c r="AQ44" s="18">
        <v>7.4327238939525794E-2</v>
      </c>
      <c r="AR44" s="18">
        <v>106.188545033748</v>
      </c>
      <c r="AS44" s="18">
        <v>1.3602724586522099</v>
      </c>
      <c r="AT44" s="18">
        <v>24.869167352782199</v>
      </c>
      <c r="AU44" s="18">
        <v>2.76939534928662E-3</v>
      </c>
      <c r="AV44" s="18">
        <v>3.9071089637818801E-2</v>
      </c>
      <c r="AW44" s="18">
        <v>107.001685803092</v>
      </c>
      <c r="AX44" s="18">
        <v>1.2762263565852101</v>
      </c>
      <c r="AY44" s="18">
        <v>18.621370215344498</v>
      </c>
      <c r="AZ44" s="18">
        <v>4.1667265731767699E-3</v>
      </c>
      <c r="BA44" s="18">
        <v>9.4857539508991298E-2</v>
      </c>
      <c r="BB44" s="18">
        <v>107.868979562562</v>
      </c>
      <c r="BC44" s="18">
        <v>2.6219976273453498</v>
      </c>
      <c r="BD44" s="18">
        <v>18.769284684502299</v>
      </c>
      <c r="BE44" s="18">
        <v>4.8712808401494799E-3</v>
      </c>
      <c r="BF44" s="18">
        <v>8.5115084494427604E-2</v>
      </c>
      <c r="BG44" s="18">
        <v>111.96717679148399</v>
      </c>
      <c r="BH44" s="18">
        <v>13.047023697877499</v>
      </c>
      <c r="BI44" s="18">
        <v>7.5947058477034002</v>
      </c>
      <c r="BJ44" s="18">
        <v>2.6901056106577202E-2</v>
      </c>
      <c r="BK44" s="18">
        <v>0.13965549112654499</v>
      </c>
      <c r="BL44" s="18">
        <v>108.351646930226</v>
      </c>
      <c r="BM44" s="18">
        <v>7.1406589163789498</v>
      </c>
      <c r="BN44" s="18">
        <v>7.9707239564020798</v>
      </c>
      <c r="BO44" s="18">
        <v>3.3131399759581202E-2</v>
      </c>
      <c r="BP44" s="18">
        <v>0.15484282207921099</v>
      </c>
      <c r="BQ44" s="18">
        <v>106.885710658349</v>
      </c>
      <c r="BR44" s="18">
        <v>5.3409775373367703</v>
      </c>
      <c r="BS44" s="18">
        <v>5.4692053382464501</v>
      </c>
      <c r="BT44" s="18">
        <v>3.14321521387569E-2</v>
      </c>
      <c r="BU44" s="18">
        <v>0.17182024037330501</v>
      </c>
      <c r="BV44" s="16">
        <v>99.575979217584901</v>
      </c>
      <c r="BW44" s="16">
        <v>16.0190671370076</v>
      </c>
      <c r="BX44" s="16">
        <v>13.233581345833301</v>
      </c>
      <c r="BY44" s="16">
        <v>2.2400488277329898E-2</v>
      </c>
      <c r="BZ44" s="16">
        <v>0.11720475837226101</v>
      </c>
      <c r="CA44" s="16">
        <v>114.08801049125699</v>
      </c>
      <c r="CB44" s="16">
        <v>20.445599265624399</v>
      </c>
      <c r="CC44" s="16">
        <v>12.725149701820101</v>
      </c>
      <c r="CD44" s="16">
        <v>2.9448419934260599E-2</v>
      </c>
      <c r="CE44" s="16">
        <v>0.129828326449797</v>
      </c>
      <c r="CF44" s="16">
        <v>102.323100679399</v>
      </c>
      <c r="CG44" s="16">
        <v>9.3514588598503998</v>
      </c>
      <c r="CH44" s="16">
        <v>12.980050839889699</v>
      </c>
      <c r="CI44" s="16">
        <v>2.1624131988321998E-2</v>
      </c>
      <c r="CJ44" s="16">
        <v>0.14598510004724299</v>
      </c>
      <c r="CK44" s="17">
        <v>19</v>
      </c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</row>
    <row r="45" spans="1:118" ht="14.25" hidden="1" customHeight="1">
      <c r="A45" s="1" t="s">
        <v>136</v>
      </c>
      <c r="B45" s="12">
        <v>47</v>
      </c>
      <c r="C45" s="13" t="s">
        <v>112</v>
      </c>
      <c r="D45" s="13" t="s">
        <v>91</v>
      </c>
      <c r="E45" s="13" t="s">
        <v>92</v>
      </c>
      <c r="F45" s="13" t="s">
        <v>92</v>
      </c>
      <c r="G45" s="13" t="s">
        <v>92</v>
      </c>
      <c r="H45" s="13" t="s">
        <v>92</v>
      </c>
      <c r="I45" s="13" t="s">
        <v>92</v>
      </c>
      <c r="J45" s="13" t="s">
        <v>92</v>
      </c>
      <c r="K45" s="14" t="s">
        <v>92</v>
      </c>
      <c r="L45" s="13" t="s">
        <v>92</v>
      </c>
      <c r="M45" s="13" t="s">
        <v>92</v>
      </c>
      <c r="N45" s="13" t="s">
        <v>92</v>
      </c>
      <c r="O45" s="13" t="s">
        <v>92</v>
      </c>
      <c r="P45" s="13" t="s">
        <v>92</v>
      </c>
      <c r="Q45" s="13" t="s">
        <v>92</v>
      </c>
      <c r="R45" s="13" t="s">
        <v>92</v>
      </c>
      <c r="S45" s="13" t="s">
        <v>92</v>
      </c>
      <c r="T45" s="13" t="s">
        <v>92</v>
      </c>
      <c r="U45" s="13" t="s">
        <v>92</v>
      </c>
      <c r="V45" s="13" t="s">
        <v>92</v>
      </c>
      <c r="W45" s="13" t="s">
        <v>92</v>
      </c>
      <c r="X45" s="13" t="s">
        <v>92</v>
      </c>
      <c r="Y45" s="13" t="s">
        <v>92</v>
      </c>
      <c r="Z45" s="13" t="s">
        <v>92</v>
      </c>
      <c r="AA45" s="13" t="s">
        <v>92</v>
      </c>
      <c r="AB45" s="13" t="s">
        <v>92</v>
      </c>
      <c r="AC45" s="13" t="s">
        <v>92</v>
      </c>
      <c r="AD45" s="13" t="s">
        <v>92</v>
      </c>
      <c r="AE45" s="13" t="s">
        <v>92</v>
      </c>
      <c r="AF45" s="13" t="s">
        <v>92</v>
      </c>
      <c r="AG45" s="13" t="s">
        <v>92</v>
      </c>
      <c r="AH45" s="18">
        <v>130.37639413533799</v>
      </c>
      <c r="AI45" s="18">
        <v>5.87875949017171</v>
      </c>
      <c r="AJ45" s="18">
        <v>12.4762037488324</v>
      </c>
      <c r="AK45" s="18">
        <v>1.07762279283675E-2</v>
      </c>
      <c r="AL45" s="18">
        <v>8.6817923644759501E-2</v>
      </c>
      <c r="AM45" s="18">
        <v>135.12191293503199</v>
      </c>
      <c r="AN45" s="18">
        <v>7.3014675780567</v>
      </c>
      <c r="AO45" s="18">
        <v>13.371335489279</v>
      </c>
      <c r="AP45" s="18">
        <v>1.11235761634455E-2</v>
      </c>
      <c r="AQ45" s="18">
        <v>8.8608048657254801E-2</v>
      </c>
      <c r="AR45" s="18">
        <v>144.309003046589</v>
      </c>
      <c r="AS45" s="18">
        <v>8.3810802045455404</v>
      </c>
      <c r="AT45" s="18">
        <v>16.8478971656467</v>
      </c>
      <c r="AU45" s="18">
        <v>1.19949695550393E-2</v>
      </c>
      <c r="AV45" s="18">
        <v>9.8371880047056798E-2</v>
      </c>
      <c r="AW45" s="18">
        <v>160.00117814785099</v>
      </c>
      <c r="AX45" s="18">
        <v>17.364936234988999</v>
      </c>
      <c r="AY45" s="18">
        <v>13.381110367739501</v>
      </c>
      <c r="AZ45" s="18">
        <v>1.7643392147594601E-2</v>
      </c>
      <c r="BA45" s="18">
        <v>0.120843590323525</v>
      </c>
      <c r="BB45" s="18">
        <v>144.99834206524699</v>
      </c>
      <c r="BC45" s="18">
        <v>38.1198776492663</v>
      </c>
      <c r="BD45" s="18">
        <v>12.4377214341349</v>
      </c>
      <c r="BE45" s="18">
        <v>2.3425041045003401E-2</v>
      </c>
      <c r="BF45" s="18">
        <v>0.14496454589667601</v>
      </c>
      <c r="BG45" s="18">
        <v>152.70212840418699</v>
      </c>
      <c r="BH45" s="18">
        <v>16.524696598632499</v>
      </c>
      <c r="BI45" s="18">
        <v>9.64270900070637</v>
      </c>
      <c r="BJ45" s="18">
        <v>3.0804147420799999E-2</v>
      </c>
      <c r="BK45" s="18">
        <v>0.13238587246889599</v>
      </c>
      <c r="BL45" s="18">
        <v>157.65440468498201</v>
      </c>
      <c r="BM45" s="18">
        <v>14.9648452224131</v>
      </c>
      <c r="BN45" s="18">
        <v>10.536653255882401</v>
      </c>
      <c r="BO45" s="18">
        <v>2.7692659154819398E-2</v>
      </c>
      <c r="BP45" s="18">
        <v>0.13340303508536999</v>
      </c>
      <c r="BQ45" s="18">
        <v>163.99304403318399</v>
      </c>
      <c r="BR45" s="18">
        <v>14.040120112242599</v>
      </c>
      <c r="BS45" s="18">
        <v>9.6016638906670693</v>
      </c>
      <c r="BT45" s="18">
        <v>2.4625810178400001E-2</v>
      </c>
      <c r="BU45" s="18">
        <v>0.14504767897631601</v>
      </c>
      <c r="BV45" s="16">
        <v>148.993946393313</v>
      </c>
      <c r="BW45" s="16">
        <v>22.970882841926102</v>
      </c>
      <c r="BX45" s="16">
        <v>12.9653426867592</v>
      </c>
      <c r="BY45" s="16">
        <v>2.6948128496722699E-2</v>
      </c>
      <c r="BZ45" s="16">
        <v>0.111794717813954</v>
      </c>
      <c r="CA45" s="16">
        <v>152.41299444976701</v>
      </c>
      <c r="CB45" s="16">
        <v>24.036174608512599</v>
      </c>
      <c r="CC45" s="16">
        <v>13.6781813463018</v>
      </c>
      <c r="CD45" s="16">
        <v>3.06079386712588E-2</v>
      </c>
      <c r="CE45" s="16">
        <v>0.11274755701061</v>
      </c>
      <c r="CF45" s="16">
        <v>141.48507010011599</v>
      </c>
      <c r="CG45" s="16">
        <v>10.294086616659101</v>
      </c>
      <c r="CH45" s="16">
        <v>14.528007840590099</v>
      </c>
      <c r="CI45" s="16">
        <v>2.1672658966975501E-2</v>
      </c>
      <c r="CJ45" s="16">
        <v>0.100670281378375</v>
      </c>
      <c r="CK45" s="17">
        <v>20</v>
      </c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</row>
    <row r="46" spans="1:118" ht="14.25" hidden="1" customHeight="1">
      <c r="A46" s="1" t="s">
        <v>137</v>
      </c>
      <c r="B46" s="12">
        <v>54</v>
      </c>
      <c r="C46" s="13" t="s">
        <v>112</v>
      </c>
      <c r="D46" s="13" t="s">
        <v>91</v>
      </c>
      <c r="E46" s="13" t="s">
        <v>92</v>
      </c>
      <c r="F46" s="13" t="s">
        <v>92</v>
      </c>
      <c r="G46" s="13" t="s">
        <v>92</v>
      </c>
      <c r="H46" s="13" t="s">
        <v>92</v>
      </c>
      <c r="I46" s="13" t="s">
        <v>92</v>
      </c>
      <c r="J46" s="13" t="s">
        <v>92</v>
      </c>
      <c r="K46" s="14" t="s">
        <v>92</v>
      </c>
      <c r="L46" s="13" t="s">
        <v>92</v>
      </c>
      <c r="M46" s="13" t="s">
        <v>92</v>
      </c>
      <c r="N46" s="13" t="s">
        <v>92</v>
      </c>
      <c r="O46" s="13" t="s">
        <v>92</v>
      </c>
      <c r="P46" s="13" t="s">
        <v>92</v>
      </c>
      <c r="Q46" s="13" t="s">
        <v>92</v>
      </c>
      <c r="R46" s="13" t="s">
        <v>92</v>
      </c>
      <c r="S46" s="13" t="s">
        <v>92</v>
      </c>
      <c r="T46" s="13" t="s">
        <v>92</v>
      </c>
      <c r="U46" s="13" t="s">
        <v>92</v>
      </c>
      <c r="V46" s="13" t="s">
        <v>92</v>
      </c>
      <c r="W46" s="13" t="s">
        <v>92</v>
      </c>
      <c r="X46" s="13" t="s">
        <v>92</v>
      </c>
      <c r="Y46" s="13" t="s">
        <v>92</v>
      </c>
      <c r="Z46" s="13" t="s">
        <v>92</v>
      </c>
      <c r="AA46" s="13" t="s">
        <v>92</v>
      </c>
      <c r="AB46" s="13" t="s">
        <v>92</v>
      </c>
      <c r="AC46" s="13" t="s">
        <v>92</v>
      </c>
      <c r="AD46" s="13" t="s">
        <v>92</v>
      </c>
      <c r="AE46" s="13" t="s">
        <v>92</v>
      </c>
      <c r="AF46" s="13" t="s">
        <v>92</v>
      </c>
      <c r="AG46" s="13" t="s">
        <v>92</v>
      </c>
      <c r="AH46" s="18">
        <v>174.975378724206</v>
      </c>
      <c r="AI46" s="18">
        <v>3.1067281743164799</v>
      </c>
      <c r="AJ46" s="18">
        <v>25.690079467310301</v>
      </c>
      <c r="AK46" s="18">
        <v>2.37125658048907E-3</v>
      </c>
      <c r="AL46" s="18">
        <v>2.2433685794102799E-2</v>
      </c>
      <c r="AM46" s="18">
        <v>155.25253946675099</v>
      </c>
      <c r="AN46" s="18">
        <v>45.223219548728999</v>
      </c>
      <c r="AO46" s="18">
        <v>16.308015293194099</v>
      </c>
      <c r="AP46" s="18">
        <v>5.6691002808205099E-3</v>
      </c>
      <c r="AQ46" s="18">
        <v>4.6455800614842703E-2</v>
      </c>
      <c r="AR46" s="18">
        <v>194.80026918137099</v>
      </c>
      <c r="AS46" s="18">
        <v>24.8702222409289</v>
      </c>
      <c r="AT46" s="18">
        <v>21.147123830461201</v>
      </c>
      <c r="AU46" s="18">
        <v>4.6611292362449099E-3</v>
      </c>
      <c r="AV46" s="18">
        <v>2.9836366522885498E-2</v>
      </c>
      <c r="AW46" s="18">
        <v>191.88674475099501</v>
      </c>
      <c r="AX46" s="18">
        <v>6.0393762791342196</v>
      </c>
      <c r="AY46" s="18">
        <v>23.945390055655199</v>
      </c>
      <c r="AZ46" s="18">
        <v>2.6799414186868698E-3</v>
      </c>
      <c r="BA46" s="18">
        <v>3.3459323052858703E-2</v>
      </c>
      <c r="BB46" s="18">
        <v>192.17624253527401</v>
      </c>
      <c r="BC46" s="18">
        <v>2.7311386592855502</v>
      </c>
      <c r="BD46" s="18">
        <v>32.878893411601503</v>
      </c>
      <c r="BE46" s="18">
        <v>1.5416340978256799E-3</v>
      </c>
      <c r="BF46" s="18">
        <v>1.6596984333388201E-2</v>
      </c>
      <c r="BG46" s="18">
        <v>179.29564025135301</v>
      </c>
      <c r="BH46" s="18">
        <v>10.147844476137299</v>
      </c>
      <c r="BI46" s="18">
        <v>12.902943008674599</v>
      </c>
      <c r="BJ46" s="18">
        <v>2.1515503736758802E-2</v>
      </c>
      <c r="BK46" s="18">
        <v>0.11207506328460499</v>
      </c>
      <c r="BL46" s="18">
        <v>168.27617590690301</v>
      </c>
      <c r="BM46" s="18">
        <v>13.103882358501901</v>
      </c>
      <c r="BN46" s="18">
        <v>12.6099842783537</v>
      </c>
      <c r="BO46" s="18">
        <v>1.9586632766616201E-2</v>
      </c>
      <c r="BP46" s="18">
        <v>9.9171213907713607E-2</v>
      </c>
      <c r="BQ46" s="18">
        <v>177.46782871967599</v>
      </c>
      <c r="BR46" s="18">
        <v>12.201749836197401</v>
      </c>
      <c r="BS46" s="18">
        <v>10.392219603870499</v>
      </c>
      <c r="BT46" s="18">
        <v>2.05628313981858E-2</v>
      </c>
      <c r="BU46" s="18">
        <v>0.113108140199702</v>
      </c>
      <c r="BV46" s="16">
        <v>141.363279341045</v>
      </c>
      <c r="BW46" s="16">
        <v>20.3219744772124</v>
      </c>
      <c r="BX46" s="16">
        <v>15.5403076129576</v>
      </c>
      <c r="BY46" s="16">
        <v>1.9301586711356199E-2</v>
      </c>
      <c r="BZ46" s="16">
        <v>9.9285140396231805E-2</v>
      </c>
      <c r="CA46" s="16">
        <v>144.54740720046999</v>
      </c>
      <c r="CB46" s="16">
        <v>20.3663252105972</v>
      </c>
      <c r="CC46" s="16">
        <v>14.2217180814215</v>
      </c>
      <c r="CD46" s="16">
        <v>2.213371285126E-2</v>
      </c>
      <c r="CE46" s="16">
        <v>0.114150852641952</v>
      </c>
      <c r="CF46" s="16">
        <v>166.09033652859699</v>
      </c>
      <c r="CG46" s="16">
        <v>20.2235140543849</v>
      </c>
      <c r="CH46" s="16">
        <v>13.481083430342901</v>
      </c>
      <c r="CI46" s="16">
        <v>1.9144558778374201E-2</v>
      </c>
      <c r="CJ46" s="16">
        <v>0.116418613758126</v>
      </c>
      <c r="CK46" s="17">
        <v>14</v>
      </c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</row>
    <row r="47" spans="1:118" ht="14.25" hidden="1" customHeight="1">
      <c r="A47" s="1" t="s">
        <v>138</v>
      </c>
      <c r="B47" s="12">
        <v>67</v>
      </c>
      <c r="C47" s="13" t="s">
        <v>112</v>
      </c>
      <c r="D47" s="13" t="s">
        <v>91</v>
      </c>
      <c r="E47" s="13" t="s">
        <v>92</v>
      </c>
      <c r="F47" s="13" t="s">
        <v>92</v>
      </c>
      <c r="G47" s="13" t="s">
        <v>92</v>
      </c>
      <c r="H47" s="13" t="s">
        <v>92</v>
      </c>
      <c r="I47" s="13" t="s">
        <v>92</v>
      </c>
      <c r="J47" s="13" t="s">
        <v>92</v>
      </c>
      <c r="K47" s="14" t="s">
        <v>92</v>
      </c>
      <c r="L47" s="13" t="s">
        <v>92</v>
      </c>
      <c r="M47" s="13" t="s">
        <v>92</v>
      </c>
      <c r="N47" s="13" t="s">
        <v>92</v>
      </c>
      <c r="O47" s="13" t="s">
        <v>92</v>
      </c>
      <c r="P47" s="13" t="s">
        <v>92</v>
      </c>
      <c r="Q47" s="13" t="s">
        <v>92</v>
      </c>
      <c r="R47" s="13" t="s">
        <v>92</v>
      </c>
      <c r="S47" s="13" t="s">
        <v>92</v>
      </c>
      <c r="T47" s="13" t="s">
        <v>92</v>
      </c>
      <c r="U47" s="13" t="s">
        <v>92</v>
      </c>
      <c r="V47" s="13" t="s">
        <v>92</v>
      </c>
      <c r="W47" s="13" t="s">
        <v>92</v>
      </c>
      <c r="X47" s="13" t="s">
        <v>92</v>
      </c>
      <c r="Y47" s="13" t="s">
        <v>92</v>
      </c>
      <c r="Z47" s="13" t="s">
        <v>92</v>
      </c>
      <c r="AA47" s="13" t="s">
        <v>92</v>
      </c>
      <c r="AB47" s="13" t="s">
        <v>92</v>
      </c>
      <c r="AC47" s="13" t="s">
        <v>92</v>
      </c>
      <c r="AD47" s="13" t="s">
        <v>92</v>
      </c>
      <c r="AE47" s="13" t="s">
        <v>92</v>
      </c>
      <c r="AF47" s="13" t="s">
        <v>92</v>
      </c>
      <c r="AG47" s="13" t="s">
        <v>92</v>
      </c>
      <c r="AH47" s="18">
        <v>116.43061893378101</v>
      </c>
      <c r="AI47" s="18">
        <v>4.1122732700097302</v>
      </c>
      <c r="AJ47" s="18">
        <v>14.242553973967199</v>
      </c>
      <c r="AK47" s="18">
        <v>8.5130428345782504E-3</v>
      </c>
      <c r="AL47" s="18">
        <v>8.4521775342691396E-2</v>
      </c>
      <c r="AM47" s="18">
        <v>136.75838339941799</v>
      </c>
      <c r="AN47" s="18">
        <v>72.647151102514897</v>
      </c>
      <c r="AO47" s="18">
        <v>16.541576209516698</v>
      </c>
      <c r="AP47" s="18">
        <v>1.03394776438779E-2</v>
      </c>
      <c r="AQ47" s="18">
        <v>6.2439560071185299E-2</v>
      </c>
      <c r="AR47" s="18">
        <v>122.59301481009</v>
      </c>
      <c r="AS47" s="18">
        <v>4.8954414825500496</v>
      </c>
      <c r="AT47" s="18">
        <v>19.2257208489977</v>
      </c>
      <c r="AU47" s="18">
        <v>9.1224924776412003E-3</v>
      </c>
      <c r="AV47" s="18">
        <v>5.4567498050776E-2</v>
      </c>
      <c r="AW47" s="18">
        <v>119.52256463723801</v>
      </c>
      <c r="AX47" s="18">
        <v>6.9063326284345399</v>
      </c>
      <c r="AY47" s="18">
        <v>21.5758361192939</v>
      </c>
      <c r="AZ47" s="18">
        <v>9.3852455998372792E-3</v>
      </c>
      <c r="BA47" s="18">
        <v>4.6281739739179602E-2</v>
      </c>
      <c r="BB47" s="18">
        <v>127.32720703194001</v>
      </c>
      <c r="BC47" s="18">
        <v>4.9975393807880204</v>
      </c>
      <c r="BD47" s="18">
        <v>19.949778189885901</v>
      </c>
      <c r="BE47" s="18">
        <v>6.4505673796116103E-3</v>
      </c>
      <c r="BF47" s="18">
        <v>6.4312306505722797E-2</v>
      </c>
      <c r="BG47" s="18">
        <v>118.77306602626101</v>
      </c>
      <c r="BH47" s="18">
        <v>11.590626789538099</v>
      </c>
      <c r="BI47" s="18">
        <v>7.7292248185748997</v>
      </c>
      <c r="BJ47" s="18">
        <v>2.8097757747164501E-2</v>
      </c>
      <c r="BK47" s="18">
        <v>0.129368586588746</v>
      </c>
      <c r="BL47" s="18">
        <v>121.07143364135</v>
      </c>
      <c r="BM47" s="18">
        <v>10.259083785562099</v>
      </c>
      <c r="BN47" s="18">
        <v>7.1961806276058597</v>
      </c>
      <c r="BO47" s="18">
        <v>3.4478187301535498E-2</v>
      </c>
      <c r="BP47" s="18">
        <v>0.182135266687384</v>
      </c>
      <c r="BQ47" s="18">
        <v>125.59780204722</v>
      </c>
      <c r="BR47" s="18">
        <v>11.840610839061901</v>
      </c>
      <c r="BS47" s="18">
        <v>5.6073931165616102</v>
      </c>
      <c r="BT47" s="18">
        <v>4.1069427428201098E-2</v>
      </c>
      <c r="BU47" s="18">
        <v>0.18494326479027301</v>
      </c>
      <c r="BV47" s="16">
        <v>133.17331703510601</v>
      </c>
      <c r="BW47" s="16">
        <v>27.791540124838502</v>
      </c>
      <c r="BX47" s="16">
        <v>10.966864950966601</v>
      </c>
      <c r="BY47" s="16">
        <v>2.4910696903073602E-2</v>
      </c>
      <c r="BZ47" s="16">
        <v>0.137636842246909</v>
      </c>
      <c r="CA47" s="16">
        <v>135.26650820939801</v>
      </c>
      <c r="CB47" s="16">
        <v>24.2106702376005</v>
      </c>
      <c r="CC47" s="16">
        <v>11.2298496537251</v>
      </c>
      <c r="CD47" s="16">
        <v>2.6904212054427699E-2</v>
      </c>
      <c r="CE47" s="16">
        <v>0.13748666613046201</v>
      </c>
      <c r="CF47" s="16">
        <v>116.971755167186</v>
      </c>
      <c r="CG47" s="16">
        <v>8.0675724380004308</v>
      </c>
      <c r="CH47" s="16">
        <v>11.5934014635639</v>
      </c>
      <c r="CI47" s="16">
        <v>1.8601266019547699E-2</v>
      </c>
      <c r="CJ47" s="16">
        <v>0.11677666465398499</v>
      </c>
      <c r="CK47" s="17">
        <v>17</v>
      </c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</row>
    <row r="48" spans="1:118" ht="14.25" hidden="1" customHeight="1">
      <c r="A48" s="1" t="s">
        <v>139</v>
      </c>
      <c r="B48" s="12">
        <v>66</v>
      </c>
      <c r="C48" s="13" t="s">
        <v>112</v>
      </c>
      <c r="D48" s="13" t="s">
        <v>91</v>
      </c>
      <c r="E48" s="13" t="s">
        <v>92</v>
      </c>
      <c r="F48" s="13" t="s">
        <v>92</v>
      </c>
      <c r="G48" s="13" t="s">
        <v>92</v>
      </c>
      <c r="H48" s="13" t="s">
        <v>92</v>
      </c>
      <c r="I48" s="13" t="s">
        <v>92</v>
      </c>
      <c r="J48" s="13" t="s">
        <v>92</v>
      </c>
      <c r="K48" s="14" t="s">
        <v>92</v>
      </c>
      <c r="L48" s="13" t="s">
        <v>92</v>
      </c>
      <c r="M48" s="13" t="s">
        <v>92</v>
      </c>
      <c r="N48" s="13" t="s">
        <v>92</v>
      </c>
      <c r="O48" s="13" t="s">
        <v>92</v>
      </c>
      <c r="P48" s="13" t="s">
        <v>92</v>
      </c>
      <c r="Q48" s="13" t="s">
        <v>92</v>
      </c>
      <c r="R48" s="13" t="s">
        <v>92</v>
      </c>
      <c r="S48" s="13" t="s">
        <v>92</v>
      </c>
      <c r="T48" s="13" t="s">
        <v>92</v>
      </c>
      <c r="U48" s="13" t="s">
        <v>92</v>
      </c>
      <c r="V48" s="13" t="s">
        <v>92</v>
      </c>
      <c r="W48" s="13" t="s">
        <v>92</v>
      </c>
      <c r="X48" s="13" t="s">
        <v>92</v>
      </c>
      <c r="Y48" s="13" t="s">
        <v>92</v>
      </c>
      <c r="Z48" s="13" t="s">
        <v>92</v>
      </c>
      <c r="AA48" s="13" t="s">
        <v>92</v>
      </c>
      <c r="AB48" s="13" t="s">
        <v>92</v>
      </c>
      <c r="AC48" s="13" t="s">
        <v>92</v>
      </c>
      <c r="AD48" s="13" t="s">
        <v>92</v>
      </c>
      <c r="AE48" s="13" t="s">
        <v>92</v>
      </c>
      <c r="AF48" s="13" t="s">
        <v>92</v>
      </c>
      <c r="AG48" s="13" t="s">
        <v>92</v>
      </c>
      <c r="AH48" s="18">
        <v>150.451303425666</v>
      </c>
      <c r="AI48" s="18">
        <v>20.139167640168498</v>
      </c>
      <c r="AJ48" s="18">
        <v>20.116123771440101</v>
      </c>
      <c r="AK48" s="18">
        <v>4.1623778409572102E-3</v>
      </c>
      <c r="AL48" s="18">
        <v>5.5725413632325499E-2</v>
      </c>
      <c r="AM48" s="18">
        <v>152.73176791357201</v>
      </c>
      <c r="AN48" s="18">
        <v>4.2144800131724898</v>
      </c>
      <c r="AO48" s="18">
        <v>16.957061996809699</v>
      </c>
      <c r="AP48" s="18">
        <v>4.5123541492409396E-3</v>
      </c>
      <c r="AQ48" s="18">
        <v>3.8474422449977397E-2</v>
      </c>
      <c r="AR48" s="18">
        <v>159.58983845085899</v>
      </c>
      <c r="AS48" s="18">
        <v>6.0991026354554103</v>
      </c>
      <c r="AT48" s="18">
        <v>22.403042105991901</v>
      </c>
      <c r="AU48" s="18">
        <v>3.5410811919200599E-3</v>
      </c>
      <c r="AV48" s="18">
        <v>3.0632910024897899E-2</v>
      </c>
      <c r="AW48" s="18">
        <v>146.82220140068699</v>
      </c>
      <c r="AX48" s="18">
        <v>21.219034727868198</v>
      </c>
      <c r="AY48" s="18">
        <v>21.8900138514873</v>
      </c>
      <c r="AZ48" s="18">
        <v>4.9881114783013698E-3</v>
      </c>
      <c r="BA48" s="18">
        <v>3.8696740156786598E-2</v>
      </c>
      <c r="BB48" s="18">
        <v>154.27311991663399</v>
      </c>
      <c r="BC48" s="18">
        <v>4.0180532482170097</v>
      </c>
      <c r="BD48" s="18">
        <v>27.0933716029263</v>
      </c>
      <c r="BE48" s="18">
        <v>3.0353545850991801E-3</v>
      </c>
      <c r="BF48" s="18">
        <v>2.7127073510476201E-2</v>
      </c>
      <c r="BG48" s="18">
        <v>138.29996642795001</v>
      </c>
      <c r="BH48" s="18">
        <v>17.673583764707999</v>
      </c>
      <c r="BI48" s="18">
        <v>8.4256639825845898</v>
      </c>
      <c r="BJ48" s="18">
        <v>3.2449452739429202E-2</v>
      </c>
      <c r="BK48" s="18">
        <v>0.10496148070061501</v>
      </c>
      <c r="BL48" s="18">
        <v>133.88265226373201</v>
      </c>
      <c r="BM48" s="18">
        <v>18.132091366107101</v>
      </c>
      <c r="BN48" s="18">
        <v>8.4082627929023896</v>
      </c>
      <c r="BO48" s="18">
        <v>2.64469649598232E-2</v>
      </c>
      <c r="BP48" s="18">
        <v>0.109230887284701</v>
      </c>
      <c r="BQ48" s="18">
        <v>131.957795254242</v>
      </c>
      <c r="BR48" s="18">
        <v>12.6402659916464</v>
      </c>
      <c r="BS48" s="18">
        <v>6.5134523677999603</v>
      </c>
      <c r="BT48" s="18">
        <v>3.10087858318032E-2</v>
      </c>
      <c r="BU48" s="18">
        <v>0.109748148340148</v>
      </c>
      <c r="BV48" s="16">
        <v>136.50552839727001</v>
      </c>
      <c r="BW48" s="16">
        <v>20.151098872603999</v>
      </c>
      <c r="BX48" s="16">
        <v>14.1900996466855</v>
      </c>
      <c r="BY48" s="16">
        <v>2.2928606923410599E-2</v>
      </c>
      <c r="BZ48" s="16">
        <v>9.34787293455588E-2</v>
      </c>
      <c r="CA48" s="16">
        <v>148.71262250074801</v>
      </c>
      <c r="CB48" s="16">
        <v>25.1527384636249</v>
      </c>
      <c r="CC48" s="16">
        <v>14.5834035303084</v>
      </c>
      <c r="CD48" s="16">
        <v>2.2696129980981201E-2</v>
      </c>
      <c r="CE48" s="16">
        <v>9.0973100434780102E-2</v>
      </c>
      <c r="CF48" s="16">
        <v>136.82113218943701</v>
      </c>
      <c r="CG48" s="16">
        <v>25.895072241985499</v>
      </c>
      <c r="CH48" s="16">
        <v>14.084919760517501</v>
      </c>
      <c r="CI48" s="16">
        <v>2.1692328499247501E-2</v>
      </c>
      <c r="CJ48" s="16">
        <v>8.6903497878404998E-2</v>
      </c>
      <c r="CK48" s="17">
        <v>5</v>
      </c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</row>
    <row r="49" spans="1:118" ht="14.25" hidden="1" customHeight="1">
      <c r="A49" s="1" t="s">
        <v>140</v>
      </c>
      <c r="B49" s="12">
        <v>73</v>
      </c>
      <c r="C49" s="13" t="s">
        <v>112</v>
      </c>
      <c r="D49" s="13" t="s">
        <v>91</v>
      </c>
      <c r="E49" s="13" t="s">
        <v>92</v>
      </c>
      <c r="F49" s="13" t="s">
        <v>92</v>
      </c>
      <c r="G49" s="13" t="s">
        <v>92</v>
      </c>
      <c r="H49" s="13" t="s">
        <v>92</v>
      </c>
      <c r="I49" s="13" t="s">
        <v>92</v>
      </c>
      <c r="J49" s="13" t="s">
        <v>92</v>
      </c>
      <c r="K49" s="14" t="s">
        <v>92</v>
      </c>
      <c r="L49" s="13" t="s">
        <v>92</v>
      </c>
      <c r="M49" s="13" t="s">
        <v>92</v>
      </c>
      <c r="N49" s="13" t="s">
        <v>92</v>
      </c>
      <c r="O49" s="13" t="s">
        <v>92</v>
      </c>
      <c r="P49" s="13" t="s">
        <v>92</v>
      </c>
      <c r="Q49" s="13" t="s">
        <v>92</v>
      </c>
      <c r="R49" s="13" t="s">
        <v>92</v>
      </c>
      <c r="S49" s="13" t="s">
        <v>92</v>
      </c>
      <c r="T49" s="13" t="s">
        <v>92</v>
      </c>
      <c r="U49" s="13" t="s">
        <v>92</v>
      </c>
      <c r="V49" s="13" t="s">
        <v>92</v>
      </c>
      <c r="W49" s="13" t="s">
        <v>92</v>
      </c>
      <c r="X49" s="13" t="s">
        <v>92</v>
      </c>
      <c r="Y49" s="13" t="s">
        <v>92</v>
      </c>
      <c r="Z49" s="13" t="s">
        <v>92</v>
      </c>
      <c r="AA49" s="13" t="s">
        <v>92</v>
      </c>
      <c r="AB49" s="13" t="s">
        <v>92</v>
      </c>
      <c r="AC49" s="13" t="s">
        <v>92</v>
      </c>
      <c r="AD49" s="13" t="s">
        <v>92</v>
      </c>
      <c r="AE49" s="13" t="s">
        <v>92</v>
      </c>
      <c r="AF49" s="13" t="s">
        <v>92</v>
      </c>
      <c r="AG49" s="13" t="s">
        <v>92</v>
      </c>
      <c r="AH49" s="18">
        <v>117.600303684</v>
      </c>
      <c r="AI49" s="18">
        <v>7.4322119013077996</v>
      </c>
      <c r="AJ49" s="18">
        <v>15.282959784079299</v>
      </c>
      <c r="AK49" s="18">
        <v>8.2751613531127904E-3</v>
      </c>
      <c r="AL49" s="18">
        <v>7.3355215995516199E-2</v>
      </c>
      <c r="AM49" s="18">
        <v>113.483854496543</v>
      </c>
      <c r="AN49" s="18">
        <v>3.9536042149174802</v>
      </c>
      <c r="AO49" s="18">
        <v>14.147147559125001</v>
      </c>
      <c r="AP49" s="18">
        <v>6.9120998854465699E-3</v>
      </c>
      <c r="AQ49" s="18">
        <v>6.8949950618281297E-2</v>
      </c>
      <c r="AR49" s="18">
        <v>121.922997878023</v>
      </c>
      <c r="AS49" s="18">
        <v>13.0539125834676</v>
      </c>
      <c r="AT49" s="18">
        <v>16.756442711015701</v>
      </c>
      <c r="AU49" s="18">
        <v>1.1251934171317E-2</v>
      </c>
      <c r="AV49" s="18">
        <v>5.1655641905634403E-2</v>
      </c>
      <c r="AW49" s="18">
        <v>114.880529825881</v>
      </c>
      <c r="AX49" s="18">
        <v>6.6794581746662098</v>
      </c>
      <c r="AY49" s="18">
        <v>17.8266585982938</v>
      </c>
      <c r="AZ49" s="18">
        <v>9.3531612778526493E-3</v>
      </c>
      <c r="BA49" s="18">
        <v>6.9722359727734495E-2</v>
      </c>
      <c r="BB49" s="18">
        <v>122.85869286398901</v>
      </c>
      <c r="BC49" s="18">
        <v>1.7819041904438999</v>
      </c>
      <c r="BD49" s="18">
        <v>24.661896007765701</v>
      </c>
      <c r="BE49" s="18">
        <v>3.1901453759003999E-3</v>
      </c>
      <c r="BF49" s="18">
        <v>3.5825470283794597E-2</v>
      </c>
      <c r="BG49" s="18">
        <v>125.201020005727</v>
      </c>
      <c r="BH49" s="18">
        <v>5.9962089944284998</v>
      </c>
      <c r="BI49" s="18">
        <v>11.1868166107335</v>
      </c>
      <c r="BJ49" s="18">
        <v>2.7363921307343199E-2</v>
      </c>
      <c r="BK49" s="18">
        <v>0.13036775933646</v>
      </c>
      <c r="BL49" s="18">
        <v>112.92292347498601</v>
      </c>
      <c r="BM49" s="18">
        <v>4.0654712813599003</v>
      </c>
      <c r="BN49" s="18">
        <v>9.7645809076919008</v>
      </c>
      <c r="BO49" s="18">
        <v>2.5950185119732301E-2</v>
      </c>
      <c r="BP49" s="18">
        <v>0.14872816242165701</v>
      </c>
      <c r="BQ49" s="18">
        <v>120.823382008064</v>
      </c>
      <c r="BR49" s="18">
        <v>7.1791271844949502</v>
      </c>
      <c r="BS49" s="18">
        <v>8.90745664818383</v>
      </c>
      <c r="BT49" s="18">
        <v>2.4049618933407499E-2</v>
      </c>
      <c r="BU49" s="18">
        <v>0.13699063565161501</v>
      </c>
      <c r="BV49" s="16">
        <v>120.48776920787201</v>
      </c>
      <c r="BW49" s="16">
        <v>15.3025875025478</v>
      </c>
      <c r="BX49" s="16">
        <v>11.301210940591099</v>
      </c>
      <c r="BY49" s="16">
        <v>2.2751333891016801E-2</v>
      </c>
      <c r="BZ49" s="16">
        <v>0.124065617593385</v>
      </c>
      <c r="CA49" s="16">
        <v>124.171407088309</v>
      </c>
      <c r="CB49" s="16">
        <v>21.296787824878699</v>
      </c>
      <c r="CC49" s="16">
        <v>11.305907717918201</v>
      </c>
      <c r="CD49" s="16">
        <v>2.22650639619895E-2</v>
      </c>
      <c r="CE49" s="16">
        <v>0.14154232900313099</v>
      </c>
      <c r="CF49" s="16">
        <v>126.593229290141</v>
      </c>
      <c r="CG49" s="16">
        <v>19.192175130808501</v>
      </c>
      <c r="CH49" s="16">
        <v>14.6114970132782</v>
      </c>
      <c r="CI49" s="16">
        <v>1.3988845396054699E-2</v>
      </c>
      <c r="CJ49" s="16">
        <v>9.3502726681923096E-2</v>
      </c>
      <c r="CK49" s="17">
        <v>1</v>
      </c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</row>
    <row r="50" spans="1:118" ht="14.25" hidden="1" customHeight="1">
      <c r="A50" s="1" t="s">
        <v>141</v>
      </c>
      <c r="B50" s="12">
        <v>79</v>
      </c>
      <c r="C50" s="13" t="s">
        <v>112</v>
      </c>
      <c r="D50" s="13" t="s">
        <v>91</v>
      </c>
      <c r="E50" s="13" t="s">
        <v>92</v>
      </c>
      <c r="F50" s="13" t="s">
        <v>92</v>
      </c>
      <c r="G50" s="13" t="s">
        <v>92</v>
      </c>
      <c r="H50" s="13" t="s">
        <v>92</v>
      </c>
      <c r="I50" s="13" t="s">
        <v>92</v>
      </c>
      <c r="J50" s="13" t="s">
        <v>92</v>
      </c>
      <c r="K50" s="14" t="s">
        <v>92</v>
      </c>
      <c r="L50" s="13" t="s">
        <v>92</v>
      </c>
      <c r="M50" s="13" t="s">
        <v>92</v>
      </c>
      <c r="N50" s="13" t="s">
        <v>92</v>
      </c>
      <c r="O50" s="13" t="s">
        <v>92</v>
      </c>
      <c r="P50" s="13" t="s">
        <v>92</v>
      </c>
      <c r="Q50" s="13" t="s">
        <v>92</v>
      </c>
      <c r="R50" s="13" t="s">
        <v>92</v>
      </c>
      <c r="S50" s="13" t="s">
        <v>92</v>
      </c>
      <c r="T50" s="13" t="s">
        <v>92</v>
      </c>
      <c r="U50" s="13" t="s">
        <v>92</v>
      </c>
      <c r="V50" s="13" t="s">
        <v>92</v>
      </c>
      <c r="W50" s="13" t="s">
        <v>92</v>
      </c>
      <c r="X50" s="13" t="s">
        <v>92</v>
      </c>
      <c r="Y50" s="13" t="s">
        <v>92</v>
      </c>
      <c r="Z50" s="13" t="s">
        <v>92</v>
      </c>
      <c r="AA50" s="13" t="s">
        <v>92</v>
      </c>
      <c r="AB50" s="13" t="s">
        <v>92</v>
      </c>
      <c r="AC50" s="13" t="s">
        <v>92</v>
      </c>
      <c r="AD50" s="13" t="s">
        <v>92</v>
      </c>
      <c r="AE50" s="13" t="s">
        <v>92</v>
      </c>
      <c r="AF50" s="13" t="s">
        <v>92</v>
      </c>
      <c r="AG50" s="13" t="s">
        <v>92</v>
      </c>
      <c r="AH50" s="18">
        <v>111.52885463610799</v>
      </c>
      <c r="AI50" s="18">
        <v>4.0417223112387903</v>
      </c>
      <c r="AJ50" s="18">
        <v>15.576051029470801</v>
      </c>
      <c r="AK50" s="18">
        <v>6.9977310102949499E-3</v>
      </c>
      <c r="AL50" s="18">
        <v>5.5909837689866702E-2</v>
      </c>
      <c r="AM50" s="18">
        <v>115.64743710562701</v>
      </c>
      <c r="AN50" s="18">
        <v>16.5210430244021</v>
      </c>
      <c r="AO50" s="18">
        <v>18.009528663873802</v>
      </c>
      <c r="AP50" s="18">
        <v>7.2924033278450699E-3</v>
      </c>
      <c r="AQ50" s="18">
        <v>4.9722247763628998E-2</v>
      </c>
      <c r="AR50" s="18">
        <v>127.81508534758601</v>
      </c>
      <c r="AS50" s="18">
        <v>5.9516116626392401</v>
      </c>
      <c r="AT50" s="18">
        <v>22.915981430961502</v>
      </c>
      <c r="AU50" s="18">
        <v>5.7129714204138303E-3</v>
      </c>
      <c r="AV50" s="18">
        <v>4.532119982518E-2</v>
      </c>
      <c r="AW50" s="18">
        <v>115.54829307579401</v>
      </c>
      <c r="AX50" s="18">
        <v>3.9422813543077502</v>
      </c>
      <c r="AY50" s="18">
        <v>18.978279792672001</v>
      </c>
      <c r="AZ50" s="18">
        <v>5.6490926265023497E-3</v>
      </c>
      <c r="BA50" s="18">
        <v>5.5089206119110203E-2</v>
      </c>
      <c r="BB50" s="18">
        <v>133.08944523679699</v>
      </c>
      <c r="BC50" s="18">
        <v>19.808943422916698</v>
      </c>
      <c r="BD50" s="18">
        <v>21.838692678643699</v>
      </c>
      <c r="BE50" s="18">
        <v>5.5045158936567499E-3</v>
      </c>
      <c r="BF50" s="18">
        <v>4.7539569267342797E-2</v>
      </c>
      <c r="BG50" s="18">
        <v>106.678492960721</v>
      </c>
      <c r="BH50" s="18">
        <v>9.9145699325863994</v>
      </c>
      <c r="BI50" s="18">
        <v>3.7623164190645699</v>
      </c>
      <c r="BJ50" s="18">
        <v>3.1687199175832001E-2</v>
      </c>
      <c r="BK50" s="18">
        <v>0.14971841126844901</v>
      </c>
      <c r="BL50" s="18">
        <v>114.642049318772</v>
      </c>
      <c r="BM50" s="18">
        <v>9.4781291313921603</v>
      </c>
      <c r="BN50" s="18">
        <v>4.1457485631547399</v>
      </c>
      <c r="BO50" s="18">
        <v>3.30275787664292E-2</v>
      </c>
      <c r="BP50" s="18">
        <v>0.15605862414100999</v>
      </c>
      <c r="BQ50" s="18">
        <v>115.01502087377099</v>
      </c>
      <c r="BR50" s="18">
        <v>8.7312115034506697</v>
      </c>
      <c r="BS50" s="18">
        <v>4.7665519175911903</v>
      </c>
      <c r="BT50" s="18">
        <v>2.83342271061683E-2</v>
      </c>
      <c r="BU50" s="18">
        <v>0.14167511423315499</v>
      </c>
      <c r="BV50" s="16">
        <v>138.40789242124501</v>
      </c>
      <c r="BW50" s="16">
        <v>32.934398857363</v>
      </c>
      <c r="BX50" s="16">
        <v>11.613467208305</v>
      </c>
      <c r="BY50" s="16">
        <v>2.9546437885053199E-2</v>
      </c>
      <c r="BZ50" s="16">
        <v>0.14337513140330299</v>
      </c>
      <c r="CA50" s="16">
        <v>135.046480295431</v>
      </c>
      <c r="CB50" s="16">
        <v>27.7801425454638</v>
      </c>
      <c r="CC50" s="16">
        <v>11.6289339266576</v>
      </c>
      <c r="CD50" s="16">
        <v>2.88610703605999E-2</v>
      </c>
      <c r="CE50" s="16">
        <v>0.15317586201793701</v>
      </c>
      <c r="CF50" s="16">
        <v>121.50141242884</v>
      </c>
      <c r="CG50" s="16">
        <v>12.602775428654599</v>
      </c>
      <c r="CH50" s="16">
        <v>9.7524916390182099</v>
      </c>
      <c r="CI50" s="16">
        <v>3.0024009569020599E-2</v>
      </c>
      <c r="CJ50" s="16">
        <v>0.1539139281878</v>
      </c>
      <c r="CK50" s="17">
        <v>0</v>
      </c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</row>
    <row r="51" spans="1:118" ht="14.25" hidden="1" customHeight="1">
      <c r="A51" s="1" t="s">
        <v>142</v>
      </c>
      <c r="B51" s="12">
        <v>73</v>
      </c>
      <c r="C51" s="13" t="s">
        <v>112</v>
      </c>
      <c r="D51" s="13" t="s">
        <v>91</v>
      </c>
      <c r="E51" s="13" t="s">
        <v>92</v>
      </c>
      <c r="F51" s="13" t="s">
        <v>92</v>
      </c>
      <c r="G51" s="13" t="s">
        <v>92</v>
      </c>
      <c r="H51" s="13" t="s">
        <v>92</v>
      </c>
      <c r="I51" s="13" t="s">
        <v>92</v>
      </c>
      <c r="J51" s="13" t="s">
        <v>92</v>
      </c>
      <c r="K51" s="14" t="s">
        <v>92</v>
      </c>
      <c r="L51" s="13" t="s">
        <v>92</v>
      </c>
      <c r="M51" s="13" t="s">
        <v>92</v>
      </c>
      <c r="N51" s="13" t="s">
        <v>92</v>
      </c>
      <c r="O51" s="13" t="s">
        <v>92</v>
      </c>
      <c r="P51" s="13" t="s">
        <v>92</v>
      </c>
      <c r="Q51" s="13" t="s">
        <v>92</v>
      </c>
      <c r="R51" s="13" t="s">
        <v>92</v>
      </c>
      <c r="S51" s="13" t="s">
        <v>92</v>
      </c>
      <c r="T51" s="13" t="s">
        <v>92</v>
      </c>
      <c r="U51" s="13" t="s">
        <v>92</v>
      </c>
      <c r="V51" s="13" t="s">
        <v>92</v>
      </c>
      <c r="W51" s="13" t="s">
        <v>92</v>
      </c>
      <c r="X51" s="13" t="s">
        <v>92</v>
      </c>
      <c r="Y51" s="13" t="s">
        <v>92</v>
      </c>
      <c r="Z51" s="13" t="s">
        <v>92</v>
      </c>
      <c r="AA51" s="13" t="s">
        <v>92</v>
      </c>
      <c r="AB51" s="13" t="s">
        <v>92</v>
      </c>
      <c r="AC51" s="13" t="s">
        <v>92</v>
      </c>
      <c r="AD51" s="13" t="s">
        <v>92</v>
      </c>
      <c r="AE51" s="13" t="s">
        <v>92</v>
      </c>
      <c r="AF51" s="13" t="s">
        <v>92</v>
      </c>
      <c r="AG51" s="13" t="s">
        <v>92</v>
      </c>
      <c r="AH51" s="18">
        <v>178.46450519504299</v>
      </c>
      <c r="AI51" s="18">
        <v>16.6840317856282</v>
      </c>
      <c r="AJ51" s="18">
        <v>22.185330451508399</v>
      </c>
      <c r="AK51" s="18">
        <v>4.3479829802564101E-3</v>
      </c>
      <c r="AL51" s="18">
        <v>5.2877909758794903E-2</v>
      </c>
      <c r="AM51" s="18">
        <v>179.520129389103</v>
      </c>
      <c r="AN51" s="18">
        <v>14.672628487427</v>
      </c>
      <c r="AO51" s="18">
        <v>23.221020814276699</v>
      </c>
      <c r="AP51" s="18">
        <v>4.3496759796587403E-3</v>
      </c>
      <c r="AQ51" s="18">
        <v>3.4184557932742901E-2</v>
      </c>
      <c r="AR51" s="18">
        <v>188.52016836721</v>
      </c>
      <c r="AS51" s="18">
        <v>13.9334429814557</v>
      </c>
      <c r="AT51" s="18">
        <v>27.240702995545501</v>
      </c>
      <c r="AU51" s="18">
        <v>5.0721192196393596E-3</v>
      </c>
      <c r="AV51" s="18">
        <v>1.6810639312499299E-2</v>
      </c>
      <c r="AW51" s="18">
        <v>190.413326608343</v>
      </c>
      <c r="AX51" s="18">
        <v>1.86293304445459</v>
      </c>
      <c r="AY51" s="18">
        <v>28.641868313762998</v>
      </c>
      <c r="AZ51" s="18">
        <v>3.61532896842997E-3</v>
      </c>
      <c r="BA51" s="18">
        <v>2.5125061440819999E-2</v>
      </c>
      <c r="BB51" s="18">
        <v>192.07213845826101</v>
      </c>
      <c r="BC51" s="18">
        <v>3.02829171568438</v>
      </c>
      <c r="BD51" s="18">
        <v>33.814867104114697</v>
      </c>
      <c r="BE51" s="18">
        <v>2.7646398783870898E-3</v>
      </c>
      <c r="BF51" s="18">
        <v>1.06380151079112E-2</v>
      </c>
      <c r="BG51" s="18">
        <v>204.55589684611601</v>
      </c>
      <c r="BH51" s="18">
        <v>12.3069087930386</v>
      </c>
      <c r="BI51" s="18">
        <v>13.690916116181601</v>
      </c>
      <c r="BJ51" s="18">
        <v>2.42259124115578E-2</v>
      </c>
      <c r="BK51" s="18">
        <v>9.1670996703449997E-2</v>
      </c>
      <c r="BL51" s="18">
        <v>200.809863116412</v>
      </c>
      <c r="BM51" s="18">
        <v>17.370875269952698</v>
      </c>
      <c r="BN51" s="18">
        <v>12.3376177498135</v>
      </c>
      <c r="BO51" s="18">
        <v>2.2113104381797598E-2</v>
      </c>
      <c r="BP51" s="18">
        <v>0.122771809287989</v>
      </c>
      <c r="BQ51" s="18">
        <v>205.09971005621799</v>
      </c>
      <c r="BR51" s="18">
        <v>12.1623075407198</v>
      </c>
      <c r="BS51" s="18">
        <v>13.347154604382</v>
      </c>
      <c r="BT51" s="18">
        <v>2.0995372859208699E-2</v>
      </c>
      <c r="BU51" s="18">
        <v>0.10531200455732199</v>
      </c>
      <c r="BV51" s="16">
        <v>175.11598420285699</v>
      </c>
      <c r="BW51" s="16">
        <v>33.865967071475303</v>
      </c>
      <c r="BX51" s="16">
        <v>16.719230474995701</v>
      </c>
      <c r="BY51" s="16">
        <v>2.0082738069193501E-2</v>
      </c>
      <c r="BZ51" s="16">
        <v>0.103992876022121</v>
      </c>
      <c r="CA51" s="16">
        <v>173.45251882697201</v>
      </c>
      <c r="CB51" s="16">
        <v>32.333147922680197</v>
      </c>
      <c r="CC51" s="16">
        <v>15.658376433424699</v>
      </c>
      <c r="CD51" s="16">
        <v>2.4281037144907602E-2</v>
      </c>
      <c r="CE51" s="16">
        <v>0.11710286009816299</v>
      </c>
      <c r="CF51" s="16">
        <v>173.46504703743</v>
      </c>
      <c r="CG51" s="16">
        <v>11.6320146115713</v>
      </c>
      <c r="CH51" s="16">
        <v>17.609831597514098</v>
      </c>
      <c r="CI51" s="16">
        <v>1.8113947671941501E-2</v>
      </c>
      <c r="CJ51" s="16">
        <v>8.91281095565023E-2</v>
      </c>
      <c r="CK51" s="17">
        <v>23</v>
      </c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</row>
    <row r="52" spans="1:118" ht="14.25" hidden="1" customHeight="1">
      <c r="A52" s="1" t="s">
        <v>143</v>
      </c>
      <c r="B52" s="12">
        <v>56</v>
      </c>
      <c r="C52" s="13" t="s">
        <v>112</v>
      </c>
      <c r="D52" s="13" t="s">
        <v>91</v>
      </c>
      <c r="E52" s="13" t="s">
        <v>92</v>
      </c>
      <c r="F52" s="13" t="s">
        <v>92</v>
      </c>
      <c r="G52" s="13" t="s">
        <v>92</v>
      </c>
      <c r="H52" s="13" t="s">
        <v>92</v>
      </c>
      <c r="I52" s="13" t="s">
        <v>92</v>
      </c>
      <c r="J52" s="13" t="s">
        <v>92</v>
      </c>
      <c r="K52" s="14" t="s">
        <v>92</v>
      </c>
      <c r="L52" s="13" t="s">
        <v>92</v>
      </c>
      <c r="M52" s="13" t="s">
        <v>92</v>
      </c>
      <c r="N52" s="13" t="s">
        <v>92</v>
      </c>
      <c r="O52" s="13" t="s">
        <v>92</v>
      </c>
      <c r="P52" s="13" t="s">
        <v>92</v>
      </c>
      <c r="Q52" s="13" t="s">
        <v>92</v>
      </c>
      <c r="R52" s="13" t="s">
        <v>92</v>
      </c>
      <c r="S52" s="13" t="s">
        <v>92</v>
      </c>
      <c r="T52" s="13" t="s">
        <v>92</v>
      </c>
      <c r="U52" s="13" t="s">
        <v>92</v>
      </c>
      <c r="V52" s="13" t="s">
        <v>92</v>
      </c>
      <c r="W52" s="13" t="s">
        <v>92</v>
      </c>
      <c r="X52" s="13" t="s">
        <v>92</v>
      </c>
      <c r="Y52" s="13" t="s">
        <v>92</v>
      </c>
      <c r="Z52" s="13" t="s">
        <v>92</v>
      </c>
      <c r="AA52" s="13" t="s">
        <v>92</v>
      </c>
      <c r="AB52" s="13" t="s">
        <v>92</v>
      </c>
      <c r="AC52" s="13" t="s">
        <v>92</v>
      </c>
      <c r="AD52" s="13" t="s">
        <v>92</v>
      </c>
      <c r="AE52" s="13" t="s">
        <v>92</v>
      </c>
      <c r="AF52" s="13" t="s">
        <v>92</v>
      </c>
      <c r="AG52" s="13" t="s">
        <v>92</v>
      </c>
      <c r="AH52" s="18">
        <v>126.685366696382</v>
      </c>
      <c r="AI52" s="18">
        <v>4.43128465431744</v>
      </c>
      <c r="AJ52" s="18">
        <v>12.7301179944012</v>
      </c>
      <c r="AK52" s="18">
        <v>7.8699994297354997E-3</v>
      </c>
      <c r="AL52" s="18">
        <v>8.1549129589554098E-2</v>
      </c>
      <c r="AM52" s="18">
        <v>132.447045803848</v>
      </c>
      <c r="AN52" s="18">
        <v>2.87605579182256</v>
      </c>
      <c r="AO52" s="18">
        <v>18.143408058534899</v>
      </c>
      <c r="AP52" s="18">
        <v>6.45567746200676E-3</v>
      </c>
      <c r="AQ52" s="18">
        <v>3.8576045975717198E-2</v>
      </c>
      <c r="AR52" s="18">
        <v>141.756309230596</v>
      </c>
      <c r="AS52" s="18">
        <v>33.8142746273247</v>
      </c>
      <c r="AT52" s="18">
        <v>19.629313880072399</v>
      </c>
      <c r="AU52" s="18">
        <v>8.5930204244792398E-3</v>
      </c>
      <c r="AV52" s="18">
        <v>4.4216936234899397E-2</v>
      </c>
      <c r="AW52" s="18">
        <v>134.603468126298</v>
      </c>
      <c r="AX52" s="18">
        <v>3.0339021714400798</v>
      </c>
      <c r="AY52" s="18">
        <v>21.336027927246001</v>
      </c>
      <c r="AZ52" s="18">
        <v>6.3412514861593897E-3</v>
      </c>
      <c r="BA52" s="18">
        <v>4.1237814736207801E-2</v>
      </c>
      <c r="BB52" s="18">
        <v>143.21950799462499</v>
      </c>
      <c r="BC52" s="18">
        <v>2.8560923988495399</v>
      </c>
      <c r="BD52" s="18">
        <v>26.634247188200899</v>
      </c>
      <c r="BE52" s="18">
        <v>4.8009309557629403E-3</v>
      </c>
      <c r="BF52" s="18">
        <v>2.6003676520482199E-2</v>
      </c>
      <c r="BG52" s="18">
        <v>141.225890164628</v>
      </c>
      <c r="BH52" s="18">
        <v>4.0153648549834902</v>
      </c>
      <c r="BI52" s="18">
        <v>15.080248447712201</v>
      </c>
      <c r="BJ52" s="18">
        <v>1.2300071583668699E-2</v>
      </c>
      <c r="BK52" s="18">
        <v>8.4893160110026095E-2</v>
      </c>
      <c r="BL52" s="18">
        <v>145.03757311189199</v>
      </c>
      <c r="BM52" s="18">
        <v>9.7665453441266692</v>
      </c>
      <c r="BN52" s="18">
        <v>14.8165962230654</v>
      </c>
      <c r="BO52" s="18">
        <v>2.01833471072249E-2</v>
      </c>
      <c r="BP52" s="18">
        <v>8.4713383464972106E-2</v>
      </c>
      <c r="BQ52" s="18">
        <v>142.60276752343199</v>
      </c>
      <c r="BR52" s="18">
        <v>9.0675026484015699</v>
      </c>
      <c r="BS52" s="18">
        <v>14.3403442135343</v>
      </c>
      <c r="BT52" s="18">
        <v>1.5318314561238101E-2</v>
      </c>
      <c r="BU52" s="18">
        <v>9.1225663083441696E-2</v>
      </c>
      <c r="BV52" s="16">
        <v>125.548769822195</v>
      </c>
      <c r="BW52" s="16">
        <v>16.2292907505879</v>
      </c>
      <c r="BX52" s="16">
        <v>16.366734335731401</v>
      </c>
      <c r="BY52" s="16">
        <v>2.0749995293799901E-2</v>
      </c>
      <c r="BZ52" s="16">
        <v>9.8538815978647706E-2</v>
      </c>
      <c r="CA52" s="16">
        <v>127.945479773868</v>
      </c>
      <c r="CB52" s="16">
        <v>23.584743661621101</v>
      </c>
      <c r="CC52" s="16">
        <v>14.4083097480724</v>
      </c>
      <c r="CD52" s="16">
        <v>2.5123594582129101E-2</v>
      </c>
      <c r="CE52" s="16">
        <v>0.10659844531702101</v>
      </c>
      <c r="CF52" s="16">
        <v>136.11046140575201</v>
      </c>
      <c r="CG52" s="16">
        <v>22.681996407981</v>
      </c>
      <c r="CH52" s="16">
        <v>15.2311540916448</v>
      </c>
      <c r="CI52" s="16">
        <v>2.2279926601029201E-2</v>
      </c>
      <c r="CJ52" s="16">
        <v>0.101706376788359</v>
      </c>
      <c r="CK52" s="17">
        <v>11</v>
      </c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</row>
    <row r="53" spans="1:118" ht="14.25" hidden="1" customHeight="1">
      <c r="A53" s="19" t="s">
        <v>144</v>
      </c>
      <c r="B53" s="20">
        <v>36</v>
      </c>
      <c r="C53" s="14" t="s">
        <v>112</v>
      </c>
      <c r="D53" s="14" t="s">
        <v>145</v>
      </c>
      <c r="E53" s="21" t="s">
        <v>146</v>
      </c>
      <c r="F53" s="21" t="s">
        <v>147</v>
      </c>
      <c r="G53" s="14" t="s">
        <v>148</v>
      </c>
      <c r="H53" s="14">
        <v>8</v>
      </c>
      <c r="I53" s="14">
        <v>8</v>
      </c>
      <c r="J53" s="14">
        <v>80</v>
      </c>
      <c r="K53" s="14">
        <f t="shared" ref="K53:K68" si="0">SUM(N53:Z53)</f>
        <v>38</v>
      </c>
      <c r="L53" s="22">
        <f t="shared" ref="L53:L66" si="1">(48-K53)/I53</f>
        <v>1.25</v>
      </c>
      <c r="M53" s="22" t="s">
        <v>149</v>
      </c>
      <c r="N53" s="14">
        <v>3</v>
      </c>
      <c r="O53" s="14">
        <v>2</v>
      </c>
      <c r="P53" s="14">
        <v>2</v>
      </c>
      <c r="Q53" s="23">
        <v>4</v>
      </c>
      <c r="R53" s="23">
        <v>4</v>
      </c>
      <c r="S53" s="14" t="s">
        <v>92</v>
      </c>
      <c r="T53" s="23">
        <v>4</v>
      </c>
      <c r="U53" s="23">
        <v>4</v>
      </c>
      <c r="V53" s="23">
        <v>3</v>
      </c>
      <c r="W53" s="23">
        <v>2</v>
      </c>
      <c r="X53" s="23">
        <v>3</v>
      </c>
      <c r="Y53" s="23">
        <v>3</v>
      </c>
      <c r="Z53" s="23">
        <v>4</v>
      </c>
      <c r="AA53" s="14">
        <v>2</v>
      </c>
      <c r="AB53" s="14">
        <v>14</v>
      </c>
      <c r="AC53" s="14">
        <v>65</v>
      </c>
      <c r="AD53" s="14">
        <v>23</v>
      </c>
      <c r="AE53" s="14">
        <v>1</v>
      </c>
      <c r="AF53" s="14">
        <v>4</v>
      </c>
      <c r="AG53" s="14">
        <v>7</v>
      </c>
      <c r="AH53" s="18">
        <v>132.727706890696</v>
      </c>
      <c r="AI53" s="18">
        <v>3.3960069925811198</v>
      </c>
      <c r="AJ53" s="18">
        <v>13.880769137282799</v>
      </c>
      <c r="AK53" s="18">
        <v>5.5470574077279402E-3</v>
      </c>
      <c r="AL53" s="18">
        <v>5.8266783975639599E-2</v>
      </c>
      <c r="AM53" s="18">
        <v>146.14649139026599</v>
      </c>
      <c r="AN53" s="18">
        <v>3.36514902190717</v>
      </c>
      <c r="AO53" s="18">
        <v>12.372608088255999</v>
      </c>
      <c r="AP53" s="18">
        <v>8.0629035009258804E-3</v>
      </c>
      <c r="AQ53" s="18">
        <v>6.1533873599701597E-2</v>
      </c>
      <c r="AR53" s="18">
        <v>159.12145649895101</v>
      </c>
      <c r="AS53" s="18">
        <v>6.3935742546980299</v>
      </c>
      <c r="AT53" s="18">
        <v>15.8756232298475</v>
      </c>
      <c r="AU53" s="18">
        <v>5.9018232926785199E-3</v>
      </c>
      <c r="AV53" s="18">
        <v>4.0217296004895597E-2</v>
      </c>
      <c r="AW53" s="18">
        <v>159.65911478209901</v>
      </c>
      <c r="AX53" s="18">
        <v>7.5561163628278596</v>
      </c>
      <c r="AY53" s="18">
        <v>21.287208708352399</v>
      </c>
      <c r="AZ53" s="18">
        <v>5.2537506905098296E-3</v>
      </c>
      <c r="BA53" s="18">
        <v>3.15947890590106E-2</v>
      </c>
      <c r="BB53" s="18">
        <v>127.608129693354</v>
      </c>
      <c r="BC53" s="18">
        <v>40.240212429333098</v>
      </c>
      <c r="BD53" s="18">
        <v>14.595630610258899</v>
      </c>
      <c r="BE53" s="18">
        <v>5.5536048169485298E-3</v>
      </c>
      <c r="BF53" s="18">
        <v>0.109260637317364</v>
      </c>
      <c r="BG53" s="18">
        <v>169.32582804681601</v>
      </c>
      <c r="BH53" s="18">
        <v>6.04866452942625</v>
      </c>
      <c r="BI53" s="18">
        <v>11.389178336912099</v>
      </c>
      <c r="BJ53" s="18">
        <v>1.5850312736220101E-2</v>
      </c>
      <c r="BK53" s="18">
        <v>0.11272582586671499</v>
      </c>
      <c r="BL53" s="18">
        <v>168.36288754831901</v>
      </c>
      <c r="BM53" s="18">
        <v>5.0710360765235301</v>
      </c>
      <c r="BN53" s="18">
        <v>13.2351762566696</v>
      </c>
      <c r="BO53" s="18">
        <v>1.3347120003141999E-2</v>
      </c>
      <c r="BP53" s="18">
        <v>8.6811495212559694E-2</v>
      </c>
      <c r="BQ53" s="18">
        <v>168.20146729348801</v>
      </c>
      <c r="BR53" s="18">
        <v>5.0837752545911297</v>
      </c>
      <c r="BS53" s="18">
        <v>12.261247080812501</v>
      </c>
      <c r="BT53" s="18">
        <v>1.49372375879751E-2</v>
      </c>
      <c r="BU53" s="18">
        <v>0.113921141698963</v>
      </c>
      <c r="BV53" s="24">
        <v>140.911241995263</v>
      </c>
      <c r="BW53" s="24">
        <v>41.785189827534801</v>
      </c>
      <c r="BX53" s="24">
        <v>7.9190833964201897</v>
      </c>
      <c r="BY53" s="24">
        <v>2.3068654798295601E-2</v>
      </c>
      <c r="BZ53" s="24">
        <v>0.108695669943769</v>
      </c>
      <c r="CA53" s="24">
        <v>115.73129222489101</v>
      </c>
      <c r="CB53" s="24">
        <v>30.652600228967799</v>
      </c>
      <c r="CC53" s="24">
        <v>8.8776435069085906</v>
      </c>
      <c r="CD53" s="24">
        <v>2.7971836449408101E-2</v>
      </c>
      <c r="CE53" s="24">
        <v>0.12947319806969601</v>
      </c>
      <c r="CF53" s="24">
        <v>121.454576135376</v>
      </c>
      <c r="CG53" s="24">
        <v>11.949287650689101</v>
      </c>
      <c r="CH53" s="24">
        <v>11.1005078402513</v>
      </c>
      <c r="CI53" s="24">
        <v>2.2420140547837902E-2</v>
      </c>
      <c r="CJ53" s="24">
        <v>0.104234418811315</v>
      </c>
      <c r="CK53" s="17">
        <v>12</v>
      </c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</row>
    <row r="54" spans="1:118" ht="14.25" hidden="1" customHeight="1">
      <c r="A54" s="19" t="s">
        <v>150</v>
      </c>
      <c r="B54" s="20">
        <v>69</v>
      </c>
      <c r="C54" s="14" t="s">
        <v>90</v>
      </c>
      <c r="D54" s="14" t="s">
        <v>145</v>
      </c>
      <c r="E54" s="14" t="s">
        <v>146</v>
      </c>
      <c r="F54" s="21" t="s">
        <v>147</v>
      </c>
      <c r="G54" s="14" t="s">
        <v>148</v>
      </c>
      <c r="H54" s="14">
        <v>23</v>
      </c>
      <c r="I54" s="14">
        <v>23</v>
      </c>
      <c r="J54" s="14">
        <v>108</v>
      </c>
      <c r="K54" s="14">
        <f t="shared" si="0"/>
        <v>31</v>
      </c>
      <c r="L54" s="22">
        <f t="shared" si="1"/>
        <v>0.73913043478260865</v>
      </c>
      <c r="M54" s="22" t="s">
        <v>151</v>
      </c>
      <c r="N54" s="14">
        <v>4</v>
      </c>
      <c r="O54" s="14">
        <v>3</v>
      </c>
      <c r="P54" s="14">
        <v>3</v>
      </c>
      <c r="Q54" s="23">
        <v>3</v>
      </c>
      <c r="R54" s="23">
        <v>1</v>
      </c>
      <c r="S54" s="14" t="s">
        <v>92</v>
      </c>
      <c r="T54" s="23">
        <v>2</v>
      </c>
      <c r="U54" s="23">
        <v>2</v>
      </c>
      <c r="V54" s="23">
        <v>2</v>
      </c>
      <c r="W54" s="23">
        <v>1</v>
      </c>
      <c r="X54" s="23">
        <v>2</v>
      </c>
      <c r="Y54" s="23">
        <v>4</v>
      </c>
      <c r="Z54" s="23">
        <v>4</v>
      </c>
      <c r="AA54" s="14">
        <v>3</v>
      </c>
      <c r="AB54" s="14">
        <v>13</v>
      </c>
      <c r="AC54" s="14">
        <v>48</v>
      </c>
      <c r="AD54" s="14">
        <v>30</v>
      </c>
      <c r="AE54" s="14">
        <v>2</v>
      </c>
      <c r="AF54" s="14">
        <v>4</v>
      </c>
      <c r="AG54" s="14">
        <v>1</v>
      </c>
      <c r="AH54" s="18">
        <v>146.381195644283</v>
      </c>
      <c r="AI54" s="18">
        <v>34.807588508398702</v>
      </c>
      <c r="AJ54" s="18">
        <v>9.5019543573402903</v>
      </c>
      <c r="AK54" s="18">
        <v>3.4499503884979299E-2</v>
      </c>
      <c r="AL54" s="18">
        <v>0.11339266793686301</v>
      </c>
      <c r="AM54" s="18">
        <v>162.96498164555399</v>
      </c>
      <c r="AN54" s="18">
        <v>46.578200842287799</v>
      </c>
      <c r="AO54" s="18">
        <v>12.5021954835538</v>
      </c>
      <c r="AP54" s="18">
        <v>2.1920328334762301E-2</v>
      </c>
      <c r="AQ54" s="18">
        <v>6.9364312433015302E-2</v>
      </c>
      <c r="AR54" s="18">
        <v>210.274805131096</v>
      </c>
      <c r="AS54" s="18">
        <v>49.170538235110698</v>
      </c>
      <c r="AT54" s="18">
        <v>19.302352674340099</v>
      </c>
      <c r="AU54" s="18">
        <v>9.3214845809961207E-3</v>
      </c>
      <c r="AV54" s="18">
        <v>5.3488023577577801E-2</v>
      </c>
      <c r="AW54" s="18">
        <v>180.461846946284</v>
      </c>
      <c r="AX54" s="18">
        <v>46.206828869516897</v>
      </c>
      <c r="AY54" s="18">
        <v>15.1391276193821</v>
      </c>
      <c r="AZ54" s="18">
        <v>1.2236236333392001E-2</v>
      </c>
      <c r="BA54" s="18">
        <v>7.6243974470346906E-2</v>
      </c>
      <c r="BB54" s="18">
        <v>236.36878529988499</v>
      </c>
      <c r="BC54" s="18">
        <v>6.6089313000004601</v>
      </c>
      <c r="BD54" s="18">
        <v>22.2140675496934</v>
      </c>
      <c r="BE54" s="18">
        <v>1.0966175753048301E-2</v>
      </c>
      <c r="BF54" s="18">
        <v>5.7131684560816798E-2</v>
      </c>
      <c r="BG54" s="18">
        <v>117.473959274975</v>
      </c>
      <c r="BH54" s="18">
        <v>75.000242132766104</v>
      </c>
      <c r="BI54" s="18">
        <v>-0.67293589253679398</v>
      </c>
      <c r="BJ54" s="18">
        <v>6.4720399809621298E-2</v>
      </c>
      <c r="BK54" s="18">
        <v>0.34191196369796301</v>
      </c>
      <c r="BL54" s="18">
        <v>91.013140831371899</v>
      </c>
      <c r="BM54" s="18">
        <v>13.857388761210601</v>
      </c>
      <c r="BN54" s="18">
        <v>0.20325769647349401</v>
      </c>
      <c r="BO54" s="18">
        <v>7.5140252523535803E-2</v>
      </c>
      <c r="BP54" s="18">
        <v>0.22021505341320999</v>
      </c>
      <c r="BQ54" s="18">
        <v>197.40364910843701</v>
      </c>
      <c r="BR54" s="18">
        <v>98.344660218930599</v>
      </c>
      <c r="BS54" s="18">
        <v>0.28998214249491799</v>
      </c>
      <c r="BT54" s="18">
        <v>4.4878777671923303E-2</v>
      </c>
      <c r="BU54" s="18">
        <v>0.33486197930056999</v>
      </c>
      <c r="BV54" s="24">
        <v>154.540559195556</v>
      </c>
      <c r="BW54" s="24">
        <v>31.879349366178101</v>
      </c>
      <c r="BX54" s="24">
        <v>16.222076212728801</v>
      </c>
      <c r="BY54" s="24">
        <v>1.9435173351436401E-2</v>
      </c>
      <c r="BZ54" s="24">
        <v>8.3316261115447904E-2</v>
      </c>
      <c r="CA54" s="24">
        <v>146.09192097328801</v>
      </c>
      <c r="CB54" s="24">
        <v>36.197089212922897</v>
      </c>
      <c r="CC54" s="24">
        <v>10.243762474779</v>
      </c>
      <c r="CD54" s="24">
        <v>2.7841695423863801E-2</v>
      </c>
      <c r="CE54" s="24">
        <v>0.14675444467915899</v>
      </c>
      <c r="CF54" s="24">
        <v>139.766604606973</v>
      </c>
      <c r="CG54" s="24">
        <v>37.695980717755603</v>
      </c>
      <c r="CH54" s="24">
        <v>7.4795948325493198</v>
      </c>
      <c r="CI54" s="24">
        <v>5.1236727517177498E-2</v>
      </c>
      <c r="CJ54" s="24">
        <v>0.16382134084281699</v>
      </c>
      <c r="CK54" s="17">
        <v>94</v>
      </c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</row>
    <row r="55" spans="1:118" ht="14.25" customHeight="1">
      <c r="A55" s="19" t="s">
        <v>152</v>
      </c>
      <c r="B55" s="20">
        <v>67</v>
      </c>
      <c r="C55" s="14" t="s">
        <v>112</v>
      </c>
      <c r="D55" s="14" t="s">
        <v>145</v>
      </c>
      <c r="E55" s="14" t="s">
        <v>153</v>
      </c>
      <c r="F55" s="14" t="s">
        <v>154</v>
      </c>
      <c r="G55" s="14" t="s">
        <v>148</v>
      </c>
      <c r="H55" s="14">
        <v>25</v>
      </c>
      <c r="I55" s="14">
        <v>55</v>
      </c>
      <c r="J55" s="14">
        <v>99</v>
      </c>
      <c r="K55" s="14">
        <f t="shared" si="0"/>
        <v>36</v>
      </c>
      <c r="L55" s="22">
        <f t="shared" si="1"/>
        <v>0.21818181818181817</v>
      </c>
      <c r="M55" s="22" t="s">
        <v>149</v>
      </c>
      <c r="N55" s="14">
        <v>3</v>
      </c>
      <c r="O55" s="14">
        <v>3</v>
      </c>
      <c r="P55" s="14">
        <v>3</v>
      </c>
      <c r="Q55" s="23">
        <v>3</v>
      </c>
      <c r="R55" s="23">
        <v>3</v>
      </c>
      <c r="S55" s="14" t="s">
        <v>92</v>
      </c>
      <c r="T55" s="23">
        <v>3</v>
      </c>
      <c r="U55" s="23">
        <v>3</v>
      </c>
      <c r="V55" s="23">
        <v>2</v>
      </c>
      <c r="W55" s="23">
        <v>1</v>
      </c>
      <c r="X55" s="23">
        <v>4</v>
      </c>
      <c r="Y55" s="23">
        <v>4</v>
      </c>
      <c r="Z55" s="23">
        <v>4</v>
      </c>
      <c r="AA55" s="14">
        <v>3</v>
      </c>
      <c r="AB55" s="14">
        <v>13</v>
      </c>
      <c r="AC55" s="14">
        <v>60</v>
      </c>
      <c r="AD55" s="14">
        <v>34</v>
      </c>
      <c r="AE55" s="14">
        <v>0</v>
      </c>
      <c r="AF55" s="14">
        <v>10</v>
      </c>
      <c r="AG55" s="14">
        <v>10</v>
      </c>
      <c r="AH55" s="18">
        <v>158.869046663126</v>
      </c>
      <c r="AI55" s="18">
        <v>23.194592469848299</v>
      </c>
      <c r="AJ55" s="18">
        <v>9.8096336343227293</v>
      </c>
      <c r="AK55" s="18">
        <v>1.9601322560961899E-2</v>
      </c>
      <c r="AL55" s="18">
        <v>0.171777227745363</v>
      </c>
      <c r="AM55" s="18">
        <v>163.87801832361899</v>
      </c>
      <c r="AN55" s="18">
        <v>5.3939777907766899</v>
      </c>
      <c r="AO55" s="18">
        <v>13.199164413854399</v>
      </c>
      <c r="AP55" s="18">
        <v>1.1865720111292199E-2</v>
      </c>
      <c r="AQ55" s="18">
        <v>0.10521309948881</v>
      </c>
      <c r="AR55" s="18">
        <v>172.416379729786</v>
      </c>
      <c r="AS55" s="18">
        <v>17.4084517537087</v>
      </c>
      <c r="AT55" s="18">
        <v>21.517251229205399</v>
      </c>
      <c r="AU55" s="18">
        <v>7.5382692857468301E-3</v>
      </c>
      <c r="AV55" s="18">
        <v>4.6914266654334201E-2</v>
      </c>
      <c r="AW55" s="18">
        <v>171.29443619565001</v>
      </c>
      <c r="AX55" s="18">
        <v>6.9708260671728404</v>
      </c>
      <c r="AY55" s="18">
        <v>19.886942140564798</v>
      </c>
      <c r="AZ55" s="18">
        <v>8.6851940461451001E-3</v>
      </c>
      <c r="BA55" s="18">
        <v>5.7227751666878997E-2</v>
      </c>
      <c r="BB55" s="18">
        <v>178.145886689777</v>
      </c>
      <c r="BC55" s="18">
        <v>9.7122915796936393</v>
      </c>
      <c r="BD55" s="18">
        <v>21.513907476071601</v>
      </c>
      <c r="BE55" s="18">
        <v>7.4546819501863596E-3</v>
      </c>
      <c r="BF55" s="18">
        <v>4.85161374055973E-2</v>
      </c>
      <c r="BG55" s="18">
        <v>198.254509527728</v>
      </c>
      <c r="BH55" s="18">
        <v>14.1196069971613</v>
      </c>
      <c r="BI55" s="18">
        <v>15.4978805613235</v>
      </c>
      <c r="BJ55" s="18">
        <v>1.97377530477423E-2</v>
      </c>
      <c r="BK55" s="18">
        <v>9.3361191834178195E-2</v>
      </c>
      <c r="BL55" s="18">
        <v>203.084650292139</v>
      </c>
      <c r="BM55" s="18">
        <v>12.720912258617901</v>
      </c>
      <c r="BN55" s="18">
        <v>15.464149212950099</v>
      </c>
      <c r="BO55" s="18">
        <v>2.3515802114275799E-2</v>
      </c>
      <c r="BP55" s="18">
        <v>8.7760723954098396E-2</v>
      </c>
      <c r="BQ55" s="18">
        <v>212.93241371692801</v>
      </c>
      <c r="BR55" s="18">
        <v>12.4079401019596</v>
      </c>
      <c r="BS55" s="18">
        <v>13.958298625552301</v>
      </c>
      <c r="BT55" s="18">
        <v>2.6728622967630501E-2</v>
      </c>
      <c r="BU55" s="18">
        <v>9.9950254698815799E-2</v>
      </c>
      <c r="BV55" s="24">
        <v>155.01677907227401</v>
      </c>
      <c r="BW55" s="24">
        <v>18.017735345750001</v>
      </c>
      <c r="BX55" s="24">
        <v>17.9852339873222</v>
      </c>
      <c r="BY55" s="24">
        <v>1.8136426262375601E-2</v>
      </c>
      <c r="BZ55" s="24">
        <v>7.4135576694695698E-2</v>
      </c>
      <c r="CA55" s="24">
        <v>166.98063797455501</v>
      </c>
      <c r="CB55" s="24">
        <v>22.774256143879999</v>
      </c>
      <c r="CC55" s="24">
        <v>17.437790144946099</v>
      </c>
      <c r="CD55" s="24">
        <v>1.9026496744319998E-2</v>
      </c>
      <c r="CE55" s="24">
        <v>6.9721626924476907E-2</v>
      </c>
      <c r="CF55" s="24">
        <v>170.71899174830401</v>
      </c>
      <c r="CG55" s="24">
        <v>18.037686213903001</v>
      </c>
      <c r="CH55" s="24">
        <v>16.6363584245256</v>
      </c>
      <c r="CI55" s="24">
        <v>2.53536334513145E-2</v>
      </c>
      <c r="CJ55" s="24">
        <v>7.9590102980072006E-2</v>
      </c>
      <c r="CK55" s="17">
        <v>45</v>
      </c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</row>
    <row r="56" spans="1:118" ht="14.25" hidden="1" customHeight="1">
      <c r="A56" s="19" t="s">
        <v>155</v>
      </c>
      <c r="B56" s="20">
        <v>76</v>
      </c>
      <c r="C56" s="14" t="s">
        <v>112</v>
      </c>
      <c r="D56" s="14" t="s">
        <v>145</v>
      </c>
      <c r="E56" s="14" t="s">
        <v>146</v>
      </c>
      <c r="F56" s="14" t="s">
        <v>154</v>
      </c>
      <c r="G56" s="14" t="s">
        <v>148</v>
      </c>
      <c r="H56" s="14">
        <v>12</v>
      </c>
      <c r="I56" s="14">
        <v>15</v>
      </c>
      <c r="J56" s="14">
        <v>54</v>
      </c>
      <c r="K56" s="14">
        <f t="shared" si="0"/>
        <v>27</v>
      </c>
      <c r="L56" s="22">
        <f t="shared" si="1"/>
        <v>1.4</v>
      </c>
      <c r="M56" s="22" t="s">
        <v>151</v>
      </c>
      <c r="N56" s="14">
        <v>3</v>
      </c>
      <c r="O56" s="14">
        <v>4</v>
      </c>
      <c r="P56" s="14">
        <v>3</v>
      </c>
      <c r="Q56" s="23">
        <v>3</v>
      </c>
      <c r="R56" s="23">
        <v>1</v>
      </c>
      <c r="S56" s="14" t="s">
        <v>92</v>
      </c>
      <c r="T56" s="23">
        <v>1</v>
      </c>
      <c r="U56" s="23">
        <v>1</v>
      </c>
      <c r="V56" s="23">
        <v>2</v>
      </c>
      <c r="W56" s="23">
        <v>1</v>
      </c>
      <c r="X56" s="23">
        <v>1</v>
      </c>
      <c r="Y56" s="23">
        <v>3</v>
      </c>
      <c r="Z56" s="23">
        <v>4</v>
      </c>
      <c r="AA56" s="14">
        <v>3</v>
      </c>
      <c r="AB56" s="14">
        <v>12</v>
      </c>
      <c r="AC56" s="14">
        <v>35</v>
      </c>
      <c r="AD56" s="14">
        <v>48</v>
      </c>
      <c r="AE56" s="14">
        <v>0</v>
      </c>
      <c r="AF56" s="14">
        <v>6</v>
      </c>
      <c r="AG56" s="14">
        <v>6</v>
      </c>
      <c r="AH56" s="18">
        <v>138.80066210129101</v>
      </c>
      <c r="AI56" s="18">
        <v>41.933226638513602</v>
      </c>
      <c r="AJ56" s="18">
        <v>20.909263444392099</v>
      </c>
      <c r="AK56" s="18">
        <v>6.2425474806346703E-3</v>
      </c>
      <c r="AL56" s="18">
        <v>3.8190331889684299E-2</v>
      </c>
      <c r="AM56" s="18">
        <v>165.69217062120799</v>
      </c>
      <c r="AN56" s="18">
        <v>35.343351367302702</v>
      </c>
      <c r="AO56" s="18">
        <v>22.3393542345447</v>
      </c>
      <c r="AP56" s="18">
        <v>5.9020953720099597E-3</v>
      </c>
      <c r="AQ56" s="18">
        <v>4.9619423474917997E-2</v>
      </c>
      <c r="AR56" s="18">
        <v>200.136974178098</v>
      </c>
      <c r="AS56" s="18">
        <v>17.997001013438801</v>
      </c>
      <c r="AT56" s="18">
        <v>30.180149022931001</v>
      </c>
      <c r="AU56" s="18">
        <v>5.1936274975967704E-3</v>
      </c>
      <c r="AV56" s="18">
        <v>2.6661834978266099E-2</v>
      </c>
      <c r="AW56" s="18">
        <v>159.00799266879</v>
      </c>
      <c r="AX56" s="18">
        <v>34.835325600405596</v>
      </c>
      <c r="AY56" s="18">
        <v>23.642033579370501</v>
      </c>
      <c r="AZ56" s="18">
        <v>6.6070523665481898E-3</v>
      </c>
      <c r="BA56" s="18">
        <v>5.2844561666378999E-2</v>
      </c>
      <c r="BB56" s="18">
        <v>174.873213680552</v>
      </c>
      <c r="BC56" s="18">
        <v>26.698395264313401</v>
      </c>
      <c r="BD56" s="18">
        <v>31.280534684615098</v>
      </c>
      <c r="BE56" s="18">
        <v>4.6374075192626802E-3</v>
      </c>
      <c r="BF56" s="18">
        <v>4.8286792660055103E-2</v>
      </c>
      <c r="BG56" s="18">
        <v>169.40606455695399</v>
      </c>
      <c r="BH56" s="18">
        <v>30.274656376735201</v>
      </c>
      <c r="BI56" s="18">
        <v>13.213018249686399</v>
      </c>
      <c r="BJ56" s="18">
        <v>2.0322549897729501E-2</v>
      </c>
      <c r="BK56" s="18">
        <v>8.9299829746563697E-2</v>
      </c>
      <c r="BL56" s="18">
        <v>159.742806306863</v>
      </c>
      <c r="BM56" s="18">
        <v>34.607525329110999</v>
      </c>
      <c r="BN56" s="18">
        <v>10.5852859540624</v>
      </c>
      <c r="BO56" s="18">
        <v>2.7730058092642999E-2</v>
      </c>
      <c r="BP56" s="18">
        <v>0.10716049776575801</v>
      </c>
      <c r="BQ56" s="18">
        <v>143.986182418402</v>
      </c>
      <c r="BR56" s="18">
        <v>33.347643045861297</v>
      </c>
      <c r="BS56" s="18">
        <v>9.1062299356527596</v>
      </c>
      <c r="BT56" s="18">
        <v>2.51418652511185E-2</v>
      </c>
      <c r="BU56" s="18">
        <v>0.10718853251962999</v>
      </c>
      <c r="BV56" s="24">
        <v>152.331347486276</v>
      </c>
      <c r="BW56" s="24">
        <v>28.885116602257799</v>
      </c>
      <c r="BX56" s="24">
        <v>15.103685653461801</v>
      </c>
      <c r="BY56" s="24">
        <v>2.51089490823025E-2</v>
      </c>
      <c r="BZ56" s="24">
        <v>9.2731843183032195E-2</v>
      </c>
      <c r="CA56" s="24">
        <v>161.20269120312901</v>
      </c>
      <c r="CB56" s="24">
        <v>26.702743515498199</v>
      </c>
      <c r="CC56" s="24">
        <v>17.265546946634799</v>
      </c>
      <c r="CD56" s="24">
        <v>2.0349981270196198E-2</v>
      </c>
      <c r="CE56" s="24">
        <v>8.0540887395799204E-2</v>
      </c>
      <c r="CF56" s="24">
        <v>169.30016272368599</v>
      </c>
      <c r="CG56" s="24">
        <v>29.055214679383901</v>
      </c>
      <c r="CH56" s="24">
        <v>14.730434388628201</v>
      </c>
      <c r="CI56" s="24">
        <v>2.6335558024540899E-2</v>
      </c>
      <c r="CJ56" s="24">
        <v>0.101180535411673</v>
      </c>
      <c r="CK56" s="17">
        <v>27</v>
      </c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</row>
    <row r="57" spans="1:118" ht="14.25" customHeight="1">
      <c r="A57" s="19" t="s">
        <v>156</v>
      </c>
      <c r="B57" s="20">
        <v>65</v>
      </c>
      <c r="C57" s="14" t="s">
        <v>112</v>
      </c>
      <c r="D57" s="14" t="s">
        <v>145</v>
      </c>
      <c r="E57" s="14" t="s">
        <v>153</v>
      </c>
      <c r="F57" s="14" t="s">
        <v>154</v>
      </c>
      <c r="G57" s="14" t="s">
        <v>148</v>
      </c>
      <c r="H57" s="14">
        <v>4</v>
      </c>
      <c r="I57" s="14">
        <v>11</v>
      </c>
      <c r="J57" s="14">
        <v>72</v>
      </c>
      <c r="K57" s="14">
        <f t="shared" si="0"/>
        <v>29</v>
      </c>
      <c r="L57" s="22">
        <f t="shared" si="1"/>
        <v>1.7272727272727273</v>
      </c>
      <c r="M57" s="22" t="s">
        <v>151</v>
      </c>
      <c r="N57" s="14">
        <v>3</v>
      </c>
      <c r="O57" s="14">
        <v>3</v>
      </c>
      <c r="P57" s="14">
        <v>2</v>
      </c>
      <c r="Q57" s="23">
        <v>4</v>
      </c>
      <c r="R57" s="23">
        <v>2</v>
      </c>
      <c r="S57" s="14" t="s">
        <v>92</v>
      </c>
      <c r="T57" s="23">
        <v>2</v>
      </c>
      <c r="U57" s="23">
        <v>3</v>
      </c>
      <c r="V57" s="23">
        <v>2</v>
      </c>
      <c r="W57" s="23">
        <v>1</v>
      </c>
      <c r="X57" s="23">
        <v>2</v>
      </c>
      <c r="Y57" s="23">
        <v>3</v>
      </c>
      <c r="Z57" s="23">
        <v>2</v>
      </c>
      <c r="AA57" s="14" t="s">
        <v>157</v>
      </c>
      <c r="AB57" s="14">
        <v>13</v>
      </c>
      <c r="AC57" s="14">
        <v>55</v>
      </c>
      <c r="AD57" s="14">
        <v>45</v>
      </c>
      <c r="AE57" s="14">
        <v>1</v>
      </c>
      <c r="AF57" s="14">
        <v>6</v>
      </c>
      <c r="AG57" s="14">
        <v>7</v>
      </c>
      <c r="AH57" s="18">
        <v>102.30888950392</v>
      </c>
      <c r="AI57" s="18">
        <v>4.1241881102150604</v>
      </c>
      <c r="AJ57" s="18">
        <v>15.700044412893</v>
      </c>
      <c r="AK57" s="18">
        <v>8.4361132543188996E-3</v>
      </c>
      <c r="AL57" s="18">
        <v>5.7312116033762003E-2</v>
      </c>
      <c r="AM57" s="18">
        <v>114.97358806795</v>
      </c>
      <c r="AN57" s="18">
        <v>41.962499342054798</v>
      </c>
      <c r="AO57" s="18">
        <v>8.7352427614896708</v>
      </c>
      <c r="AP57" s="18">
        <v>2.3101135947648101E-2</v>
      </c>
      <c r="AQ57" s="18">
        <v>9.1566731642469604E-2</v>
      </c>
      <c r="AR57" s="18">
        <v>120.21869593946199</v>
      </c>
      <c r="AS57" s="18">
        <v>18.3208843498509</v>
      </c>
      <c r="AT57" s="18">
        <v>6.5261629676615698</v>
      </c>
      <c r="AU57" s="18">
        <v>4.1317721140946902E-2</v>
      </c>
      <c r="AV57" s="18">
        <v>0.14449264205533199</v>
      </c>
      <c r="AW57" s="18">
        <v>106.055144001381</v>
      </c>
      <c r="AX57" s="18">
        <v>4.0618500947329297</v>
      </c>
      <c r="AY57" s="18">
        <v>17.311844649504899</v>
      </c>
      <c r="AZ57" s="18">
        <v>7.7996019243147703E-3</v>
      </c>
      <c r="BA57" s="18">
        <v>5.2450324788902103E-2</v>
      </c>
      <c r="BB57" s="18">
        <v>131.68168409515201</v>
      </c>
      <c r="BC57" s="18">
        <v>63.348235494483198</v>
      </c>
      <c r="BD57" s="18">
        <v>26.500311641429601</v>
      </c>
      <c r="BE57" s="18">
        <v>9.8797171744286396E-3</v>
      </c>
      <c r="BF57" s="18">
        <v>4.19792450427613E-2</v>
      </c>
      <c r="BG57" s="18">
        <v>105.67372555371099</v>
      </c>
      <c r="BH57" s="18">
        <v>8.2307471349772197</v>
      </c>
      <c r="BI57" s="18">
        <v>8.3385125394410995</v>
      </c>
      <c r="BJ57" s="18">
        <v>1.7457335936865E-2</v>
      </c>
      <c r="BK57" s="18">
        <v>0.111606516942875</v>
      </c>
      <c r="BL57" s="18">
        <v>113.86635413127701</v>
      </c>
      <c r="BM57" s="18">
        <v>17.861608999051299</v>
      </c>
      <c r="BN57" s="18">
        <v>9.6162960798382802</v>
      </c>
      <c r="BO57" s="18">
        <v>2.5042697482843899E-2</v>
      </c>
      <c r="BP57" s="18">
        <v>9.9453702838354197E-2</v>
      </c>
      <c r="BQ57" s="18">
        <v>112.23486924918799</v>
      </c>
      <c r="BR57" s="18">
        <v>13.403463800188799</v>
      </c>
      <c r="BS57" s="18">
        <v>11.160300791863101</v>
      </c>
      <c r="BT57" s="18">
        <v>1.8718834615635799E-2</v>
      </c>
      <c r="BU57" s="18">
        <v>9.2033625839699998E-2</v>
      </c>
      <c r="BV57" s="24">
        <v>102.57355042697201</v>
      </c>
      <c r="BW57" s="24">
        <v>55.419967513814001</v>
      </c>
      <c r="BX57" s="24">
        <v>10.549910264784099</v>
      </c>
      <c r="BY57" s="24">
        <v>2.1801696029841701E-2</v>
      </c>
      <c r="BZ57" s="24">
        <v>0.12591757124723399</v>
      </c>
      <c r="CA57" s="24">
        <v>99.837581968475106</v>
      </c>
      <c r="CB57" s="24">
        <v>60.220441064183902</v>
      </c>
      <c r="CC57" s="24">
        <v>12.5711252636994</v>
      </c>
      <c r="CD57" s="24">
        <v>1.9250224825553199E-2</v>
      </c>
      <c r="CE57" s="24">
        <v>0.108678801798567</v>
      </c>
      <c r="CF57" s="24">
        <v>87.940891026390503</v>
      </c>
      <c r="CG57" s="24">
        <v>24.3852227882291</v>
      </c>
      <c r="CH57" s="24">
        <v>11.944419563796</v>
      </c>
      <c r="CI57" s="24">
        <v>1.5099082786162499E-2</v>
      </c>
      <c r="CJ57" s="24">
        <v>0.114251091580858</v>
      </c>
      <c r="CK57" s="17">
        <v>90</v>
      </c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</row>
    <row r="58" spans="1:118" ht="14.25" hidden="1" customHeight="1">
      <c r="A58" s="19" t="s">
        <v>158</v>
      </c>
      <c r="B58" s="20">
        <v>57</v>
      </c>
      <c r="C58" s="14" t="s">
        <v>90</v>
      </c>
      <c r="D58" s="14" t="s">
        <v>145</v>
      </c>
      <c r="E58" s="14" t="s">
        <v>146</v>
      </c>
      <c r="F58" s="14" t="s">
        <v>154</v>
      </c>
      <c r="G58" s="14" t="s">
        <v>148</v>
      </c>
      <c r="H58" s="14">
        <v>4</v>
      </c>
      <c r="I58" s="14">
        <v>30</v>
      </c>
      <c r="J58" s="14">
        <v>22</v>
      </c>
      <c r="K58" s="14">
        <f t="shared" si="0"/>
        <v>12</v>
      </c>
      <c r="L58" s="22">
        <f t="shared" si="1"/>
        <v>1.2</v>
      </c>
      <c r="M58" s="22" t="s">
        <v>151</v>
      </c>
      <c r="N58" s="14">
        <v>2</v>
      </c>
      <c r="O58" s="14">
        <v>3</v>
      </c>
      <c r="P58" s="14">
        <v>2</v>
      </c>
      <c r="Q58" s="23">
        <v>1</v>
      </c>
      <c r="R58" s="23">
        <v>0</v>
      </c>
      <c r="S58" s="14" t="s">
        <v>92</v>
      </c>
      <c r="T58" s="23">
        <v>0</v>
      </c>
      <c r="U58" s="23">
        <v>0</v>
      </c>
      <c r="V58" s="23">
        <v>0</v>
      </c>
      <c r="W58" s="23">
        <v>0</v>
      </c>
      <c r="X58" s="23">
        <v>2</v>
      </c>
      <c r="Y58" s="23">
        <v>1</v>
      </c>
      <c r="Z58" s="23">
        <v>1</v>
      </c>
      <c r="AA58" s="14" t="s">
        <v>157</v>
      </c>
      <c r="AB58" s="14">
        <v>7</v>
      </c>
      <c r="AC58" s="14">
        <v>15</v>
      </c>
      <c r="AD58" s="14">
        <v>1</v>
      </c>
      <c r="AE58" s="14">
        <v>0</v>
      </c>
      <c r="AF58" s="14">
        <v>6</v>
      </c>
      <c r="AG58" s="14">
        <v>4</v>
      </c>
      <c r="AH58" s="18">
        <v>199.071290007313</v>
      </c>
      <c r="AI58" s="18">
        <v>4.2707833228498204</v>
      </c>
      <c r="AJ58" s="18">
        <v>19.432772093537601</v>
      </c>
      <c r="AK58" s="18">
        <v>6.6743386099646597E-3</v>
      </c>
      <c r="AL58" s="18">
        <v>7.6615236758285798E-2</v>
      </c>
      <c r="AM58" s="18">
        <v>198.98418095685199</v>
      </c>
      <c r="AN58" s="18">
        <v>3.8037433740470301</v>
      </c>
      <c r="AO58" s="18">
        <v>20.662429834310601</v>
      </c>
      <c r="AP58" s="18">
        <v>5.2571867241959398E-3</v>
      </c>
      <c r="AQ58" s="18">
        <v>4.8673072464456603E-2</v>
      </c>
      <c r="AR58" s="18">
        <v>218.53537372456901</v>
      </c>
      <c r="AS58" s="18">
        <v>3.9843897000499302</v>
      </c>
      <c r="AT58" s="18">
        <v>31.247518103007</v>
      </c>
      <c r="AU58" s="18">
        <v>2.64631514872122E-3</v>
      </c>
      <c r="AV58" s="18">
        <v>2.2477885388606102E-2</v>
      </c>
      <c r="AW58" s="18">
        <v>215.74931498253</v>
      </c>
      <c r="AX58" s="18">
        <v>19.042588415360399</v>
      </c>
      <c r="AY58" s="18">
        <v>27.971156654176902</v>
      </c>
      <c r="AZ58" s="18">
        <v>3.1266819923519902E-3</v>
      </c>
      <c r="BA58" s="18">
        <v>2.4628374666020102E-2</v>
      </c>
      <c r="BB58" s="18">
        <v>233.727232874934</v>
      </c>
      <c r="BC58" s="18">
        <v>3.3522309290257502</v>
      </c>
      <c r="BD58" s="18">
        <v>31.154368514478101</v>
      </c>
      <c r="BE58" s="18">
        <v>3.1141917905071199E-3</v>
      </c>
      <c r="BF58" s="18">
        <v>2.2360644259544201E-2</v>
      </c>
      <c r="BG58" s="18">
        <v>202.80408546835301</v>
      </c>
      <c r="BH58" s="18">
        <v>33.430243054377399</v>
      </c>
      <c r="BI58" s="18">
        <v>15.8468320582024</v>
      </c>
      <c r="BJ58" s="18">
        <v>1.28654545167428E-2</v>
      </c>
      <c r="BK58" s="18">
        <v>7.7433960575746003E-2</v>
      </c>
      <c r="BL58" s="18">
        <v>213.06196032789501</v>
      </c>
      <c r="BM58" s="18">
        <v>24.260120748765299</v>
      </c>
      <c r="BN58" s="18">
        <v>16.280627330771399</v>
      </c>
      <c r="BO58" s="18">
        <v>2.1249694754418E-2</v>
      </c>
      <c r="BP58" s="18">
        <v>5.17493289348913E-2</v>
      </c>
      <c r="BQ58" s="18">
        <v>205.56945175098201</v>
      </c>
      <c r="BR58" s="18">
        <v>22.516298585374599</v>
      </c>
      <c r="BS58" s="18">
        <v>16.726096964116699</v>
      </c>
      <c r="BT58" s="18">
        <v>1.91723851746574E-2</v>
      </c>
      <c r="BU58" s="18">
        <v>6.0517266333001002E-2</v>
      </c>
      <c r="BV58" s="24">
        <v>194.43250285622301</v>
      </c>
      <c r="BW58" s="24">
        <v>30.2915937907601</v>
      </c>
      <c r="BX58" s="24">
        <v>23.489528026460999</v>
      </c>
      <c r="BY58" s="24">
        <v>1.22065851708257E-2</v>
      </c>
      <c r="BZ58" s="24">
        <v>5.4822455434435403E-2</v>
      </c>
      <c r="CA58" s="24">
        <v>188.864671951698</v>
      </c>
      <c r="CB58" s="24">
        <v>25.727869500913702</v>
      </c>
      <c r="CC58" s="24">
        <v>23.284147535403299</v>
      </c>
      <c r="CD58" s="24">
        <v>1.1322655323191801E-2</v>
      </c>
      <c r="CE58" s="24">
        <v>5.2757894569293598E-2</v>
      </c>
      <c r="CF58" s="24">
        <v>191.528320047698</v>
      </c>
      <c r="CG58" s="24">
        <v>21.1116356937763</v>
      </c>
      <c r="CH58" s="24">
        <v>21.472409002025699</v>
      </c>
      <c r="CI58" s="24">
        <v>1.5199303831207E-2</v>
      </c>
      <c r="CJ58" s="24">
        <v>7.0190511445157103E-2</v>
      </c>
      <c r="CK58" s="17">
        <v>60</v>
      </c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</row>
    <row r="59" spans="1:118" ht="14.25" hidden="1" customHeight="1">
      <c r="A59" s="19" t="s">
        <v>159</v>
      </c>
      <c r="B59" s="25">
        <v>48</v>
      </c>
      <c r="C59" s="14" t="s">
        <v>112</v>
      </c>
      <c r="D59" s="14" t="s">
        <v>145</v>
      </c>
      <c r="E59" s="14" t="s">
        <v>146</v>
      </c>
      <c r="F59" s="14" t="s">
        <v>154</v>
      </c>
      <c r="G59" s="14" t="s">
        <v>160</v>
      </c>
      <c r="H59" s="14">
        <v>10</v>
      </c>
      <c r="I59" s="14">
        <v>24</v>
      </c>
      <c r="J59" s="14">
        <v>56</v>
      </c>
      <c r="K59" s="14">
        <f t="shared" si="0"/>
        <v>18</v>
      </c>
      <c r="L59" s="22">
        <f t="shared" si="1"/>
        <v>1.25</v>
      </c>
      <c r="M59" s="22" t="s">
        <v>151</v>
      </c>
      <c r="N59" s="14">
        <v>2</v>
      </c>
      <c r="O59" s="14">
        <v>1</v>
      </c>
      <c r="P59" s="14">
        <v>3</v>
      </c>
      <c r="Q59" s="26">
        <v>0</v>
      </c>
      <c r="R59" s="26">
        <v>0</v>
      </c>
      <c r="S59" s="14" t="s">
        <v>92</v>
      </c>
      <c r="T59" s="26">
        <v>0</v>
      </c>
      <c r="U59" s="26">
        <v>0</v>
      </c>
      <c r="V59" s="26">
        <v>2</v>
      </c>
      <c r="W59" s="26">
        <v>0</v>
      </c>
      <c r="X59" s="26">
        <v>3</v>
      </c>
      <c r="Y59" s="26">
        <v>3</v>
      </c>
      <c r="Z59" s="26">
        <v>4</v>
      </c>
      <c r="AA59" s="14">
        <v>3</v>
      </c>
      <c r="AB59" s="14">
        <v>7</v>
      </c>
      <c r="AC59" s="14">
        <v>2</v>
      </c>
      <c r="AD59" s="14">
        <v>41</v>
      </c>
      <c r="AE59" s="14">
        <v>4</v>
      </c>
      <c r="AF59" s="14">
        <v>4</v>
      </c>
      <c r="AG59" s="14">
        <v>12</v>
      </c>
      <c r="AH59" s="18">
        <v>136.441913355846</v>
      </c>
      <c r="AI59" s="18">
        <v>4.6796423807492404</v>
      </c>
      <c r="AJ59" s="18">
        <v>20.366255589729501</v>
      </c>
      <c r="AK59" s="18">
        <v>4.8430078773213196E-3</v>
      </c>
      <c r="AL59" s="18">
        <v>3.96901183647368E-2</v>
      </c>
      <c r="AM59" s="18">
        <v>140.62116343162401</v>
      </c>
      <c r="AN59" s="18">
        <v>8.5222339622650107</v>
      </c>
      <c r="AO59" s="18">
        <v>24.153623344544599</v>
      </c>
      <c r="AP59" s="18">
        <v>5.2053200924692998E-3</v>
      </c>
      <c r="AQ59" s="18">
        <v>2.7134185622097299E-2</v>
      </c>
      <c r="AR59" s="18">
        <v>141.57841416613999</v>
      </c>
      <c r="AS59" s="18">
        <v>9.6767704157027392</v>
      </c>
      <c r="AT59" s="18">
        <v>24.906405168797999</v>
      </c>
      <c r="AU59" s="18">
        <v>9.3250181078623502E-3</v>
      </c>
      <c r="AV59" s="18">
        <v>1.9478024105552001E-2</v>
      </c>
      <c r="AW59" s="18">
        <v>144.74766266946099</v>
      </c>
      <c r="AX59" s="18">
        <v>7.7342810137777498</v>
      </c>
      <c r="AY59" s="18">
        <v>25.127418353979099</v>
      </c>
      <c r="AZ59" s="18">
        <v>3.4025586622633401E-3</v>
      </c>
      <c r="BA59" s="18">
        <v>2.9994700454039201E-2</v>
      </c>
      <c r="BB59" s="18">
        <v>154.67982494593801</v>
      </c>
      <c r="BC59" s="18">
        <v>13.3760996105448</v>
      </c>
      <c r="BD59" s="18">
        <v>27.937190779799401</v>
      </c>
      <c r="BE59" s="18">
        <v>6.9653303300206103E-3</v>
      </c>
      <c r="BF59" s="18">
        <v>2.4231097566292398E-2</v>
      </c>
      <c r="BG59" s="18">
        <v>134.57333668478</v>
      </c>
      <c r="BH59" s="18">
        <v>21.680807862389599</v>
      </c>
      <c r="BI59" s="18">
        <v>11.156373830963</v>
      </c>
      <c r="BJ59" s="18">
        <v>2.6637899833745E-2</v>
      </c>
      <c r="BK59" s="18">
        <v>0.109309278283672</v>
      </c>
      <c r="BL59" s="18">
        <v>150.819172328913</v>
      </c>
      <c r="BM59" s="18">
        <v>27.087878007612801</v>
      </c>
      <c r="BN59" s="18">
        <v>11.6697837062872</v>
      </c>
      <c r="BO59" s="18">
        <v>2.7738947625473499E-2</v>
      </c>
      <c r="BP59" s="18">
        <v>9.4213663277457796E-2</v>
      </c>
      <c r="BQ59" s="18">
        <v>161.69390172982401</v>
      </c>
      <c r="BR59" s="18">
        <v>36.508649917923698</v>
      </c>
      <c r="BS59" s="18">
        <v>11.0279691427126</v>
      </c>
      <c r="BT59" s="18">
        <v>2.01644681800052E-2</v>
      </c>
      <c r="BU59" s="18">
        <v>8.5547919664711203E-2</v>
      </c>
      <c r="BV59" s="24">
        <v>115.774048149387</v>
      </c>
      <c r="BW59" s="24">
        <v>27.938811312913199</v>
      </c>
      <c r="BX59" s="24">
        <v>17.505446131696601</v>
      </c>
      <c r="BY59" s="24">
        <v>1.8149425691606901E-2</v>
      </c>
      <c r="BZ59" s="24">
        <v>7.9751452831536798E-2</v>
      </c>
      <c r="CA59" s="24">
        <v>131.07177094203601</v>
      </c>
      <c r="CB59" s="24">
        <v>48.758292226835799</v>
      </c>
      <c r="CC59" s="24">
        <v>17.226464502808199</v>
      </c>
      <c r="CD59" s="24">
        <v>2.07414037177585E-2</v>
      </c>
      <c r="CE59" s="24">
        <v>9.8687764921064305E-2</v>
      </c>
      <c r="CF59" s="24">
        <v>113.486153012366</v>
      </c>
      <c r="CG59" s="24">
        <v>10.803967587656899</v>
      </c>
      <c r="CH59" s="24">
        <v>18.561638758555699</v>
      </c>
      <c r="CI59" s="24">
        <v>1.35159696145584E-2</v>
      </c>
      <c r="CJ59" s="24">
        <v>6.11861474352626E-2</v>
      </c>
      <c r="CK59" s="17">
        <v>102</v>
      </c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</row>
    <row r="60" spans="1:118" ht="14.25" hidden="1" customHeight="1">
      <c r="A60" s="19" t="s">
        <v>161</v>
      </c>
      <c r="B60" s="20">
        <v>63</v>
      </c>
      <c r="C60" s="14" t="s">
        <v>112</v>
      </c>
      <c r="D60" s="14" t="s">
        <v>145</v>
      </c>
      <c r="E60" s="14" t="s">
        <v>146</v>
      </c>
      <c r="F60" s="14" t="s">
        <v>154</v>
      </c>
      <c r="G60" s="14" t="s">
        <v>148</v>
      </c>
      <c r="H60" s="14">
        <v>15</v>
      </c>
      <c r="I60" s="14">
        <v>29</v>
      </c>
      <c r="J60" s="14">
        <v>91</v>
      </c>
      <c r="K60" s="14">
        <f t="shared" si="0"/>
        <v>28</v>
      </c>
      <c r="L60" s="22">
        <f t="shared" si="1"/>
        <v>0.68965517241379315</v>
      </c>
      <c r="M60" s="22" t="s">
        <v>151</v>
      </c>
      <c r="N60" s="14">
        <v>4</v>
      </c>
      <c r="O60" s="14">
        <v>4</v>
      </c>
      <c r="P60" s="14">
        <v>3</v>
      </c>
      <c r="Q60" s="23">
        <v>0</v>
      </c>
      <c r="R60" s="23">
        <v>0</v>
      </c>
      <c r="S60" s="14" t="s">
        <v>92</v>
      </c>
      <c r="T60" s="23">
        <v>0</v>
      </c>
      <c r="U60" s="23">
        <v>0</v>
      </c>
      <c r="V60" s="23">
        <v>3</v>
      </c>
      <c r="W60" s="23">
        <v>2</v>
      </c>
      <c r="X60" s="23">
        <v>4</v>
      </c>
      <c r="Y60" s="23">
        <v>4</v>
      </c>
      <c r="Z60" s="23">
        <v>4</v>
      </c>
      <c r="AA60" s="14">
        <v>3</v>
      </c>
      <c r="AB60" s="14">
        <v>12</v>
      </c>
      <c r="AC60" s="14">
        <v>13</v>
      </c>
      <c r="AD60" s="14">
        <v>49</v>
      </c>
      <c r="AE60" s="14">
        <v>0</v>
      </c>
      <c r="AF60" s="14">
        <v>2</v>
      </c>
      <c r="AG60" s="14">
        <v>7</v>
      </c>
      <c r="AH60" s="18">
        <v>121.48846364472</v>
      </c>
      <c r="AI60" s="18">
        <v>2.4482787256216398</v>
      </c>
      <c r="AJ60" s="18">
        <v>22.281261922662601</v>
      </c>
      <c r="AK60" s="18">
        <v>4.4601842047303697E-3</v>
      </c>
      <c r="AL60" s="18">
        <v>3.1419150139623299E-2</v>
      </c>
      <c r="AM60" s="18">
        <v>134.20148499535401</v>
      </c>
      <c r="AN60" s="18">
        <v>1.92957895520828</v>
      </c>
      <c r="AO60" s="18">
        <v>22.3054572154401</v>
      </c>
      <c r="AP60" s="18">
        <v>3.24775999328623E-3</v>
      </c>
      <c r="AQ60" s="18">
        <v>2.8858169864419699E-2</v>
      </c>
      <c r="AR60" s="18">
        <v>147.58284010075201</v>
      </c>
      <c r="AS60" s="18">
        <v>2.29369475110478</v>
      </c>
      <c r="AT60" s="18">
        <v>28.6889058221015</v>
      </c>
      <c r="AU60" s="18">
        <v>2.1216792677745699E-3</v>
      </c>
      <c r="AV60" s="18">
        <v>1.4291364081702999E-2</v>
      </c>
      <c r="AW60" s="18">
        <v>152.53669058429099</v>
      </c>
      <c r="AX60" s="18">
        <v>4.3997642256892302</v>
      </c>
      <c r="AY60" s="18">
        <v>25.8878683990642</v>
      </c>
      <c r="AZ60" s="18">
        <v>3.2014395174023501E-3</v>
      </c>
      <c r="BA60" s="18">
        <v>2.6533937777486302E-2</v>
      </c>
      <c r="BB60" s="18">
        <v>160.73313553700501</v>
      </c>
      <c r="BC60" s="18">
        <v>4.7519667105824004</v>
      </c>
      <c r="BD60" s="18">
        <v>29.432173302527101</v>
      </c>
      <c r="BE60" s="18">
        <v>3.4357222831261098E-3</v>
      </c>
      <c r="BF60" s="18">
        <v>3.1292649139496302E-2</v>
      </c>
      <c r="BG60" s="18">
        <v>158.29044247822401</v>
      </c>
      <c r="BH60" s="18">
        <v>8.4775499577605409</v>
      </c>
      <c r="BI60" s="18">
        <v>15.1440015037781</v>
      </c>
      <c r="BJ60" s="18">
        <v>1.9938057436984302E-2</v>
      </c>
      <c r="BK60" s="18">
        <v>6.5014975191712399E-2</v>
      </c>
      <c r="BL60" s="18">
        <v>150.66511496364899</v>
      </c>
      <c r="BM60" s="18">
        <v>11.2294830921811</v>
      </c>
      <c r="BN60" s="18">
        <v>13.348730799827299</v>
      </c>
      <c r="BO60" s="18">
        <v>1.53868654651989E-2</v>
      </c>
      <c r="BP60" s="18">
        <v>6.9895017242772195E-2</v>
      </c>
      <c r="BQ60" s="18">
        <v>149.61476943592001</v>
      </c>
      <c r="BR60" s="18">
        <v>10.899169532649999</v>
      </c>
      <c r="BS60" s="18">
        <v>12.559951614728799</v>
      </c>
      <c r="BT60" s="18">
        <v>2.0219750541064601E-2</v>
      </c>
      <c r="BU60" s="18">
        <v>7.9613323677593398E-2</v>
      </c>
      <c r="BV60" s="24">
        <v>125.907380681715</v>
      </c>
      <c r="BW60" s="24">
        <v>16.707527434068702</v>
      </c>
      <c r="BX60" s="24">
        <v>13.937978688669901</v>
      </c>
      <c r="BY60" s="24">
        <v>2.59174521259515E-2</v>
      </c>
      <c r="BZ60" s="24">
        <v>9.7922359243130794E-2</v>
      </c>
      <c r="CA60" s="24">
        <v>151.66602393964459</v>
      </c>
      <c r="CB60" s="24">
        <v>30.349174065008796</v>
      </c>
      <c r="CC60" s="24">
        <v>-2.0304473086263899</v>
      </c>
      <c r="CD60" s="24">
        <v>2.5585821716431624E-2</v>
      </c>
      <c r="CE60" s="24">
        <v>0.10461681118146149</v>
      </c>
      <c r="CF60" s="24">
        <v>133.25062166397399</v>
      </c>
      <c r="CG60" s="24">
        <v>15.2461948330127</v>
      </c>
      <c r="CH60" s="24">
        <v>17.617377176346299</v>
      </c>
      <c r="CI60" s="24">
        <v>1.8980445703238001E-2</v>
      </c>
      <c r="CJ60" s="24">
        <v>7.8589847154456702E-2</v>
      </c>
      <c r="CK60" s="17">
        <v>6</v>
      </c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</row>
    <row r="61" spans="1:118" ht="14.25" customHeight="1">
      <c r="A61" s="19" t="s">
        <v>162</v>
      </c>
      <c r="B61" s="20">
        <v>66</v>
      </c>
      <c r="C61" s="14" t="s">
        <v>112</v>
      </c>
      <c r="D61" s="14" t="s">
        <v>145</v>
      </c>
      <c r="E61" s="14" t="s">
        <v>153</v>
      </c>
      <c r="F61" s="14" t="s">
        <v>154</v>
      </c>
      <c r="G61" s="14" t="s">
        <v>148</v>
      </c>
      <c r="H61" s="14">
        <v>11</v>
      </c>
      <c r="I61" s="14">
        <v>27</v>
      </c>
      <c r="J61" s="14">
        <v>38</v>
      </c>
      <c r="K61" s="14">
        <f t="shared" si="0"/>
        <v>27</v>
      </c>
      <c r="L61" s="22">
        <f t="shared" si="1"/>
        <v>0.77777777777777779</v>
      </c>
      <c r="M61" s="22" t="s">
        <v>151</v>
      </c>
      <c r="N61" s="14">
        <v>2</v>
      </c>
      <c r="O61" s="14">
        <v>0</v>
      </c>
      <c r="P61" s="14">
        <v>2</v>
      </c>
      <c r="Q61" s="23">
        <v>2</v>
      </c>
      <c r="R61" s="23">
        <v>1</v>
      </c>
      <c r="S61" s="14" t="s">
        <v>92</v>
      </c>
      <c r="T61" s="23">
        <v>2</v>
      </c>
      <c r="U61" s="23">
        <v>2</v>
      </c>
      <c r="V61" s="23">
        <v>2</v>
      </c>
      <c r="W61" s="23">
        <v>2</v>
      </c>
      <c r="X61" s="23">
        <v>4</v>
      </c>
      <c r="Y61" s="23">
        <v>4</v>
      </c>
      <c r="Z61" s="23">
        <v>4</v>
      </c>
      <c r="AA61" s="14">
        <v>3</v>
      </c>
      <c r="AB61" s="14">
        <v>10</v>
      </c>
      <c r="AC61" s="14">
        <v>52</v>
      </c>
      <c r="AD61" s="14">
        <v>31</v>
      </c>
      <c r="AE61" s="14">
        <v>2</v>
      </c>
      <c r="AF61" s="14">
        <v>4</v>
      </c>
      <c r="AG61" s="14">
        <v>6</v>
      </c>
      <c r="AH61" s="18">
        <v>139.63895330252601</v>
      </c>
      <c r="AI61" s="18">
        <v>8.4961936267820093</v>
      </c>
      <c r="AJ61" s="18">
        <v>16.021742858345402</v>
      </c>
      <c r="AK61" s="18">
        <v>6.4367333954528103E-3</v>
      </c>
      <c r="AL61" s="18">
        <v>4.2025789290117299E-2</v>
      </c>
      <c r="AM61" s="18">
        <v>145.18111432420599</v>
      </c>
      <c r="AN61" s="18">
        <v>20.009221143566801</v>
      </c>
      <c r="AO61" s="18">
        <v>14.0859193862041</v>
      </c>
      <c r="AP61" s="18">
        <v>5.5496787400810196E-3</v>
      </c>
      <c r="AQ61" s="18">
        <v>5.4107256771315199E-2</v>
      </c>
      <c r="AR61" s="18">
        <v>165.38341330856201</v>
      </c>
      <c r="AS61" s="18">
        <v>16.535908484731799</v>
      </c>
      <c r="AT61" s="18">
        <v>20.1783278799779</v>
      </c>
      <c r="AU61" s="18">
        <v>8.6334563528282296E-3</v>
      </c>
      <c r="AV61" s="18">
        <v>2.8634812156564202E-2</v>
      </c>
      <c r="AW61" s="18">
        <v>152.07337950262601</v>
      </c>
      <c r="AX61" s="18">
        <v>12.658563786152</v>
      </c>
      <c r="AY61" s="18">
        <v>19.6315963185885</v>
      </c>
      <c r="AZ61" s="18">
        <v>5.7182258053917103E-3</v>
      </c>
      <c r="BA61" s="18">
        <v>6.4392814552163405E-2</v>
      </c>
      <c r="BB61" s="18">
        <v>164.51695801915</v>
      </c>
      <c r="BC61" s="18">
        <v>12.402128345769601</v>
      </c>
      <c r="BD61" s="18">
        <v>25.609995766136599</v>
      </c>
      <c r="BE61" s="18">
        <v>3.6654008594339902E-3</v>
      </c>
      <c r="BF61" s="18">
        <v>2.8678118822787601E-2</v>
      </c>
      <c r="BG61" s="18">
        <v>114.291061445837</v>
      </c>
      <c r="BH61" s="18">
        <v>11.533497405718901</v>
      </c>
      <c r="BI61" s="18">
        <v>9.4316323242868201</v>
      </c>
      <c r="BJ61" s="18">
        <v>3.4269481775458598E-2</v>
      </c>
      <c r="BK61" s="18">
        <v>0.13672402007200399</v>
      </c>
      <c r="BL61" s="18">
        <v>121.43451862155101</v>
      </c>
      <c r="BM61" s="18">
        <v>22.413774630986602</v>
      </c>
      <c r="BN61" s="18">
        <v>11.1790351529398</v>
      </c>
      <c r="BO61" s="18">
        <v>2.33371176225926E-2</v>
      </c>
      <c r="BP61" s="18">
        <v>0.100065975724371</v>
      </c>
      <c r="BQ61" s="18">
        <v>124.063526958927</v>
      </c>
      <c r="BR61" s="18">
        <v>21.135905575954499</v>
      </c>
      <c r="BS61" s="18">
        <v>13.949234632985601</v>
      </c>
      <c r="BT61" s="18">
        <v>2.8072495458296799E-2</v>
      </c>
      <c r="BU61" s="18">
        <v>7.80360040459573E-2</v>
      </c>
      <c r="BV61" s="24">
        <v>137.51233056580199</v>
      </c>
      <c r="BW61" s="24">
        <v>15.4773664802815</v>
      </c>
      <c r="BX61" s="24">
        <v>20.8611765730017</v>
      </c>
      <c r="BY61" s="24">
        <v>1.3881327876492201E-2</v>
      </c>
      <c r="BZ61" s="24">
        <v>5.0981982517476099E-2</v>
      </c>
      <c r="CA61" s="24">
        <v>134.42435857229</v>
      </c>
      <c r="CB61" s="24">
        <v>14.1467737139647</v>
      </c>
      <c r="CC61" s="24">
        <v>20.716962299724901</v>
      </c>
      <c r="CD61" s="24">
        <v>1.77219131369112E-2</v>
      </c>
      <c r="CE61" s="24">
        <v>5.1892802983664499E-2</v>
      </c>
      <c r="CF61" s="24">
        <v>118.879888675305</v>
      </c>
      <c r="CG61" s="24">
        <v>9.9707579733833196</v>
      </c>
      <c r="CH61" s="24">
        <v>17.640692952478801</v>
      </c>
      <c r="CI61" s="24">
        <v>8.7255375577984292E-3</v>
      </c>
      <c r="CJ61" s="24">
        <v>4.96692949764274E-2</v>
      </c>
      <c r="CK61" s="17">
        <v>74</v>
      </c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</row>
    <row r="62" spans="1:118" ht="14.25" hidden="1" customHeight="1">
      <c r="A62" s="19" t="s">
        <v>163</v>
      </c>
      <c r="B62" s="25">
        <v>57</v>
      </c>
      <c r="C62" s="14" t="s">
        <v>90</v>
      </c>
      <c r="D62" s="14" t="s">
        <v>145</v>
      </c>
      <c r="E62" s="14" t="s">
        <v>146</v>
      </c>
      <c r="F62" s="14" t="s">
        <v>154</v>
      </c>
      <c r="G62" s="14" t="s">
        <v>148</v>
      </c>
      <c r="H62" s="14">
        <v>3</v>
      </c>
      <c r="I62" s="14">
        <v>15</v>
      </c>
      <c r="J62" s="14">
        <v>83</v>
      </c>
      <c r="K62" s="14">
        <f t="shared" si="0"/>
        <v>31</v>
      </c>
      <c r="L62" s="22">
        <f t="shared" si="1"/>
        <v>1.1333333333333333</v>
      </c>
      <c r="M62" s="22" t="s">
        <v>164</v>
      </c>
      <c r="N62" s="14">
        <v>4</v>
      </c>
      <c r="O62" s="14">
        <v>3</v>
      </c>
      <c r="P62" s="14">
        <v>4</v>
      </c>
      <c r="Q62" s="23">
        <v>3</v>
      </c>
      <c r="R62" s="23">
        <v>3</v>
      </c>
      <c r="S62" s="14" t="s">
        <v>92</v>
      </c>
      <c r="T62" s="23">
        <v>1</v>
      </c>
      <c r="U62" s="23">
        <v>1</v>
      </c>
      <c r="V62" s="23">
        <v>0</v>
      </c>
      <c r="W62" s="23">
        <v>0</v>
      </c>
      <c r="X62" s="23">
        <v>4</v>
      </c>
      <c r="Y62" s="23">
        <v>4</v>
      </c>
      <c r="Z62" s="23">
        <v>4</v>
      </c>
      <c r="AA62" s="14">
        <v>3</v>
      </c>
      <c r="AB62" s="14">
        <v>13</v>
      </c>
      <c r="AC62" s="14">
        <v>65</v>
      </c>
      <c r="AD62" s="14">
        <v>1</v>
      </c>
      <c r="AE62" s="14">
        <v>0</v>
      </c>
      <c r="AF62" s="14">
        <v>4</v>
      </c>
      <c r="AG62" s="14">
        <v>0</v>
      </c>
      <c r="AH62" s="18">
        <v>200.027574771145</v>
      </c>
      <c r="AI62" s="18">
        <v>40.775990044310802</v>
      </c>
      <c r="AJ62" s="18">
        <v>20.2767263467071</v>
      </c>
      <c r="AK62" s="18">
        <v>5.7066789147709202E-3</v>
      </c>
      <c r="AL62" s="18">
        <v>3.2658993242009403E-2</v>
      </c>
      <c r="AM62" s="18">
        <v>207.178113822885</v>
      </c>
      <c r="AN62" s="18">
        <v>5.1507406691896502</v>
      </c>
      <c r="AO62" s="18">
        <v>22.872358144577301</v>
      </c>
      <c r="AP62" s="18">
        <v>3.8114955078993201E-3</v>
      </c>
      <c r="AQ62" s="18">
        <v>2.7929237758817001E-2</v>
      </c>
      <c r="AR62" s="18">
        <v>154.646878929363</v>
      </c>
      <c r="AS62" s="18">
        <v>54.470386581101302</v>
      </c>
      <c r="AT62" s="18">
        <v>23.4382556017067</v>
      </c>
      <c r="AU62" s="18">
        <v>4.16377777086052E-3</v>
      </c>
      <c r="AV62" s="18">
        <v>4.6863503254280299E-2</v>
      </c>
      <c r="AW62" s="18">
        <v>174.507770967211</v>
      </c>
      <c r="AX62" s="18">
        <v>31.255073843774198</v>
      </c>
      <c r="AY62" s="18">
        <v>23.347647527270599</v>
      </c>
      <c r="AZ62" s="18">
        <v>6.9139898441706801E-3</v>
      </c>
      <c r="BA62" s="18">
        <v>3.6492477922559802E-2</v>
      </c>
      <c r="BB62" s="18">
        <v>157.28563344766101</v>
      </c>
      <c r="BC62" s="18">
        <v>49.428253131958698</v>
      </c>
      <c r="BD62" s="18">
        <v>19.0522423823259</v>
      </c>
      <c r="BE62" s="18">
        <v>5.5147996589856498E-3</v>
      </c>
      <c r="BF62" s="18">
        <v>6.1933980295731897E-2</v>
      </c>
      <c r="BG62" s="18">
        <v>183.70156810213399</v>
      </c>
      <c r="BH62" s="18">
        <v>12.033065340764299</v>
      </c>
      <c r="BI62" s="18">
        <v>13.744120817119001</v>
      </c>
      <c r="BJ62" s="18">
        <v>1.3439239363071001E-2</v>
      </c>
      <c r="BK62" s="18">
        <v>6.1838751935225998E-2</v>
      </c>
      <c r="BL62" s="18">
        <v>178.98979698144501</v>
      </c>
      <c r="BM62" s="18">
        <v>8.3293504489913506</v>
      </c>
      <c r="BN62" s="18">
        <v>12.2097474154303</v>
      </c>
      <c r="BO62" s="18">
        <v>1.8312718860661801E-2</v>
      </c>
      <c r="BP62" s="18">
        <v>8.2991120472474894E-2</v>
      </c>
      <c r="BQ62" s="18">
        <v>171.72840135937099</v>
      </c>
      <c r="BR62" s="18">
        <v>7.8156889032839798</v>
      </c>
      <c r="BS62" s="18">
        <v>12.838097227972099</v>
      </c>
      <c r="BT62" s="18">
        <v>1.6892082344296001E-2</v>
      </c>
      <c r="BU62" s="18">
        <v>8.5550671038295806E-2</v>
      </c>
      <c r="BV62" s="24">
        <v>187.56282732646801</v>
      </c>
      <c r="BW62" s="24">
        <v>53.8971640876753</v>
      </c>
      <c r="BX62" s="24">
        <v>15.909950292647901</v>
      </c>
      <c r="BY62" s="24">
        <v>1.7929469729850399E-2</v>
      </c>
      <c r="BZ62" s="24">
        <v>7.8129215710739594E-2</v>
      </c>
      <c r="CA62" s="24">
        <v>170.790427139733</v>
      </c>
      <c r="CB62" s="24">
        <v>37.567309217780497</v>
      </c>
      <c r="CC62" s="24">
        <v>14.550278347973199</v>
      </c>
      <c r="CD62" s="24">
        <v>2.1366342058587898E-2</v>
      </c>
      <c r="CE62" s="24">
        <v>7.9783736435101102E-2</v>
      </c>
      <c r="CF62" s="24">
        <v>176.03850409946699</v>
      </c>
      <c r="CG62" s="24">
        <v>29.636888807744</v>
      </c>
      <c r="CH62" s="24">
        <v>14.7503852583885</v>
      </c>
      <c r="CI62" s="24">
        <v>1.9922190821730499E-2</v>
      </c>
      <c r="CJ62" s="24">
        <v>9.0259261603269303E-2</v>
      </c>
      <c r="CK62" s="17">
        <v>23</v>
      </c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</row>
    <row r="63" spans="1:118" ht="14.25" hidden="1" customHeight="1">
      <c r="A63" s="19" t="s">
        <v>165</v>
      </c>
      <c r="B63" s="20">
        <v>65</v>
      </c>
      <c r="C63" s="14" t="s">
        <v>90</v>
      </c>
      <c r="D63" s="14" t="s">
        <v>145</v>
      </c>
      <c r="E63" s="14" t="s">
        <v>146</v>
      </c>
      <c r="F63" s="14" t="s">
        <v>154</v>
      </c>
      <c r="G63" s="14" t="s">
        <v>148</v>
      </c>
      <c r="H63" s="14">
        <v>29</v>
      </c>
      <c r="I63" s="14">
        <v>52</v>
      </c>
      <c r="J63" s="14">
        <v>47</v>
      </c>
      <c r="K63" s="14">
        <f t="shared" si="0"/>
        <v>31</v>
      </c>
      <c r="L63" s="22">
        <f t="shared" si="1"/>
        <v>0.32692307692307693</v>
      </c>
      <c r="M63" s="22" t="s">
        <v>166</v>
      </c>
      <c r="N63" s="14">
        <v>4</v>
      </c>
      <c r="O63" s="14">
        <v>4</v>
      </c>
      <c r="P63" s="14">
        <v>4</v>
      </c>
      <c r="Q63" s="23">
        <v>2</v>
      </c>
      <c r="R63" s="23">
        <v>2</v>
      </c>
      <c r="S63" s="14" t="s">
        <v>92</v>
      </c>
      <c r="T63" s="23">
        <v>2</v>
      </c>
      <c r="U63" s="23">
        <v>1</v>
      </c>
      <c r="V63" s="23">
        <v>2</v>
      </c>
      <c r="W63" s="23">
        <v>0</v>
      </c>
      <c r="X63" s="23">
        <v>2</v>
      </c>
      <c r="Y63" s="23">
        <v>4</v>
      </c>
      <c r="Z63" s="23">
        <v>4</v>
      </c>
      <c r="AA63" s="14">
        <v>2</v>
      </c>
      <c r="AB63" s="14">
        <v>15</v>
      </c>
      <c r="AC63" s="14">
        <v>33</v>
      </c>
      <c r="AD63" s="14">
        <v>18</v>
      </c>
      <c r="AE63" s="14">
        <v>0</v>
      </c>
      <c r="AF63" s="14">
        <v>4</v>
      </c>
      <c r="AG63" s="14">
        <v>2</v>
      </c>
      <c r="AH63" s="18">
        <v>146.056126754568</v>
      </c>
      <c r="AI63" s="18">
        <v>37.3433453482725</v>
      </c>
      <c r="AJ63" s="18">
        <v>15.6854957874571</v>
      </c>
      <c r="AK63" s="18">
        <v>8.3953608524553105E-3</v>
      </c>
      <c r="AL63" s="18">
        <v>6.3185938277871501E-2</v>
      </c>
      <c r="AM63" s="18">
        <v>170.246684843922</v>
      </c>
      <c r="AN63" s="18">
        <v>40.130241305723402</v>
      </c>
      <c r="AO63" s="18">
        <v>19.7430929871446</v>
      </c>
      <c r="AP63" s="18">
        <v>5.3822398933343098E-3</v>
      </c>
      <c r="AQ63" s="18">
        <v>4.6258344088110498E-2</v>
      </c>
      <c r="AR63" s="18">
        <v>168.76740324403801</v>
      </c>
      <c r="AS63" s="18">
        <v>11.803913115925599</v>
      </c>
      <c r="AT63" s="18">
        <v>26.6487586257069</v>
      </c>
      <c r="AU63" s="18">
        <v>3.42152714159133E-3</v>
      </c>
      <c r="AV63" s="18">
        <v>2.6288621904272801E-2</v>
      </c>
      <c r="AW63" s="18">
        <v>144.61681398168801</v>
      </c>
      <c r="AX63" s="18">
        <v>8.6504524154097702</v>
      </c>
      <c r="AY63" s="18">
        <v>23.839497861992399</v>
      </c>
      <c r="AZ63" s="18">
        <v>6.0117174004127097E-3</v>
      </c>
      <c r="BA63" s="18">
        <v>3.24750325197041E-2</v>
      </c>
      <c r="BB63" s="18">
        <v>166.275172761004</v>
      </c>
      <c r="BC63" s="18">
        <v>20.078162756333899</v>
      </c>
      <c r="BD63" s="18">
        <v>26.691376392140299</v>
      </c>
      <c r="BE63" s="18">
        <v>4.4486029986604099E-3</v>
      </c>
      <c r="BF63" s="18">
        <v>3.9215331447081801E-2</v>
      </c>
      <c r="BG63" s="18">
        <v>145.185155532067</v>
      </c>
      <c r="BH63" s="18">
        <v>22.748017115727698</v>
      </c>
      <c r="BI63" s="18">
        <v>10.4637685536768</v>
      </c>
      <c r="BJ63" s="18">
        <v>1.5353374650067199E-2</v>
      </c>
      <c r="BK63" s="18">
        <v>7.0820334711131194E-2</v>
      </c>
      <c r="BL63" s="18">
        <v>154.992858066395</v>
      </c>
      <c r="BM63" s="18">
        <v>16.197451003639099</v>
      </c>
      <c r="BN63" s="18">
        <v>12.4358240708764</v>
      </c>
      <c r="BO63" s="18">
        <v>1.2928046965636099E-2</v>
      </c>
      <c r="BP63" s="18">
        <v>7.5152058735044103E-2</v>
      </c>
      <c r="BQ63" s="18">
        <v>150.60780655028199</v>
      </c>
      <c r="BR63" s="18">
        <v>10.835272647625001</v>
      </c>
      <c r="BS63" s="18">
        <v>12.274966860026099</v>
      </c>
      <c r="BT63" s="18">
        <v>1.23293993581618E-2</v>
      </c>
      <c r="BU63" s="18">
        <v>7.69277358770033E-2</v>
      </c>
      <c r="BV63" s="24">
        <v>195.41799863278101</v>
      </c>
      <c r="BW63" s="24">
        <v>34.706201719658402</v>
      </c>
      <c r="BX63" s="24">
        <v>14.996810944370401</v>
      </c>
      <c r="BY63" s="24">
        <v>1.60581187801523E-2</v>
      </c>
      <c r="BZ63" s="24">
        <v>7.9551017883073602E-2</v>
      </c>
      <c r="CA63" s="24">
        <v>182.27165071796699</v>
      </c>
      <c r="CB63" s="24">
        <v>31.098177242676201</v>
      </c>
      <c r="CC63" s="24">
        <v>12.4228987125591</v>
      </c>
      <c r="CD63" s="24">
        <v>2.22164246108639E-2</v>
      </c>
      <c r="CE63" s="24">
        <v>0.10259730688659099</v>
      </c>
      <c r="CF63" s="24">
        <v>166.16476899922301</v>
      </c>
      <c r="CG63" s="24">
        <v>16.128714867231999</v>
      </c>
      <c r="CH63" s="24">
        <v>15.2900586812868</v>
      </c>
      <c r="CI63" s="24">
        <v>1.6751961696157398E-2</v>
      </c>
      <c r="CJ63" s="24">
        <v>8.6201468572455697E-2</v>
      </c>
      <c r="CK63" s="17">
        <v>12</v>
      </c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</row>
    <row r="64" spans="1:118" ht="14.25" hidden="1" customHeight="1">
      <c r="A64" s="19" t="s">
        <v>167</v>
      </c>
      <c r="B64" s="20">
        <v>32</v>
      </c>
      <c r="C64" s="14" t="s">
        <v>90</v>
      </c>
      <c r="D64" s="14" t="s">
        <v>145</v>
      </c>
      <c r="E64" s="14" t="s">
        <v>146</v>
      </c>
      <c r="F64" s="14" t="s">
        <v>154</v>
      </c>
      <c r="G64" s="14" t="s">
        <v>148</v>
      </c>
      <c r="H64" s="14">
        <v>9</v>
      </c>
      <c r="I64" s="14">
        <v>18</v>
      </c>
      <c r="J64" s="14">
        <v>81</v>
      </c>
      <c r="K64" s="14">
        <f t="shared" si="0"/>
        <v>33</v>
      </c>
      <c r="L64" s="22">
        <f t="shared" si="1"/>
        <v>0.83333333333333337</v>
      </c>
      <c r="M64" s="22" t="s">
        <v>151</v>
      </c>
      <c r="N64" s="14">
        <v>3</v>
      </c>
      <c r="O64" s="14">
        <v>3</v>
      </c>
      <c r="P64" s="14">
        <v>3</v>
      </c>
      <c r="Q64" s="23">
        <v>2</v>
      </c>
      <c r="R64" s="23">
        <v>2</v>
      </c>
      <c r="S64" s="14" t="s">
        <v>92</v>
      </c>
      <c r="T64" s="23">
        <v>2</v>
      </c>
      <c r="U64" s="23">
        <v>3</v>
      </c>
      <c r="V64" s="23">
        <v>3</v>
      </c>
      <c r="W64" s="23">
        <v>1</v>
      </c>
      <c r="X64" s="23">
        <v>3</v>
      </c>
      <c r="Y64" s="23">
        <v>4</v>
      </c>
      <c r="Z64" s="23">
        <v>4</v>
      </c>
      <c r="AA64" s="14">
        <v>3</v>
      </c>
      <c r="AB64" s="14">
        <v>12</v>
      </c>
      <c r="AC64" s="14">
        <v>33</v>
      </c>
      <c r="AD64" s="14">
        <v>51</v>
      </c>
      <c r="AE64" s="14">
        <v>3</v>
      </c>
      <c r="AF64" s="14">
        <v>10</v>
      </c>
      <c r="AG64" s="14">
        <v>11</v>
      </c>
      <c r="AH64" s="18">
        <v>133.72077758598101</v>
      </c>
      <c r="AI64" s="18">
        <v>48.313961535018301</v>
      </c>
      <c r="AJ64" s="18">
        <v>12.2599681713953</v>
      </c>
      <c r="AK64" s="18">
        <v>8.5383726317165808E-3</v>
      </c>
      <c r="AL64" s="18">
        <v>7.1221040922734097E-2</v>
      </c>
      <c r="AM64" s="18">
        <v>140.674902213461</v>
      </c>
      <c r="AN64" s="18">
        <v>48.880891722475603</v>
      </c>
      <c r="AO64" s="18">
        <v>17.627850265315999</v>
      </c>
      <c r="AP64" s="18">
        <v>6.8570042491784503E-3</v>
      </c>
      <c r="AQ64" s="18">
        <v>4.3653890389880101E-2</v>
      </c>
      <c r="AR64" s="18">
        <v>176.16032565288</v>
      </c>
      <c r="AS64" s="18">
        <v>48.747993830646898</v>
      </c>
      <c r="AT64" s="18">
        <v>21.872201953239401</v>
      </c>
      <c r="AU64" s="18">
        <v>1.1858510997772499E-2</v>
      </c>
      <c r="AV64" s="18">
        <v>3.3686918291788798E-2</v>
      </c>
      <c r="AW64" s="18">
        <v>180.50073403876399</v>
      </c>
      <c r="AX64" s="18">
        <v>50.486821146488197</v>
      </c>
      <c r="AY64" s="18">
        <v>21.4312574174388</v>
      </c>
      <c r="AZ64" s="18">
        <v>7.3393687628234396E-3</v>
      </c>
      <c r="BA64" s="18">
        <v>3.58409766422145E-2</v>
      </c>
      <c r="BB64" s="18">
        <v>206.20613491062599</v>
      </c>
      <c r="BC64" s="18">
        <v>26.233303601105401</v>
      </c>
      <c r="BD64" s="18">
        <v>29.431217569093899</v>
      </c>
      <c r="BE64" s="18">
        <v>4.0854920046776502E-3</v>
      </c>
      <c r="BF64" s="18">
        <v>2.0144053821892601E-2</v>
      </c>
      <c r="BG64" s="18">
        <v>180.53716180109001</v>
      </c>
      <c r="BH64" s="18">
        <v>22.018344775605399</v>
      </c>
      <c r="BI64" s="18">
        <v>10.894119041323499</v>
      </c>
      <c r="BJ64" s="18">
        <v>1.5942145720289801E-2</v>
      </c>
      <c r="BK64" s="18">
        <v>0.105804551766435</v>
      </c>
      <c r="BL64" s="18">
        <v>149.42196172590701</v>
      </c>
      <c r="BM64" s="18">
        <v>47.895516725124601</v>
      </c>
      <c r="BN64" s="18">
        <v>8.3552047707627199</v>
      </c>
      <c r="BO64" s="18">
        <v>2.59863688134769E-2</v>
      </c>
      <c r="BP64" s="18">
        <v>8.9468135675959695E-2</v>
      </c>
      <c r="BQ64" s="18">
        <v>174.630868757179</v>
      </c>
      <c r="BR64" s="18">
        <v>33.538575118758303</v>
      </c>
      <c r="BS64" s="18">
        <v>9.8953896586358994</v>
      </c>
      <c r="BT64" s="18">
        <v>1.6432684459183E-2</v>
      </c>
      <c r="BU64" s="18">
        <v>0.105555169258432</v>
      </c>
      <c r="BV64" s="24">
        <v>189.46122574321001</v>
      </c>
      <c r="BW64" s="24">
        <v>28.232184679974601</v>
      </c>
      <c r="BX64" s="24">
        <v>17.416747618528699</v>
      </c>
      <c r="BY64" s="24">
        <v>1.2817285676734199E-2</v>
      </c>
      <c r="BZ64" s="24">
        <v>7.4192626367312303E-2</v>
      </c>
      <c r="CA64" s="24">
        <v>182.90980544449499</v>
      </c>
      <c r="CB64" s="24">
        <v>36.026184327033803</v>
      </c>
      <c r="CC64" s="24">
        <v>16.757465762755299</v>
      </c>
      <c r="CD64" s="24">
        <v>1.6631651422383299E-2</v>
      </c>
      <c r="CE64" s="24">
        <v>7.8701667564296196E-2</v>
      </c>
      <c r="CF64" s="24">
        <v>187.44112430684299</v>
      </c>
      <c r="CG64" s="24">
        <v>28.681349960130401</v>
      </c>
      <c r="CH64" s="24">
        <v>19.5690550109036</v>
      </c>
      <c r="CI64" s="24">
        <v>1.1421786834576401E-2</v>
      </c>
      <c r="CJ64" s="24">
        <v>6.0203730187855499E-2</v>
      </c>
      <c r="CK64" s="17">
        <v>34</v>
      </c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</row>
    <row r="65" spans="1:118" ht="14.25" hidden="1" customHeight="1">
      <c r="A65" s="19" t="s">
        <v>168</v>
      </c>
      <c r="B65" s="20">
        <v>69</v>
      </c>
      <c r="C65" s="14" t="s">
        <v>112</v>
      </c>
      <c r="D65" s="14" t="s">
        <v>145</v>
      </c>
      <c r="E65" s="14" t="s">
        <v>146</v>
      </c>
      <c r="F65" s="21" t="s">
        <v>147</v>
      </c>
      <c r="G65" s="14" t="s">
        <v>148</v>
      </c>
      <c r="H65" s="14">
        <v>36</v>
      </c>
      <c r="I65" s="14">
        <v>36</v>
      </c>
      <c r="J65" s="14">
        <v>103</v>
      </c>
      <c r="K65" s="14">
        <f t="shared" si="0"/>
        <v>42</v>
      </c>
      <c r="L65" s="22">
        <f t="shared" si="1"/>
        <v>0.16666666666666666</v>
      </c>
      <c r="M65" s="22" t="s">
        <v>164</v>
      </c>
      <c r="N65" s="14">
        <v>4</v>
      </c>
      <c r="O65" s="14">
        <v>4</v>
      </c>
      <c r="P65" s="14">
        <v>4</v>
      </c>
      <c r="Q65" s="26">
        <v>4</v>
      </c>
      <c r="R65" s="26">
        <v>4</v>
      </c>
      <c r="S65" s="14" t="s">
        <v>92</v>
      </c>
      <c r="T65" s="26">
        <v>3</v>
      </c>
      <c r="U65" s="26">
        <v>4</v>
      </c>
      <c r="V65" s="26">
        <v>2</v>
      </c>
      <c r="W65" s="26">
        <v>1</v>
      </c>
      <c r="X65" s="26">
        <v>4</v>
      </c>
      <c r="Y65" s="26">
        <v>4</v>
      </c>
      <c r="Z65" s="26">
        <v>4</v>
      </c>
      <c r="AA65" s="14">
        <v>1</v>
      </c>
      <c r="AB65" s="14">
        <v>15</v>
      </c>
      <c r="AC65" s="14">
        <v>70</v>
      </c>
      <c r="AD65" s="14">
        <v>41</v>
      </c>
      <c r="AE65" s="14">
        <v>1</v>
      </c>
      <c r="AF65" s="14">
        <v>4</v>
      </c>
      <c r="AG65" s="14">
        <v>6</v>
      </c>
      <c r="AH65" s="18">
        <v>113.265429295281</v>
      </c>
      <c r="AI65" s="18">
        <v>2.0804074180724901</v>
      </c>
      <c r="AJ65" s="18">
        <v>12.029961077189199</v>
      </c>
      <c r="AK65" s="18">
        <v>7.7808597120803602E-3</v>
      </c>
      <c r="AL65" s="18">
        <v>8.2926076738747995E-2</v>
      </c>
      <c r="AM65" s="18">
        <v>119.8531999189</v>
      </c>
      <c r="AN65" s="18">
        <v>2.38166174139372</v>
      </c>
      <c r="AO65" s="18">
        <v>9.5947734889246501</v>
      </c>
      <c r="AP65" s="18">
        <v>1.22029090098943E-2</v>
      </c>
      <c r="AQ65" s="18">
        <v>0.115071852085353</v>
      </c>
      <c r="AR65" s="18">
        <v>137.04007777195599</v>
      </c>
      <c r="AS65" s="18">
        <v>3.4988429439912099</v>
      </c>
      <c r="AT65" s="18">
        <v>12.302502240983401</v>
      </c>
      <c r="AU65" s="18">
        <v>1.1537140949431399E-2</v>
      </c>
      <c r="AV65" s="18">
        <v>8.0435960542978899E-2</v>
      </c>
      <c r="AW65" s="18">
        <v>130.12046320109201</v>
      </c>
      <c r="AX65" s="18">
        <v>3.6251634569212099</v>
      </c>
      <c r="AY65" s="18">
        <v>15.960299071761799</v>
      </c>
      <c r="AZ65" s="18">
        <v>5.1982116121460703E-3</v>
      </c>
      <c r="BA65" s="18">
        <v>8.7703352700158305E-2</v>
      </c>
      <c r="BB65" s="18">
        <v>149.764066408323</v>
      </c>
      <c r="BC65" s="18">
        <v>23.6830024322499</v>
      </c>
      <c r="BD65" s="18">
        <v>22.6325805967397</v>
      </c>
      <c r="BE65" s="18">
        <v>5.6581971092915899E-3</v>
      </c>
      <c r="BF65" s="18">
        <v>6.1694409275693897E-2</v>
      </c>
      <c r="BG65" s="18">
        <v>134.34945669691899</v>
      </c>
      <c r="BH65" s="18">
        <v>17.213869118633401</v>
      </c>
      <c r="BI65" s="18">
        <v>0.33365722378297902</v>
      </c>
      <c r="BJ65" s="18">
        <v>2.1743025001854599E-2</v>
      </c>
      <c r="BK65" s="18">
        <v>0.18285854059491799</v>
      </c>
      <c r="BL65" s="18">
        <v>126.00114121791199</v>
      </c>
      <c r="BM65" s="18">
        <v>13.6523423958621</v>
      </c>
      <c r="BN65" s="18">
        <v>1.4055024583822799</v>
      </c>
      <c r="BO65" s="18">
        <v>4.1724422543436203E-2</v>
      </c>
      <c r="BP65" s="18">
        <v>0.20975961066550899</v>
      </c>
      <c r="BQ65" s="18">
        <v>119.481467260382</v>
      </c>
      <c r="BR65" s="18">
        <v>10.8549723008379</v>
      </c>
      <c r="BS65" s="18">
        <v>1.72264755636234</v>
      </c>
      <c r="BT65" s="18">
        <v>4.6147428185702798E-2</v>
      </c>
      <c r="BU65" s="18">
        <v>0.17272282623574201</v>
      </c>
      <c r="BV65" s="24">
        <v>107.515545506769</v>
      </c>
      <c r="BW65" s="24">
        <v>22.0001171843032</v>
      </c>
      <c r="BX65" s="24">
        <v>10.8150196061604</v>
      </c>
      <c r="BY65" s="24">
        <v>2.4953900944739201E-2</v>
      </c>
      <c r="BZ65" s="24">
        <v>0.11858564147556</v>
      </c>
      <c r="CA65" s="24">
        <v>121.38895357024001</v>
      </c>
      <c r="CB65" s="24">
        <v>30.126184187803702</v>
      </c>
      <c r="CC65" s="24">
        <v>9.40237827281452</v>
      </c>
      <c r="CD65" s="24">
        <v>3.0266122096618601E-2</v>
      </c>
      <c r="CE65" s="24">
        <v>0.14262329734330501</v>
      </c>
      <c r="CF65" s="24">
        <v>122.629153350393</v>
      </c>
      <c r="CG65" s="24">
        <v>17.7731572734765</v>
      </c>
      <c r="CH65" s="24">
        <v>9.5983051051202306</v>
      </c>
      <c r="CI65" s="24">
        <v>3.3615747338460802E-2</v>
      </c>
      <c r="CJ65" s="24">
        <v>0.13594154760911401</v>
      </c>
      <c r="CK65" s="17">
        <v>20</v>
      </c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</row>
    <row r="66" spans="1:118" ht="14.25" hidden="1" customHeight="1">
      <c r="A66" s="27" t="s">
        <v>169</v>
      </c>
      <c r="B66" s="28">
        <v>58</v>
      </c>
      <c r="C66" s="29" t="s">
        <v>112</v>
      </c>
      <c r="D66" s="29" t="s">
        <v>145</v>
      </c>
      <c r="E66" s="29" t="s">
        <v>146</v>
      </c>
      <c r="F66" s="29" t="s">
        <v>154</v>
      </c>
      <c r="G66" s="29" t="s">
        <v>148</v>
      </c>
      <c r="H66" s="29">
        <v>11</v>
      </c>
      <c r="I66" s="29">
        <v>12</v>
      </c>
      <c r="J66" s="29">
        <v>62</v>
      </c>
      <c r="K66" s="29">
        <f t="shared" si="0"/>
        <v>39</v>
      </c>
      <c r="L66" s="30">
        <f t="shared" si="1"/>
        <v>0.75</v>
      </c>
      <c r="M66" s="30" t="s">
        <v>166</v>
      </c>
      <c r="N66" s="29">
        <v>4</v>
      </c>
      <c r="O66" s="29">
        <v>4</v>
      </c>
      <c r="P66" s="29">
        <v>4</v>
      </c>
      <c r="Q66" s="31">
        <v>4</v>
      </c>
      <c r="R66" s="31">
        <v>2</v>
      </c>
      <c r="S66" s="29" t="s">
        <v>92</v>
      </c>
      <c r="T66" s="31">
        <v>2</v>
      </c>
      <c r="U66" s="31">
        <v>2</v>
      </c>
      <c r="V66" s="31">
        <v>4</v>
      </c>
      <c r="W66" s="31">
        <v>2</v>
      </c>
      <c r="X66" s="31">
        <v>3</v>
      </c>
      <c r="Y66" s="31">
        <v>4</v>
      </c>
      <c r="Z66" s="31">
        <v>4</v>
      </c>
      <c r="AA66" s="29">
        <v>1</v>
      </c>
      <c r="AB66" s="29">
        <v>13</v>
      </c>
      <c r="AC66" s="29">
        <v>52</v>
      </c>
      <c r="AD66" s="29">
        <v>46</v>
      </c>
      <c r="AE66" s="29">
        <v>0</v>
      </c>
      <c r="AF66" s="29">
        <v>3</v>
      </c>
      <c r="AG66" s="29">
        <v>7</v>
      </c>
      <c r="AH66" s="32">
        <v>122.043722061921</v>
      </c>
      <c r="AI66" s="32">
        <v>10.9930763008149</v>
      </c>
      <c r="AJ66" s="32">
        <v>15.1700610358444</v>
      </c>
      <c r="AK66" s="32">
        <v>8.9588067021651192E-3</v>
      </c>
      <c r="AL66" s="32">
        <v>6.3623606382968698E-2</v>
      </c>
      <c r="AM66" s="32">
        <v>114.817043283708</v>
      </c>
      <c r="AN66" s="32">
        <v>3.6855716855574601</v>
      </c>
      <c r="AO66" s="32">
        <v>14.019538240323801</v>
      </c>
      <c r="AP66" s="32">
        <v>8.1340129403596802E-3</v>
      </c>
      <c r="AQ66" s="32">
        <v>6.67195334864851E-2</v>
      </c>
      <c r="AR66" s="32">
        <v>116.81164438465299</v>
      </c>
      <c r="AS66" s="32">
        <v>19.459085622091301</v>
      </c>
      <c r="AT66" s="32">
        <v>17.302531418612801</v>
      </c>
      <c r="AU66" s="32">
        <v>9.9838964491844803E-3</v>
      </c>
      <c r="AV66" s="32">
        <v>5.7764653314094402E-2</v>
      </c>
      <c r="AW66" s="32">
        <v>114.718739314262</v>
      </c>
      <c r="AX66" s="32">
        <v>5.5778865878472201</v>
      </c>
      <c r="AY66" s="32">
        <v>13.738193187205299</v>
      </c>
      <c r="AZ66" s="32">
        <v>6.4845998068941398E-3</v>
      </c>
      <c r="BA66" s="32">
        <v>7.6884223832509604E-2</v>
      </c>
      <c r="BB66" s="32">
        <v>98.9142736261295</v>
      </c>
      <c r="BC66" s="32">
        <v>13.674523438423</v>
      </c>
      <c r="BD66" s="32">
        <v>11.4986228627081</v>
      </c>
      <c r="BE66" s="32">
        <v>1.8050760311095201E-2</v>
      </c>
      <c r="BF66" s="32">
        <v>0.14352594084718401</v>
      </c>
      <c r="BG66" s="32">
        <v>107.671178689721</v>
      </c>
      <c r="BH66" s="32">
        <v>11.3154350022995</v>
      </c>
      <c r="BI66" s="32">
        <v>5.3013525156848003</v>
      </c>
      <c r="BJ66" s="32">
        <v>2.1470021683804599E-2</v>
      </c>
      <c r="BK66" s="32">
        <v>0.157965166079515</v>
      </c>
      <c r="BL66" s="32">
        <v>102.01777919551201</v>
      </c>
      <c r="BM66" s="32">
        <v>16.4824402201459</v>
      </c>
      <c r="BN66" s="32">
        <v>4.6830893630592598</v>
      </c>
      <c r="BO66" s="32">
        <v>2.5428807559827699E-2</v>
      </c>
      <c r="BP66" s="32">
        <v>0.15976034290208099</v>
      </c>
      <c r="BQ66" s="32">
        <v>104.947512191454</v>
      </c>
      <c r="BR66" s="32">
        <v>13.5908474012756</v>
      </c>
      <c r="BS66" s="32">
        <v>5.5819310620279996</v>
      </c>
      <c r="BT66" s="32">
        <v>2.4481612016531502E-2</v>
      </c>
      <c r="BU66" s="32">
        <v>0.14735558511060901</v>
      </c>
      <c r="BV66" s="33">
        <v>116.909445989012</v>
      </c>
      <c r="BW66" s="33">
        <v>13.668045547585301</v>
      </c>
      <c r="BX66" s="33">
        <v>12.938654200296201</v>
      </c>
      <c r="BY66" s="33">
        <v>2.51581927480285E-2</v>
      </c>
      <c r="BZ66" s="33">
        <v>0.10069038643292599</v>
      </c>
      <c r="CA66" s="33">
        <v>120.492570174805</v>
      </c>
      <c r="CB66" s="33">
        <v>20.190054822171099</v>
      </c>
      <c r="CC66" s="33">
        <v>14.1953331150944</v>
      </c>
      <c r="CD66" s="33">
        <v>2.69713245723547E-2</v>
      </c>
      <c r="CE66" s="33">
        <v>0.10545707485485201</v>
      </c>
      <c r="CF66" s="33">
        <v>112.32799512273</v>
      </c>
      <c r="CG66" s="33">
        <v>19.644952185919902</v>
      </c>
      <c r="CH66" s="33">
        <v>12.0308965187499</v>
      </c>
      <c r="CI66" s="33">
        <v>3.1585173848405299E-2</v>
      </c>
      <c r="CJ66" s="33">
        <v>0.119477062540079</v>
      </c>
      <c r="CK66" s="34">
        <v>40</v>
      </c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</row>
    <row r="67" spans="1:118" ht="14.25" customHeight="1">
      <c r="A67" s="19" t="s">
        <v>170</v>
      </c>
      <c r="B67" s="20">
        <v>59</v>
      </c>
      <c r="C67" s="14" t="s">
        <v>112</v>
      </c>
      <c r="D67" s="14" t="s">
        <v>145</v>
      </c>
      <c r="E67" s="14" t="s">
        <v>153</v>
      </c>
      <c r="F67" s="21" t="s">
        <v>147</v>
      </c>
      <c r="G67" s="14" t="s">
        <v>148</v>
      </c>
      <c r="H67" s="14">
        <v>2</v>
      </c>
      <c r="I67" s="14">
        <v>2</v>
      </c>
      <c r="J67" s="14">
        <v>104</v>
      </c>
      <c r="K67" s="14">
        <f t="shared" si="0"/>
        <v>44</v>
      </c>
      <c r="L67" s="22">
        <v>2</v>
      </c>
      <c r="M67" s="22" t="s">
        <v>166</v>
      </c>
      <c r="N67" s="14">
        <v>3</v>
      </c>
      <c r="O67" s="14">
        <v>2</v>
      </c>
      <c r="P67" s="14">
        <v>3</v>
      </c>
      <c r="Q67" s="23">
        <v>4</v>
      </c>
      <c r="R67" s="23">
        <v>4</v>
      </c>
      <c r="S67" s="14" t="s">
        <v>92</v>
      </c>
      <c r="T67" s="23">
        <v>4</v>
      </c>
      <c r="U67" s="23">
        <v>4</v>
      </c>
      <c r="V67" s="23">
        <v>4</v>
      </c>
      <c r="W67" s="23">
        <v>4</v>
      </c>
      <c r="X67" s="23">
        <v>4</v>
      </c>
      <c r="Y67" s="23">
        <v>4</v>
      </c>
      <c r="Z67" s="23">
        <v>4</v>
      </c>
      <c r="AA67" s="14">
        <v>1</v>
      </c>
      <c r="AB67" s="14">
        <v>12</v>
      </c>
      <c r="AC67" s="14">
        <v>68</v>
      </c>
      <c r="AD67" s="14">
        <v>60</v>
      </c>
      <c r="AE67" s="14">
        <v>2</v>
      </c>
      <c r="AF67" s="14">
        <v>4</v>
      </c>
      <c r="AG67" s="14">
        <v>8</v>
      </c>
      <c r="AH67" s="18">
        <v>149.80456590459201</v>
      </c>
      <c r="AI67" s="18">
        <v>67.3986946141045</v>
      </c>
      <c r="AJ67" s="18">
        <v>13.2037523921485</v>
      </c>
      <c r="AK67" s="18">
        <v>8.4983959404501905E-3</v>
      </c>
      <c r="AL67" s="18">
        <v>9.8486050148089102E-2</v>
      </c>
      <c r="AM67" s="18">
        <v>155.356743050738</v>
      </c>
      <c r="AN67" s="18">
        <v>3.9774380264217202</v>
      </c>
      <c r="AO67" s="18">
        <v>20.809905782238701</v>
      </c>
      <c r="AP67" s="18">
        <v>3.0488398833412298E-3</v>
      </c>
      <c r="AQ67" s="18">
        <v>3.9439085057549401E-2</v>
      </c>
      <c r="AR67" s="18">
        <v>174.229013467729</v>
      </c>
      <c r="AS67" s="18">
        <v>4.0454336898146801</v>
      </c>
      <c r="AT67" s="18">
        <v>21.318066339697701</v>
      </c>
      <c r="AU67" s="18">
        <v>3.5378963466710001E-3</v>
      </c>
      <c r="AV67" s="18">
        <v>3.40037928898205E-2</v>
      </c>
      <c r="AW67" s="18">
        <v>170.05405492285601</v>
      </c>
      <c r="AX67" s="18">
        <v>7.6847420544246399</v>
      </c>
      <c r="AY67" s="18">
        <v>27.263331337328299</v>
      </c>
      <c r="AZ67" s="18">
        <v>2.3792809375932401E-3</v>
      </c>
      <c r="BA67" s="18">
        <v>2.3367627973422601E-2</v>
      </c>
      <c r="BB67" s="18">
        <v>148.175240330756</v>
      </c>
      <c r="BC67" s="18">
        <v>2.1890107794925999</v>
      </c>
      <c r="BD67" s="18">
        <v>31.6015182757973</v>
      </c>
      <c r="BE67" s="18">
        <v>3.0864280370229598E-3</v>
      </c>
      <c r="BF67" s="18">
        <v>1.4617981680063201E-2</v>
      </c>
      <c r="BG67" s="18">
        <v>146.950201573464</v>
      </c>
      <c r="BH67" s="18">
        <v>9.1374976182982</v>
      </c>
      <c r="BI67" s="18">
        <v>11.7324575358123</v>
      </c>
      <c r="BJ67" s="18">
        <v>2.3445089531119501E-2</v>
      </c>
      <c r="BK67" s="18">
        <v>0.101562535559395</v>
      </c>
      <c r="BL67" s="18">
        <v>147.205639024645</v>
      </c>
      <c r="BM67" s="18">
        <v>11.494984922119601</v>
      </c>
      <c r="BN67" s="18">
        <v>9.0866645142447808</v>
      </c>
      <c r="BO67" s="18">
        <v>2.20648250952338E-2</v>
      </c>
      <c r="BP67" s="18">
        <v>0.1094620101573</v>
      </c>
      <c r="BQ67" s="18">
        <v>146.84485976549601</v>
      </c>
      <c r="BR67" s="18">
        <v>10.8276397251375</v>
      </c>
      <c r="BS67" s="18">
        <v>11.4244877770985</v>
      </c>
      <c r="BT67" s="18">
        <v>1.6588474019684302E-2</v>
      </c>
      <c r="BU67" s="18">
        <v>8.8957452309816901E-2</v>
      </c>
      <c r="BV67" s="24">
        <v>139.854276463313</v>
      </c>
      <c r="BW67" s="24">
        <v>29.794502353952701</v>
      </c>
      <c r="BX67" s="24">
        <v>13.2348759040538</v>
      </c>
      <c r="BY67" s="24">
        <v>3.1816170624811103E-2</v>
      </c>
      <c r="BZ67" s="24">
        <v>0.11576234153177201</v>
      </c>
      <c r="CA67" s="24">
        <v>106.467989291484</v>
      </c>
      <c r="CB67" s="24">
        <v>19.985082489802899</v>
      </c>
      <c r="CC67" s="24">
        <v>13.771284116874799</v>
      </c>
      <c r="CD67" s="24">
        <v>2.0561005148152199E-2</v>
      </c>
      <c r="CE67" s="24">
        <v>9.2475386520130001E-2</v>
      </c>
      <c r="CF67" s="24">
        <v>142.07275425361499</v>
      </c>
      <c r="CG67" s="24">
        <v>10.3406859524532</v>
      </c>
      <c r="CH67" s="24">
        <v>15.342979591867399</v>
      </c>
      <c r="CI67" s="24">
        <v>1.6664089839666201E-2</v>
      </c>
      <c r="CJ67" s="24">
        <v>8.1551204451744894E-2</v>
      </c>
      <c r="CK67" s="17">
        <v>31</v>
      </c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</row>
    <row r="68" spans="1:118" ht="14.25" hidden="1" customHeight="1">
      <c r="A68" s="19" t="s">
        <v>171</v>
      </c>
      <c r="B68" s="20">
        <v>66</v>
      </c>
      <c r="C68" s="14" t="s">
        <v>112</v>
      </c>
      <c r="D68" s="14" t="s">
        <v>145</v>
      </c>
      <c r="E68" s="14" t="s">
        <v>146</v>
      </c>
      <c r="F68" s="14" t="s">
        <v>154</v>
      </c>
      <c r="G68" s="14" t="s">
        <v>148</v>
      </c>
      <c r="H68" s="14">
        <v>13</v>
      </c>
      <c r="I68" s="14">
        <v>14</v>
      </c>
      <c r="J68" s="14">
        <v>55</v>
      </c>
      <c r="K68" s="14">
        <f t="shared" si="0"/>
        <v>38</v>
      </c>
      <c r="L68" s="22">
        <v>0.7142857142857143</v>
      </c>
      <c r="M68" s="22" t="s">
        <v>166</v>
      </c>
      <c r="N68" s="14">
        <v>4</v>
      </c>
      <c r="O68" s="14">
        <v>4</v>
      </c>
      <c r="P68" s="14">
        <v>4</v>
      </c>
      <c r="Q68" s="23">
        <v>2</v>
      </c>
      <c r="R68" s="23">
        <v>1</v>
      </c>
      <c r="S68" s="14" t="s">
        <v>92</v>
      </c>
      <c r="T68" s="23">
        <v>3</v>
      </c>
      <c r="U68" s="23">
        <v>3</v>
      </c>
      <c r="V68" s="23">
        <v>4</v>
      </c>
      <c r="W68" s="23">
        <v>3</v>
      </c>
      <c r="X68" s="23">
        <v>3</v>
      </c>
      <c r="Y68" s="23">
        <v>3</v>
      </c>
      <c r="Z68" s="23">
        <v>4</v>
      </c>
      <c r="AA68" s="14">
        <v>1</v>
      </c>
      <c r="AB68" s="14">
        <v>13</v>
      </c>
      <c r="AC68" s="14">
        <v>53</v>
      </c>
      <c r="AD68" s="14">
        <v>58</v>
      </c>
      <c r="AE68" s="14">
        <v>7</v>
      </c>
      <c r="AF68" s="14">
        <v>1</v>
      </c>
      <c r="AG68" s="14">
        <v>4</v>
      </c>
      <c r="AH68" s="18">
        <v>107.282913648516</v>
      </c>
      <c r="AI68" s="18">
        <v>8.8682481571011191</v>
      </c>
      <c r="AJ68" s="18">
        <v>16.601207606607499</v>
      </c>
      <c r="AK68" s="18">
        <v>1.0733520143718599E-2</v>
      </c>
      <c r="AL68" s="18">
        <v>4.32833144782468E-2</v>
      </c>
      <c r="AM68" s="18">
        <v>115.16472897394399</v>
      </c>
      <c r="AN68" s="18">
        <v>4.7731778275030399</v>
      </c>
      <c r="AO68" s="18">
        <v>15.875560974616899</v>
      </c>
      <c r="AP68" s="18">
        <v>1.1733172872085701E-2</v>
      </c>
      <c r="AQ68" s="18">
        <v>3.9427406322514902E-2</v>
      </c>
      <c r="AR68" s="18">
        <v>125.795036672251</v>
      </c>
      <c r="AS68" s="18">
        <v>3.2923408031827002</v>
      </c>
      <c r="AT68" s="18">
        <v>21.911354923717798</v>
      </c>
      <c r="AU68" s="18">
        <v>6.2431171972997896E-3</v>
      </c>
      <c r="AV68" s="18">
        <v>2.1256042851542398E-2</v>
      </c>
      <c r="AW68" s="18">
        <v>127.153569785222</v>
      </c>
      <c r="AX68" s="18">
        <v>35.1636297122812</v>
      </c>
      <c r="AY68" s="18">
        <v>17.526856074116299</v>
      </c>
      <c r="AZ68" s="18">
        <v>1.3848802531610801E-2</v>
      </c>
      <c r="BA68" s="18">
        <v>5.0649169472222901E-2</v>
      </c>
      <c r="BB68" s="18">
        <v>132.44779975345699</v>
      </c>
      <c r="BC68" s="18">
        <v>6.4358920036079201</v>
      </c>
      <c r="BD68" s="18">
        <v>24.809205251554001</v>
      </c>
      <c r="BE68" s="18">
        <v>5.7237757399907999E-3</v>
      </c>
      <c r="BF68" s="18">
        <v>3.2705427779122102E-2</v>
      </c>
      <c r="BG68" s="18">
        <v>114.118704796228</v>
      </c>
      <c r="BH68" s="18">
        <v>8.0980338280342696</v>
      </c>
      <c r="BI68" s="18">
        <v>8.3665740822529298</v>
      </c>
      <c r="BJ68" s="18">
        <v>2.9588013969853201E-2</v>
      </c>
      <c r="BK68" s="18">
        <v>9.5701468031362397E-2</v>
      </c>
      <c r="BL68" s="18">
        <v>110.97388469714301</v>
      </c>
      <c r="BM68" s="18">
        <v>9.3062116320982202</v>
      </c>
      <c r="BN68" s="18">
        <v>7.8862973067614996</v>
      </c>
      <c r="BO68" s="18">
        <v>3.6218329015713598E-2</v>
      </c>
      <c r="BP68" s="18">
        <v>0.11235109996227299</v>
      </c>
      <c r="BQ68" s="18">
        <v>111.54915303804</v>
      </c>
      <c r="BR68" s="18">
        <v>7.4752675774367097</v>
      </c>
      <c r="BS68" s="18">
        <v>7.4812631578640003</v>
      </c>
      <c r="BT68" s="18">
        <v>3.5858565918312199E-2</v>
      </c>
      <c r="BU68" s="18">
        <v>0.13408873992678499</v>
      </c>
      <c r="BV68" s="24">
        <v>108.345485743308</v>
      </c>
      <c r="BW68" s="24">
        <v>28.117080888575199</v>
      </c>
      <c r="BX68" s="24">
        <v>13.811399515254299</v>
      </c>
      <c r="BY68" s="24">
        <v>2.4462494767525701E-2</v>
      </c>
      <c r="BZ68" s="24">
        <v>9.2844939171900606E-2</v>
      </c>
      <c r="CA68" s="24">
        <v>143.857984687802</v>
      </c>
      <c r="CB68" s="24">
        <v>25.448264744843598</v>
      </c>
      <c r="CC68" s="24">
        <v>14.1891375039612</v>
      </c>
      <c r="CD68" s="24">
        <v>2.7910962026600199E-2</v>
      </c>
      <c r="CE68" s="24">
        <v>0.11449519387351099</v>
      </c>
      <c r="CF68" s="24">
        <v>108.51148831593299</v>
      </c>
      <c r="CG68" s="24">
        <v>9.6302418282650901</v>
      </c>
      <c r="CH68" s="24">
        <v>13.568427929650399</v>
      </c>
      <c r="CI68" s="24">
        <v>2.5186212455620999E-2</v>
      </c>
      <c r="CJ68" s="24">
        <v>9.4835743720246196E-2</v>
      </c>
      <c r="CK68" s="17">
        <v>4</v>
      </c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</row>
    <row r="69" spans="1:118" ht="14.25" hidden="1" customHeight="1">
      <c r="A69" s="19" t="s">
        <v>172</v>
      </c>
      <c r="B69" s="20">
        <v>56</v>
      </c>
      <c r="C69" s="14" t="s">
        <v>112</v>
      </c>
      <c r="D69" s="14" t="s">
        <v>145</v>
      </c>
      <c r="E69" s="14" t="s">
        <v>146</v>
      </c>
      <c r="F69" s="29" t="s">
        <v>154</v>
      </c>
      <c r="G69" s="14" t="s">
        <v>148</v>
      </c>
      <c r="H69" s="14">
        <v>18</v>
      </c>
      <c r="I69" s="14">
        <v>57</v>
      </c>
      <c r="J69" s="14">
        <v>101</v>
      </c>
      <c r="K69" s="14">
        <v>39</v>
      </c>
      <c r="L69" s="22">
        <f>(48-K69)/I69</f>
        <v>0.15789473684210525</v>
      </c>
      <c r="M69" s="22" t="s">
        <v>164</v>
      </c>
      <c r="N69" s="14">
        <v>4</v>
      </c>
      <c r="O69" s="14">
        <v>4</v>
      </c>
      <c r="P69" s="14">
        <v>4</v>
      </c>
      <c r="Q69" s="23">
        <v>2</v>
      </c>
      <c r="R69" s="23">
        <v>1</v>
      </c>
      <c r="S69" s="14" t="s">
        <v>92</v>
      </c>
      <c r="T69" s="23">
        <v>2</v>
      </c>
      <c r="U69" s="23">
        <v>2</v>
      </c>
      <c r="V69" s="23">
        <v>4</v>
      </c>
      <c r="W69" s="23">
        <v>4</v>
      </c>
      <c r="X69" s="23">
        <v>4</v>
      </c>
      <c r="Y69" s="23">
        <v>4</v>
      </c>
      <c r="Z69" s="23">
        <v>4</v>
      </c>
      <c r="AA69" s="14">
        <v>1</v>
      </c>
      <c r="AB69" s="14">
        <v>15</v>
      </c>
      <c r="AC69" s="14">
        <v>40</v>
      </c>
      <c r="AD69" s="14">
        <v>60</v>
      </c>
      <c r="AE69" s="14">
        <v>0</v>
      </c>
      <c r="AF69" s="14">
        <v>0</v>
      </c>
      <c r="AG69" s="14">
        <v>2</v>
      </c>
      <c r="AH69" s="18">
        <v>138.663737246012</v>
      </c>
      <c r="AI69" s="18">
        <v>9.5760619771317401</v>
      </c>
      <c r="AJ69" s="18">
        <v>26.071999666075399</v>
      </c>
      <c r="AK69" s="18">
        <v>4.83895640186371E-3</v>
      </c>
      <c r="AL69" s="18">
        <v>2.18408992460393E-2</v>
      </c>
      <c r="AM69" s="18">
        <v>144.922204453445</v>
      </c>
      <c r="AN69" s="18">
        <v>18.205959180593201</v>
      </c>
      <c r="AO69" s="18">
        <v>25.579198588651298</v>
      </c>
      <c r="AP69" s="18">
        <v>4.7634029814465203E-3</v>
      </c>
      <c r="AQ69" s="18">
        <v>2.1944427135309599E-2</v>
      </c>
      <c r="AR69" s="18">
        <v>148.29823267633901</v>
      </c>
      <c r="AS69" s="18">
        <v>9.7311627907596794</v>
      </c>
      <c r="AT69" s="18">
        <v>29.501869159873099</v>
      </c>
      <c r="AU69" s="18">
        <v>3.4318459714864102E-3</v>
      </c>
      <c r="AV69" s="18">
        <v>1.08396381623256E-2</v>
      </c>
      <c r="AW69" s="18">
        <v>143.062288784272</v>
      </c>
      <c r="AX69" s="18">
        <v>6.4981210938411902</v>
      </c>
      <c r="AY69" s="18">
        <v>30.772906695628699</v>
      </c>
      <c r="AZ69" s="18">
        <v>2.9060034919272601E-3</v>
      </c>
      <c r="BA69" s="18">
        <v>1.7474627283229401E-2</v>
      </c>
      <c r="BB69" s="18">
        <v>150.99900313855801</v>
      </c>
      <c r="BC69" s="18">
        <v>18.962516823164901</v>
      </c>
      <c r="BD69" s="18">
        <v>35.402222784577397</v>
      </c>
      <c r="BE69" s="18">
        <v>2.42588723723849E-3</v>
      </c>
      <c r="BF69" s="18">
        <v>1.12445817196156E-2</v>
      </c>
      <c r="BG69" s="18">
        <v>140.68682935001399</v>
      </c>
      <c r="BH69" s="18">
        <v>10.8720996703826</v>
      </c>
      <c r="BI69" s="18">
        <v>15.4410915845902</v>
      </c>
      <c r="BJ69" s="18">
        <v>1.7943383967056199E-2</v>
      </c>
      <c r="BK69" s="18">
        <v>6.1876479717970903E-2</v>
      </c>
      <c r="BL69" s="18">
        <v>137.88700763714499</v>
      </c>
      <c r="BM69" s="18">
        <v>9.5379251958350704</v>
      </c>
      <c r="BN69" s="18">
        <v>14.967660160551199</v>
      </c>
      <c r="BO69" s="18">
        <v>1.46285435560788E-2</v>
      </c>
      <c r="BP69" s="18">
        <v>6.6801023975012905E-2</v>
      </c>
      <c r="BQ69" s="18">
        <v>123.18099880608101</v>
      </c>
      <c r="BR69" s="18">
        <v>15.175718297375999</v>
      </c>
      <c r="BS69" s="18">
        <v>11.872725991972301</v>
      </c>
      <c r="BT69" s="18">
        <v>2.6159093290719498E-2</v>
      </c>
      <c r="BU69" s="18">
        <v>0.101377761837675</v>
      </c>
      <c r="BV69" s="24">
        <v>127.486312544201</v>
      </c>
      <c r="BW69" s="24">
        <v>43.883041653034503</v>
      </c>
      <c r="BX69" s="24">
        <v>14.5875894275171</v>
      </c>
      <c r="BY69" s="24">
        <v>2.3562603334334901E-2</v>
      </c>
      <c r="BZ69" s="24">
        <v>9.4738505550428495E-2</v>
      </c>
      <c r="CA69" s="24">
        <v>117.791041598039</v>
      </c>
      <c r="CB69" s="24">
        <v>24.141327834957998</v>
      </c>
      <c r="CC69" s="24">
        <v>14.357358674852801</v>
      </c>
      <c r="CD69" s="24">
        <v>2.0552366811341101E-2</v>
      </c>
      <c r="CE69" s="24">
        <v>7.8726497318407598E-2</v>
      </c>
      <c r="CF69" s="24">
        <v>134.448626004956</v>
      </c>
      <c r="CG69" s="24">
        <v>13.0569063712515</v>
      </c>
      <c r="CH69" s="24">
        <v>17.3375189279502</v>
      </c>
      <c r="CI69" s="24">
        <v>1.57853189532626E-2</v>
      </c>
      <c r="CJ69" s="24">
        <v>7.4149068693404596E-2</v>
      </c>
      <c r="CK69" s="17">
        <v>0</v>
      </c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</row>
    <row r="70" spans="1:118" ht="14.25" hidden="1" customHeight="1">
      <c r="A70" s="19" t="s">
        <v>173</v>
      </c>
      <c r="B70" s="20">
        <v>50</v>
      </c>
      <c r="C70" s="14" t="s">
        <v>90</v>
      </c>
      <c r="D70" s="14" t="s">
        <v>145</v>
      </c>
      <c r="E70" s="14" t="s">
        <v>146</v>
      </c>
      <c r="F70" s="35" t="s">
        <v>147</v>
      </c>
      <c r="G70" s="14" t="s">
        <v>148</v>
      </c>
      <c r="H70" s="14">
        <v>7</v>
      </c>
      <c r="I70" s="14">
        <v>7</v>
      </c>
      <c r="J70" s="14">
        <v>89</v>
      </c>
      <c r="K70" s="14">
        <f t="shared" ref="K70:K77" si="2">SUM(N70:Z70)</f>
        <v>45</v>
      </c>
      <c r="L70" s="22">
        <v>0.42857142857142855</v>
      </c>
      <c r="M70" s="22" t="s">
        <v>174</v>
      </c>
      <c r="N70" s="14">
        <v>4</v>
      </c>
      <c r="O70" s="14">
        <v>4</v>
      </c>
      <c r="P70" s="14">
        <v>4</v>
      </c>
      <c r="Q70" s="23">
        <v>4</v>
      </c>
      <c r="R70" s="23">
        <v>4</v>
      </c>
      <c r="S70" s="14" t="s">
        <v>92</v>
      </c>
      <c r="T70" s="23">
        <v>4</v>
      </c>
      <c r="U70" s="23">
        <v>4</v>
      </c>
      <c r="V70" s="23">
        <v>3</v>
      </c>
      <c r="W70" s="23">
        <v>2</v>
      </c>
      <c r="X70" s="23">
        <v>4</v>
      </c>
      <c r="Y70" s="23">
        <v>4</v>
      </c>
      <c r="Z70" s="23">
        <v>4</v>
      </c>
      <c r="AA70" s="14">
        <v>1</v>
      </c>
      <c r="AB70" s="14">
        <v>14</v>
      </c>
      <c r="AC70" s="14">
        <v>70</v>
      </c>
      <c r="AD70" s="14">
        <v>48</v>
      </c>
      <c r="AE70" s="14">
        <v>0</v>
      </c>
      <c r="AF70" s="14">
        <v>6</v>
      </c>
      <c r="AG70" s="14">
        <v>6</v>
      </c>
      <c r="AH70" s="18">
        <v>182.8228450263</v>
      </c>
      <c r="AI70" s="18">
        <v>4.08750899777794</v>
      </c>
      <c r="AJ70" s="18">
        <v>20.889728460818102</v>
      </c>
      <c r="AK70" s="18">
        <v>4.3129623592252997E-3</v>
      </c>
      <c r="AL70" s="18">
        <v>2.8874642091179601E-2</v>
      </c>
      <c r="AM70" s="18">
        <v>170.789943794669</v>
      </c>
      <c r="AN70" s="18">
        <v>4.7630027140020603</v>
      </c>
      <c r="AO70" s="18">
        <v>20.868101476383998</v>
      </c>
      <c r="AP70" s="18">
        <v>5.4927316112132101E-3</v>
      </c>
      <c r="AQ70" s="18">
        <v>2.3709178075260198E-2</v>
      </c>
      <c r="AR70" s="18">
        <v>198.78724138934999</v>
      </c>
      <c r="AS70" s="18">
        <v>14.9263165955456</v>
      </c>
      <c r="AT70" s="18">
        <v>26.163871482430199</v>
      </c>
      <c r="AU70" s="18">
        <v>5.0272996972114403E-3</v>
      </c>
      <c r="AV70" s="18">
        <v>2.0754233543437198E-2</v>
      </c>
      <c r="AW70" s="18">
        <v>175.697082311674</v>
      </c>
      <c r="AX70" s="18">
        <v>6.2255057560252904</v>
      </c>
      <c r="AY70" s="18">
        <v>25.179426797617701</v>
      </c>
      <c r="AZ70" s="18">
        <v>4.72271752848795E-3</v>
      </c>
      <c r="BA70" s="18">
        <v>1.6953804201853599E-2</v>
      </c>
      <c r="BB70" s="18">
        <v>195.629853660359</v>
      </c>
      <c r="BC70" s="18">
        <v>4.9425870839565</v>
      </c>
      <c r="BD70" s="18">
        <v>26.417126394956298</v>
      </c>
      <c r="BE70" s="18">
        <v>9.4450463591864899E-3</v>
      </c>
      <c r="BF70" s="18">
        <v>3.3096080292333803E-2</v>
      </c>
      <c r="BG70" s="18">
        <v>157.326725040398</v>
      </c>
      <c r="BH70" s="18">
        <v>17.463008668168101</v>
      </c>
      <c r="BI70" s="18">
        <v>13.090653187816899</v>
      </c>
      <c r="BJ70" s="18">
        <v>1.41491052469405E-2</v>
      </c>
      <c r="BK70" s="18">
        <v>6.1836905998889503E-2</v>
      </c>
      <c r="BL70" s="18">
        <v>170.351254539639</v>
      </c>
      <c r="BM70" s="18">
        <v>12.5647770779046</v>
      </c>
      <c r="BN70" s="18">
        <v>13.8933421751683</v>
      </c>
      <c r="BO70" s="18">
        <v>1.9497758651700298E-2</v>
      </c>
      <c r="BP70" s="18">
        <v>5.8513912227912301E-2</v>
      </c>
      <c r="BQ70" s="18">
        <v>163.13032165708</v>
      </c>
      <c r="BR70" s="18">
        <v>9.1440460937497896</v>
      </c>
      <c r="BS70" s="18">
        <v>14.611960209341699</v>
      </c>
      <c r="BT70" s="18">
        <v>1.5126925334345599E-2</v>
      </c>
      <c r="BU70" s="18">
        <v>8.1982256497313805E-2</v>
      </c>
      <c r="BV70" s="24">
        <v>156.01561515720601</v>
      </c>
      <c r="BW70" s="24">
        <v>27.027895215643401</v>
      </c>
      <c r="BX70" s="24">
        <v>16.0191784982899</v>
      </c>
      <c r="BY70" s="24">
        <v>2.1341463987431902E-2</v>
      </c>
      <c r="BZ70" s="24">
        <v>8.2623961077922706E-2</v>
      </c>
      <c r="CA70" s="24">
        <v>131.34062058462101</v>
      </c>
      <c r="CB70" s="24">
        <v>21.654019610193298</v>
      </c>
      <c r="CC70" s="24">
        <v>13.8696757066214</v>
      </c>
      <c r="CD70" s="24">
        <v>2.9457377373882598E-2</v>
      </c>
      <c r="CE70" s="24">
        <v>0.10392323778035401</v>
      </c>
      <c r="CF70" s="24">
        <v>159.69797457572901</v>
      </c>
      <c r="CG70" s="24">
        <v>21.423727895818299</v>
      </c>
      <c r="CH70" s="24">
        <v>15.5170367957052</v>
      </c>
      <c r="CI70" s="24">
        <v>2.35409294214434E-2</v>
      </c>
      <c r="CJ70" s="24">
        <v>8.4749481162345E-2</v>
      </c>
      <c r="CK70" s="17">
        <v>1</v>
      </c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</row>
    <row r="71" spans="1:118" ht="14.25" customHeight="1">
      <c r="A71" s="19" t="s">
        <v>175</v>
      </c>
      <c r="B71" s="20">
        <v>60</v>
      </c>
      <c r="C71" s="14" t="s">
        <v>112</v>
      </c>
      <c r="D71" s="14" t="s">
        <v>145</v>
      </c>
      <c r="E71" s="21" t="s">
        <v>153</v>
      </c>
      <c r="F71" s="29" t="s">
        <v>154</v>
      </c>
      <c r="G71" s="14" t="s">
        <v>148</v>
      </c>
      <c r="H71" s="14">
        <v>4</v>
      </c>
      <c r="I71" s="14">
        <v>10</v>
      </c>
      <c r="J71" s="14">
        <v>81</v>
      </c>
      <c r="K71" s="14">
        <f t="shared" si="2"/>
        <v>31</v>
      </c>
      <c r="L71" s="22">
        <v>1.7</v>
      </c>
      <c r="M71" s="22" t="s">
        <v>151</v>
      </c>
      <c r="N71" s="14">
        <v>1</v>
      </c>
      <c r="O71" s="14">
        <v>2</v>
      </c>
      <c r="P71" s="14">
        <v>2</v>
      </c>
      <c r="Q71" s="23">
        <v>3</v>
      </c>
      <c r="R71" s="23">
        <v>3</v>
      </c>
      <c r="S71" s="14" t="s">
        <v>92</v>
      </c>
      <c r="T71" s="23">
        <v>3</v>
      </c>
      <c r="U71" s="23">
        <v>3</v>
      </c>
      <c r="V71" s="23">
        <v>3</v>
      </c>
      <c r="W71" s="23">
        <v>2</v>
      </c>
      <c r="X71" s="23">
        <v>3</v>
      </c>
      <c r="Y71" s="23">
        <v>2</v>
      </c>
      <c r="Z71" s="23">
        <v>4</v>
      </c>
      <c r="AA71" s="14">
        <v>3</v>
      </c>
      <c r="AB71" s="14">
        <v>9</v>
      </c>
      <c r="AC71" s="14">
        <v>56</v>
      </c>
      <c r="AD71" s="14">
        <v>56</v>
      </c>
      <c r="AE71" s="14">
        <v>4</v>
      </c>
      <c r="AF71" s="14">
        <v>4</v>
      </c>
      <c r="AG71" s="14">
        <v>4</v>
      </c>
      <c r="AH71" s="18">
        <v>123.869130092039</v>
      </c>
      <c r="AI71" s="18">
        <v>11.606759799297199</v>
      </c>
      <c r="AJ71" s="18">
        <v>11.3666047970161</v>
      </c>
      <c r="AK71" s="18">
        <v>1.6930097137924899E-2</v>
      </c>
      <c r="AL71" s="18">
        <v>7.5022616328437999E-2</v>
      </c>
      <c r="AM71" s="18">
        <v>124.47545007724401</v>
      </c>
      <c r="AN71" s="18">
        <v>10.7639057846631</v>
      </c>
      <c r="AO71" s="18">
        <v>19.361293508607801</v>
      </c>
      <c r="AP71" s="18">
        <v>9.1291745715746508E-3</v>
      </c>
      <c r="AQ71" s="18">
        <v>3.6373899375082203E-2</v>
      </c>
      <c r="AR71" s="18">
        <v>133.06576911429599</v>
      </c>
      <c r="AS71" s="18">
        <v>46.512612281326398</v>
      </c>
      <c r="AT71" s="18">
        <v>21.9989458183843</v>
      </c>
      <c r="AU71" s="18">
        <v>1.47937317781496E-2</v>
      </c>
      <c r="AV71" s="18">
        <v>3.5481983775829999E-2</v>
      </c>
      <c r="AW71" s="18">
        <v>124.83602542257</v>
      </c>
      <c r="AX71" s="18">
        <v>21.0876979057619</v>
      </c>
      <c r="AY71" s="18">
        <v>14.088541987646201</v>
      </c>
      <c r="AZ71" s="18">
        <v>1.5702802896461601E-2</v>
      </c>
      <c r="BA71" s="18">
        <v>8.3151141543074597E-2</v>
      </c>
      <c r="BB71" s="18">
        <v>121.534566179427</v>
      </c>
      <c r="BC71" s="18">
        <v>15.678414045435099</v>
      </c>
      <c r="BD71" s="18">
        <v>20.076790763794602</v>
      </c>
      <c r="BE71" s="18">
        <v>1.4865580862357401E-2</v>
      </c>
      <c r="BF71" s="18">
        <v>5.3841243941646799E-2</v>
      </c>
      <c r="BG71" s="18">
        <v>104.817234169562</v>
      </c>
      <c r="BH71" s="18">
        <v>57.007320944378797</v>
      </c>
      <c r="BI71" s="18">
        <v>6.5189747268611304</v>
      </c>
      <c r="BJ71" s="18">
        <v>3.1636691685857803E-2</v>
      </c>
      <c r="BK71" s="18">
        <v>0.15733678921399699</v>
      </c>
      <c r="BL71" s="18">
        <v>100.04930363772399</v>
      </c>
      <c r="BM71" s="18">
        <v>26.277265477250101</v>
      </c>
      <c r="BN71" s="18">
        <v>12.100294643482901</v>
      </c>
      <c r="BO71" s="18">
        <v>2.1828546255740801E-2</v>
      </c>
      <c r="BP71" s="18">
        <v>0.10844894656286599</v>
      </c>
      <c r="BQ71" s="18">
        <v>97.118945197261894</v>
      </c>
      <c r="BR71" s="18">
        <v>12.1733784684043</v>
      </c>
      <c r="BS71" s="18">
        <v>9.6101177493724403</v>
      </c>
      <c r="BT71" s="18">
        <v>2.3815990619635501E-2</v>
      </c>
      <c r="BU71" s="18">
        <v>0.105159883464134</v>
      </c>
      <c r="BV71" s="24">
        <v>106.56068693869</v>
      </c>
      <c r="BW71" s="24">
        <v>11.488970281374399</v>
      </c>
      <c r="BX71" s="24">
        <v>15.0975133264867</v>
      </c>
      <c r="BY71" s="24">
        <v>2.0898620583776398E-2</v>
      </c>
      <c r="BZ71" s="24">
        <v>8.1539699588927705E-2</v>
      </c>
      <c r="CA71" s="24">
        <v>161.500421509631</v>
      </c>
      <c r="CB71" s="24">
        <v>26.666152595049201</v>
      </c>
      <c r="CC71" s="24">
        <v>15.075937404167499</v>
      </c>
      <c r="CD71" s="24">
        <v>2.5485660914279201E-2</v>
      </c>
      <c r="CE71" s="24">
        <v>8.8514075087364405E-2</v>
      </c>
      <c r="CF71" s="24">
        <v>114.88384757382499</v>
      </c>
      <c r="CG71" s="24">
        <v>51.322725925226599</v>
      </c>
      <c r="CH71" s="24">
        <v>15.2089439428406</v>
      </c>
      <c r="CI71" s="24">
        <v>2.2144812194520101E-2</v>
      </c>
      <c r="CJ71" s="24">
        <v>9.3889052630940203E-2</v>
      </c>
      <c r="CK71" s="17">
        <v>115</v>
      </c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</row>
    <row r="72" spans="1:118" ht="14.25" customHeight="1">
      <c r="A72" s="19" t="s">
        <v>176</v>
      </c>
      <c r="B72" s="20">
        <v>64</v>
      </c>
      <c r="C72" s="14" t="s">
        <v>90</v>
      </c>
      <c r="D72" s="14" t="s">
        <v>145</v>
      </c>
      <c r="E72" s="14" t="s">
        <v>153</v>
      </c>
      <c r="F72" s="29" t="s">
        <v>154</v>
      </c>
      <c r="G72" s="14" t="s">
        <v>148</v>
      </c>
      <c r="H72" s="14">
        <v>9</v>
      </c>
      <c r="I72" s="14">
        <v>12</v>
      </c>
      <c r="J72" s="14">
        <v>83</v>
      </c>
      <c r="K72" s="14">
        <f t="shared" si="2"/>
        <v>41</v>
      </c>
      <c r="L72" s="22">
        <v>0.58333333333333337</v>
      </c>
      <c r="M72" s="22" t="s">
        <v>164</v>
      </c>
      <c r="N72" s="14">
        <v>3</v>
      </c>
      <c r="O72" s="14">
        <v>2</v>
      </c>
      <c r="P72" s="14">
        <v>3</v>
      </c>
      <c r="Q72" s="23">
        <v>4</v>
      </c>
      <c r="R72" s="23">
        <v>4</v>
      </c>
      <c r="S72" s="14" t="s">
        <v>92</v>
      </c>
      <c r="T72" s="23">
        <v>4</v>
      </c>
      <c r="U72" s="23">
        <v>4</v>
      </c>
      <c r="V72" s="23">
        <v>4</v>
      </c>
      <c r="W72" s="23">
        <v>4</v>
      </c>
      <c r="X72" s="23">
        <v>3</v>
      </c>
      <c r="Y72" s="23">
        <v>2</v>
      </c>
      <c r="Z72" s="23">
        <v>4</v>
      </c>
      <c r="AA72" s="14">
        <v>1</v>
      </c>
      <c r="AB72" s="14">
        <v>9</v>
      </c>
      <c r="AC72" s="14">
        <v>70</v>
      </c>
      <c r="AD72" s="14">
        <v>58</v>
      </c>
      <c r="AE72" s="14">
        <v>4</v>
      </c>
      <c r="AF72" s="14">
        <v>8</v>
      </c>
      <c r="AG72" s="14">
        <v>6</v>
      </c>
      <c r="AH72" s="18">
        <v>169.479455703751</v>
      </c>
      <c r="AI72" s="18">
        <v>9.5950829748675996</v>
      </c>
      <c r="AJ72" s="18">
        <v>24.851048720225801</v>
      </c>
      <c r="AK72" s="18">
        <v>3.8237647427403899E-3</v>
      </c>
      <c r="AL72" s="18">
        <v>1.9590878382373601E-2</v>
      </c>
      <c r="AM72" s="18">
        <v>178.64207679372299</v>
      </c>
      <c r="AN72" s="18">
        <v>5.8159603903084003</v>
      </c>
      <c r="AO72" s="18">
        <v>29.916017225109599</v>
      </c>
      <c r="AP72" s="18">
        <v>2.9096935779844499E-3</v>
      </c>
      <c r="AQ72" s="18">
        <v>9.6447544669445492E-3</v>
      </c>
      <c r="AR72" s="18">
        <v>183.22454409858</v>
      </c>
      <c r="AS72" s="18">
        <v>7.0391375787488402</v>
      </c>
      <c r="AT72" s="18">
        <v>28.566938154155402</v>
      </c>
      <c r="AU72" s="18">
        <v>3.1603548036863E-3</v>
      </c>
      <c r="AV72" s="18">
        <v>1.37928936962372E-2</v>
      </c>
      <c r="AW72" s="18">
        <v>144.54595653886901</v>
      </c>
      <c r="AX72" s="18">
        <v>7.2596634027471598</v>
      </c>
      <c r="AY72" s="18">
        <v>22.925367845177</v>
      </c>
      <c r="AZ72" s="18">
        <v>5.7846012896807198E-3</v>
      </c>
      <c r="BA72" s="18">
        <v>2.3750894662167E-2</v>
      </c>
      <c r="BB72" s="18">
        <v>179.66834577184201</v>
      </c>
      <c r="BC72" s="18">
        <v>7.1026940047623404</v>
      </c>
      <c r="BD72" s="18">
        <v>29.890026342467699</v>
      </c>
      <c r="BE72" s="18">
        <v>3.07496996043949E-3</v>
      </c>
      <c r="BF72" s="18">
        <v>1.44969336185233E-2</v>
      </c>
      <c r="BG72" s="18">
        <v>155.616305760757</v>
      </c>
      <c r="BH72" s="18">
        <v>22.898790725991901</v>
      </c>
      <c r="BI72" s="18">
        <v>13.1638065040055</v>
      </c>
      <c r="BJ72" s="18">
        <v>1.9412774936379398E-2</v>
      </c>
      <c r="BK72" s="18">
        <v>7.0062492020868103E-2</v>
      </c>
      <c r="BL72" s="18">
        <v>154.908034611771</v>
      </c>
      <c r="BM72" s="18">
        <v>19.970668665826601</v>
      </c>
      <c r="BN72" s="18">
        <v>11.3246087525695</v>
      </c>
      <c r="BO72" s="18">
        <v>1.9377093809403102E-2</v>
      </c>
      <c r="BP72" s="18">
        <v>9.1180210069119902E-2</v>
      </c>
      <c r="BQ72" s="18">
        <v>150.105120551607</v>
      </c>
      <c r="BR72" s="18">
        <v>22.5041984151568</v>
      </c>
      <c r="BS72" s="18">
        <v>11.936798526073799</v>
      </c>
      <c r="BT72" s="18">
        <v>2.49217906306641E-2</v>
      </c>
      <c r="BU72" s="18">
        <v>9.4788166150466396E-2</v>
      </c>
      <c r="BV72" s="24">
        <v>163.42032316892099</v>
      </c>
      <c r="BW72" s="24">
        <v>22.980213053199801</v>
      </c>
      <c r="BX72" s="24">
        <v>19.447739726782501</v>
      </c>
      <c r="BY72" s="24">
        <v>9.4180482910845992E-3</v>
      </c>
      <c r="BZ72" s="24">
        <v>5.57287764726117E-2</v>
      </c>
      <c r="CA72" s="24">
        <v>116.320499161714</v>
      </c>
      <c r="CB72" s="24">
        <v>39.595194865499401</v>
      </c>
      <c r="CC72" s="24">
        <v>14.429749745587101</v>
      </c>
      <c r="CD72" s="24">
        <v>2.2477188962861699E-2</v>
      </c>
      <c r="CE72" s="24">
        <v>9.2477712671682796E-2</v>
      </c>
      <c r="CF72" s="24">
        <v>164.28714953614201</v>
      </c>
      <c r="CG72" s="24">
        <v>17.917541360282499</v>
      </c>
      <c r="CH72" s="24">
        <v>20.159021804893499</v>
      </c>
      <c r="CI72" s="24">
        <v>9.5018103500332692E-3</v>
      </c>
      <c r="CJ72" s="24">
        <v>5.25430836785531E-2</v>
      </c>
      <c r="CK72" s="17">
        <v>83</v>
      </c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</row>
    <row r="73" spans="1:118" ht="14.25" hidden="1" customHeight="1">
      <c r="A73" s="19" t="s">
        <v>177</v>
      </c>
      <c r="B73" s="20">
        <v>78</v>
      </c>
      <c r="C73" s="14" t="s">
        <v>90</v>
      </c>
      <c r="D73" s="14" t="s">
        <v>145</v>
      </c>
      <c r="E73" s="21" t="s">
        <v>146</v>
      </c>
      <c r="F73" s="35" t="s">
        <v>147</v>
      </c>
      <c r="G73" s="14" t="s">
        <v>148</v>
      </c>
      <c r="H73" s="14">
        <v>15</v>
      </c>
      <c r="I73" s="14">
        <v>15</v>
      </c>
      <c r="J73" s="14">
        <v>92</v>
      </c>
      <c r="K73" s="14">
        <f t="shared" si="2"/>
        <v>40</v>
      </c>
      <c r="L73" s="22">
        <v>0.53333333333333333</v>
      </c>
      <c r="M73" s="22" t="s">
        <v>149</v>
      </c>
      <c r="N73" s="14">
        <v>4</v>
      </c>
      <c r="O73" s="14">
        <v>3</v>
      </c>
      <c r="P73" s="14">
        <v>4</v>
      </c>
      <c r="Q73" s="23">
        <v>4</v>
      </c>
      <c r="R73" s="23">
        <v>4</v>
      </c>
      <c r="S73" s="14" t="s">
        <v>92</v>
      </c>
      <c r="T73" s="23">
        <v>3</v>
      </c>
      <c r="U73" s="23">
        <v>3</v>
      </c>
      <c r="V73" s="23">
        <v>2</v>
      </c>
      <c r="W73" s="23">
        <v>1</v>
      </c>
      <c r="X73" s="23">
        <v>4</v>
      </c>
      <c r="Y73" s="23">
        <v>4</v>
      </c>
      <c r="Z73" s="23">
        <v>4</v>
      </c>
      <c r="AA73" s="14">
        <v>2</v>
      </c>
      <c r="AB73" s="14">
        <v>15</v>
      </c>
      <c r="AC73" s="14">
        <v>68</v>
      </c>
      <c r="AD73" s="14">
        <v>31</v>
      </c>
      <c r="AE73" s="14">
        <v>0</v>
      </c>
      <c r="AF73" s="14">
        <v>6</v>
      </c>
      <c r="AG73" s="14">
        <v>7</v>
      </c>
      <c r="AH73" s="18">
        <v>218.58065643681101</v>
      </c>
      <c r="AI73" s="18">
        <v>33.274038748391</v>
      </c>
      <c r="AJ73" s="18">
        <v>22.66780050114</v>
      </c>
      <c r="AK73" s="18">
        <v>3.3429585533283398E-3</v>
      </c>
      <c r="AL73" s="18">
        <v>4.0344094804727199E-2</v>
      </c>
      <c r="AM73" s="18">
        <v>229.606975706512</v>
      </c>
      <c r="AN73" s="18">
        <v>18.762482660604299</v>
      </c>
      <c r="AO73" s="18">
        <v>25.345382156432201</v>
      </c>
      <c r="AP73" s="18">
        <v>2.2213481672891202E-3</v>
      </c>
      <c r="AQ73" s="18">
        <v>2.35248855563257E-2</v>
      </c>
      <c r="AR73" s="18">
        <v>233.562154122403</v>
      </c>
      <c r="AS73" s="18">
        <v>14.834930421673301</v>
      </c>
      <c r="AT73" s="18">
        <v>24.544116777445101</v>
      </c>
      <c r="AU73" s="18">
        <v>5.2976998370360797E-3</v>
      </c>
      <c r="AV73" s="18">
        <v>3.0469236060394301E-2</v>
      </c>
      <c r="AW73" s="18">
        <v>227.23526303604999</v>
      </c>
      <c r="AX73" s="18">
        <v>8.7495719092493704</v>
      </c>
      <c r="AY73" s="18">
        <v>26.914652263551002</v>
      </c>
      <c r="AZ73" s="18">
        <v>3.60290876482345E-3</v>
      </c>
      <c r="BA73" s="18">
        <v>1.99739443663061E-2</v>
      </c>
      <c r="BB73" s="18">
        <v>234.21370445167599</v>
      </c>
      <c r="BC73" s="18">
        <v>7.3978746619219597</v>
      </c>
      <c r="BD73" s="18">
        <v>31.953758660396002</v>
      </c>
      <c r="BE73" s="18">
        <v>1.74762244684471E-3</v>
      </c>
      <c r="BF73" s="18">
        <v>2.10212235816464E-2</v>
      </c>
      <c r="BG73" s="18">
        <v>224.649767525958</v>
      </c>
      <c r="BH73" s="18">
        <v>16.517837589050899</v>
      </c>
      <c r="BI73" s="18">
        <v>17.315068720797601</v>
      </c>
      <c r="BJ73" s="18">
        <v>1.09777272264521E-2</v>
      </c>
      <c r="BK73" s="18">
        <v>4.5731447651629703E-2</v>
      </c>
      <c r="BL73" s="18">
        <v>204.58442212974001</v>
      </c>
      <c r="BM73" s="18">
        <v>20.647434754478901</v>
      </c>
      <c r="BN73" s="18">
        <v>15.343467206584499</v>
      </c>
      <c r="BO73" s="18">
        <v>1.4390146702871601E-2</v>
      </c>
      <c r="BP73" s="18">
        <v>7.9141305178814403E-2</v>
      </c>
      <c r="BQ73" s="18">
        <v>199.00849675212899</v>
      </c>
      <c r="BR73" s="18">
        <v>16.662999013743999</v>
      </c>
      <c r="BS73" s="18">
        <v>14.4325805546944</v>
      </c>
      <c r="BT73" s="18">
        <v>1.32602308026627E-2</v>
      </c>
      <c r="BU73" s="18">
        <v>8.3854486179494106E-2</v>
      </c>
      <c r="BV73" s="24">
        <v>172.66415139880499</v>
      </c>
      <c r="BW73" s="24">
        <v>43.952093215213402</v>
      </c>
      <c r="BX73" s="24">
        <v>15.442380849074899</v>
      </c>
      <c r="BY73" s="24">
        <v>2.09654837590178E-2</v>
      </c>
      <c r="BZ73" s="24">
        <v>8.8682870406459502E-2</v>
      </c>
      <c r="CA73" s="24">
        <v>163.03014169476199</v>
      </c>
      <c r="CB73" s="24">
        <v>20.3340430825399</v>
      </c>
      <c r="CC73" s="24">
        <v>19.3519596301267</v>
      </c>
      <c r="CD73" s="24">
        <v>8.8501728643826504E-3</v>
      </c>
      <c r="CE73" s="24">
        <v>5.5783224258923403E-2</v>
      </c>
      <c r="CF73" s="24">
        <v>211.24830464603301</v>
      </c>
      <c r="CG73" s="24">
        <v>22.174686202627299</v>
      </c>
      <c r="CH73" s="24">
        <v>16.5325774864157</v>
      </c>
      <c r="CI73" s="24">
        <v>1.7744763204257E-2</v>
      </c>
      <c r="CJ73" s="24">
        <v>9.0036375679654404E-2</v>
      </c>
      <c r="CK73" s="17">
        <v>15</v>
      </c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</row>
    <row r="74" spans="1:118" ht="14.25" hidden="1" customHeight="1">
      <c r="A74" s="19" t="s">
        <v>178</v>
      </c>
      <c r="B74" s="20">
        <v>65</v>
      </c>
      <c r="C74" s="14" t="s">
        <v>112</v>
      </c>
      <c r="D74" s="14" t="s">
        <v>145</v>
      </c>
      <c r="E74" s="14" t="s">
        <v>146</v>
      </c>
      <c r="F74" s="14" t="s">
        <v>154</v>
      </c>
      <c r="G74" s="14" t="s">
        <v>148</v>
      </c>
      <c r="H74" s="14">
        <v>29</v>
      </c>
      <c r="I74" s="14">
        <v>51</v>
      </c>
      <c r="J74" s="14">
        <v>60</v>
      </c>
      <c r="K74" s="14">
        <f t="shared" si="2"/>
        <v>30</v>
      </c>
      <c r="L74" s="22">
        <v>0.35294117647058826</v>
      </c>
      <c r="M74" s="22" t="s">
        <v>164</v>
      </c>
      <c r="N74" s="14">
        <v>4</v>
      </c>
      <c r="O74" s="14">
        <v>4</v>
      </c>
      <c r="P74" s="14">
        <v>4</v>
      </c>
      <c r="Q74" s="23">
        <v>3</v>
      </c>
      <c r="R74" s="23">
        <v>3</v>
      </c>
      <c r="S74" s="14" t="s">
        <v>92</v>
      </c>
      <c r="T74" s="23">
        <v>2</v>
      </c>
      <c r="U74" s="23">
        <v>2</v>
      </c>
      <c r="V74" s="23">
        <v>2</v>
      </c>
      <c r="W74" s="23">
        <v>0</v>
      </c>
      <c r="X74" s="23">
        <v>2</v>
      </c>
      <c r="Y74" s="23">
        <v>2</v>
      </c>
      <c r="Z74" s="23">
        <v>2</v>
      </c>
      <c r="AA74" s="14" t="s">
        <v>157</v>
      </c>
      <c r="AB74" s="14">
        <v>15</v>
      </c>
      <c r="AC74" s="14">
        <v>62</v>
      </c>
      <c r="AD74" s="14">
        <v>15</v>
      </c>
      <c r="AE74" s="14">
        <v>0</v>
      </c>
      <c r="AF74" s="14">
        <v>0</v>
      </c>
      <c r="AG74" s="14">
        <v>4</v>
      </c>
      <c r="AH74" s="18">
        <v>102.012157220574</v>
      </c>
      <c r="AI74" s="18">
        <v>12.726485977353899</v>
      </c>
      <c r="AJ74" s="18">
        <v>13.4978753537115</v>
      </c>
      <c r="AK74" s="18">
        <v>1.2506939335714101E-2</v>
      </c>
      <c r="AL74" s="18">
        <v>5.6447917039520901E-2</v>
      </c>
      <c r="AM74" s="18">
        <v>105.447437880048</v>
      </c>
      <c r="AN74" s="18">
        <v>16.641684691089601</v>
      </c>
      <c r="AO74" s="18">
        <v>17.578136438135001</v>
      </c>
      <c r="AP74" s="18">
        <v>9.1351321510153693E-3</v>
      </c>
      <c r="AQ74" s="18">
        <v>5.1186519194852398E-2</v>
      </c>
      <c r="AR74" s="18">
        <v>99.598342368811501</v>
      </c>
      <c r="AS74" s="18">
        <v>12.308048589041301</v>
      </c>
      <c r="AT74" s="18">
        <v>15.774808375053301</v>
      </c>
      <c r="AU74" s="18">
        <v>1.3105609180612701E-2</v>
      </c>
      <c r="AV74" s="18">
        <v>4.8391481327576598E-2</v>
      </c>
      <c r="AW74" s="18">
        <v>116.305487117548</v>
      </c>
      <c r="AX74" s="18">
        <v>20.2715361094949</v>
      </c>
      <c r="AY74" s="18">
        <v>21.089573367091202</v>
      </c>
      <c r="AZ74" s="18">
        <v>9.3185539483952706E-3</v>
      </c>
      <c r="BA74" s="18">
        <v>4.0888210159400501E-2</v>
      </c>
      <c r="BB74" s="18">
        <v>120.127010139993</v>
      </c>
      <c r="BC74" s="18">
        <v>24.4932343236344</v>
      </c>
      <c r="BD74" s="18">
        <v>23.399169186245398</v>
      </c>
      <c r="BE74" s="18">
        <v>9.0385347617285491E-3</v>
      </c>
      <c r="BF74" s="18">
        <v>3.4351964846964601E-2</v>
      </c>
      <c r="BG74" s="18">
        <v>90.530567230235107</v>
      </c>
      <c r="BH74" s="18">
        <v>13.0060397603176</v>
      </c>
      <c r="BI74" s="18">
        <v>7.2330414912180103</v>
      </c>
      <c r="BJ74" s="18">
        <v>2.5438444714255899E-2</v>
      </c>
      <c r="BK74" s="18">
        <v>6.7152818328134495E-2</v>
      </c>
      <c r="BL74" s="18">
        <v>97.923850041853896</v>
      </c>
      <c r="BM74" s="18">
        <v>8.8001202849067397</v>
      </c>
      <c r="BN74" s="18">
        <v>7.3849589385610397</v>
      </c>
      <c r="BO74" s="18">
        <v>2.80999207534753E-2</v>
      </c>
      <c r="BP74" s="18">
        <v>6.0370070391192902E-2</v>
      </c>
      <c r="BQ74" s="18">
        <v>104.776439635158</v>
      </c>
      <c r="BR74" s="18">
        <v>11.4932585155344</v>
      </c>
      <c r="BS74" s="18">
        <v>6.9153751852491503</v>
      </c>
      <c r="BT74" s="18">
        <v>2.7648976137361399E-2</v>
      </c>
      <c r="BU74" s="18">
        <v>5.8745934177750501E-2</v>
      </c>
      <c r="BV74" s="24">
        <v>95.957905320185603</v>
      </c>
      <c r="BW74" s="24">
        <v>16.563980782567299</v>
      </c>
      <c r="BX74" s="24">
        <v>12.5865397601392</v>
      </c>
      <c r="BY74" s="24">
        <v>2.48903765122317E-2</v>
      </c>
      <c r="BZ74" s="24">
        <v>9.8261055638744793E-2</v>
      </c>
      <c r="CA74" s="24">
        <v>195.04900042330999</v>
      </c>
      <c r="CB74" s="24">
        <v>34.456471232217403</v>
      </c>
      <c r="CC74" s="24">
        <v>14.976671011729801</v>
      </c>
      <c r="CD74" s="24">
        <v>2.1882144003128299E-2</v>
      </c>
      <c r="CE74" s="24">
        <v>9.6765871686286101E-2</v>
      </c>
      <c r="CF74" s="24">
        <v>114.304790254831</v>
      </c>
      <c r="CG74" s="24">
        <v>69.662396131981595</v>
      </c>
      <c r="CH74" s="24">
        <v>12.283789135801699</v>
      </c>
      <c r="CI74" s="24">
        <v>2.3229921377614302E-2</v>
      </c>
      <c r="CJ74" s="24">
        <v>9.3583604120972705E-2</v>
      </c>
      <c r="CK74" s="17">
        <v>19</v>
      </c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</row>
    <row r="75" spans="1:118" ht="14.25" hidden="1" customHeight="1">
      <c r="A75" s="19" t="s">
        <v>179</v>
      </c>
      <c r="B75" s="20">
        <v>55</v>
      </c>
      <c r="C75" s="14" t="s">
        <v>112</v>
      </c>
      <c r="D75" s="14" t="s">
        <v>145</v>
      </c>
      <c r="E75" s="14" t="s">
        <v>146</v>
      </c>
      <c r="F75" s="14" t="s">
        <v>154</v>
      </c>
      <c r="G75" s="14" t="s">
        <v>148</v>
      </c>
      <c r="H75" s="14">
        <v>27</v>
      </c>
      <c r="I75" s="14">
        <v>49</v>
      </c>
      <c r="J75" s="14">
        <v>74</v>
      </c>
      <c r="K75" s="14">
        <f t="shared" si="2"/>
        <v>34</v>
      </c>
      <c r="L75" s="22">
        <v>0.2857142857142857</v>
      </c>
      <c r="M75" s="22" t="s">
        <v>151</v>
      </c>
      <c r="N75" s="14">
        <v>3</v>
      </c>
      <c r="O75" s="14">
        <v>4</v>
      </c>
      <c r="P75" s="14">
        <v>3</v>
      </c>
      <c r="Q75" s="23">
        <v>4</v>
      </c>
      <c r="R75" s="23">
        <v>4</v>
      </c>
      <c r="S75" s="14" t="s">
        <v>92</v>
      </c>
      <c r="T75" s="23">
        <v>3</v>
      </c>
      <c r="U75" s="23">
        <v>3</v>
      </c>
      <c r="V75" s="23">
        <v>2</v>
      </c>
      <c r="W75" s="23">
        <v>1</v>
      </c>
      <c r="X75" s="23">
        <v>2</v>
      </c>
      <c r="Y75" s="23">
        <v>3</v>
      </c>
      <c r="Z75" s="23">
        <v>2</v>
      </c>
      <c r="AA75" s="14" t="s">
        <v>157</v>
      </c>
      <c r="AB75" s="14">
        <v>13</v>
      </c>
      <c r="AC75" s="14">
        <v>68</v>
      </c>
      <c r="AD75" s="14">
        <v>55</v>
      </c>
      <c r="AE75" s="14">
        <v>3</v>
      </c>
      <c r="AF75" s="14">
        <v>9</v>
      </c>
      <c r="AG75" s="14">
        <v>10</v>
      </c>
      <c r="AH75" s="18">
        <v>204.41015825273499</v>
      </c>
      <c r="AI75" s="18">
        <v>22.8749260015916</v>
      </c>
      <c r="AJ75" s="18">
        <v>21.9254895764808</v>
      </c>
      <c r="AK75" s="18">
        <v>3.6903937230457801E-3</v>
      </c>
      <c r="AL75" s="18">
        <v>4.0175708409841401E-2</v>
      </c>
      <c r="AM75" s="18">
        <v>178.44999906635701</v>
      </c>
      <c r="AN75" s="18">
        <v>15.756613543665599</v>
      </c>
      <c r="AO75" s="18">
        <v>21.678494858131199</v>
      </c>
      <c r="AP75" s="18">
        <v>2.77167377904672E-3</v>
      </c>
      <c r="AQ75" s="18">
        <v>4.4427399122480199E-2</v>
      </c>
      <c r="AR75" s="18">
        <v>177.06419682317099</v>
      </c>
      <c r="AS75" s="18">
        <v>16.7256498135466</v>
      </c>
      <c r="AT75" s="18">
        <v>20.705118601227799</v>
      </c>
      <c r="AU75" s="18">
        <v>3.0525800091198299E-3</v>
      </c>
      <c r="AV75" s="18">
        <v>4.5610323618641799E-2</v>
      </c>
      <c r="AW75" s="18">
        <v>148.64499171353</v>
      </c>
      <c r="AX75" s="18">
        <v>42.021211511175999</v>
      </c>
      <c r="AY75" s="18">
        <v>24.954551109332201</v>
      </c>
      <c r="AZ75" s="18">
        <v>3.9256978793546799E-3</v>
      </c>
      <c r="BA75" s="18">
        <v>2.97043592803952E-2</v>
      </c>
      <c r="BB75" s="18">
        <v>180.19141624992699</v>
      </c>
      <c r="BC75" s="18">
        <v>59.055003104020599</v>
      </c>
      <c r="BD75" s="18">
        <v>27.884333784277</v>
      </c>
      <c r="BE75" s="18">
        <v>6.1760519171679198E-3</v>
      </c>
      <c r="BF75" s="18">
        <v>2.4598120678188298E-2</v>
      </c>
      <c r="BG75" s="18">
        <v>199.720984224353</v>
      </c>
      <c r="BH75" s="18">
        <v>69.211263600656196</v>
      </c>
      <c r="BI75" s="18">
        <v>11.153675350889699</v>
      </c>
      <c r="BJ75" s="18">
        <v>1.7780988255803098E-2</v>
      </c>
      <c r="BK75" s="18">
        <v>9.2377269708585799E-2</v>
      </c>
      <c r="BL75" s="18">
        <v>128.96814599321399</v>
      </c>
      <c r="BM75" s="18">
        <v>28.865126204391199</v>
      </c>
      <c r="BN75" s="18">
        <v>4.2573403944929398</v>
      </c>
      <c r="BO75" s="18">
        <v>2.6441959161969002E-2</v>
      </c>
      <c r="BP75" s="18">
        <v>0.115955263118979</v>
      </c>
      <c r="BQ75" s="18">
        <v>156.23628259073899</v>
      </c>
      <c r="BR75" s="18">
        <v>55.847362984690598</v>
      </c>
      <c r="BS75" s="18">
        <v>12.463720682038399</v>
      </c>
      <c r="BT75" s="18">
        <v>1.2165190311352001E-2</v>
      </c>
      <c r="BU75" s="18">
        <v>8.6651318239236302E-2</v>
      </c>
      <c r="BV75" s="24">
        <v>136.79193800772299</v>
      </c>
      <c r="BW75" s="24">
        <v>45.746678589552303</v>
      </c>
      <c r="BX75" s="24">
        <v>10.6087811087662</v>
      </c>
      <c r="BY75" s="24">
        <v>2.5304507822832199E-2</v>
      </c>
      <c r="BZ75" s="24">
        <v>0.100957492277802</v>
      </c>
      <c r="CA75" s="24">
        <v>96.263021231554305</v>
      </c>
      <c r="CB75" s="24">
        <v>29.822875025535598</v>
      </c>
      <c r="CC75" s="24">
        <v>11.572408964462401</v>
      </c>
      <c r="CD75" s="24">
        <v>2.7190600467486802E-2</v>
      </c>
      <c r="CE75" s="24">
        <v>0.101279756441159</v>
      </c>
      <c r="CF75" s="24">
        <v>146.041825452333</v>
      </c>
      <c r="CG75" s="24">
        <v>25.931936452590399</v>
      </c>
      <c r="CH75" s="24">
        <v>11.7479824393732</v>
      </c>
      <c r="CI75" s="24">
        <v>2.2580082853609001E-2</v>
      </c>
      <c r="CJ75" s="24">
        <v>0.109734372647566</v>
      </c>
      <c r="CK75" s="17">
        <v>15</v>
      </c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</row>
    <row r="76" spans="1:118" ht="14.25" hidden="1" customHeight="1">
      <c r="A76" s="27" t="s">
        <v>180</v>
      </c>
      <c r="B76" s="28">
        <v>79</v>
      </c>
      <c r="C76" s="29" t="s">
        <v>112</v>
      </c>
      <c r="D76" s="29" t="s">
        <v>145</v>
      </c>
      <c r="E76" s="29" t="s">
        <v>146</v>
      </c>
      <c r="F76" s="29" t="s">
        <v>154</v>
      </c>
      <c r="G76" s="29" t="s">
        <v>148</v>
      </c>
      <c r="H76" s="29">
        <v>4</v>
      </c>
      <c r="I76" s="29">
        <v>14</v>
      </c>
      <c r="J76" s="29">
        <v>55</v>
      </c>
      <c r="K76" s="29">
        <f t="shared" si="2"/>
        <v>24</v>
      </c>
      <c r="L76" s="30">
        <f>(48-K76)/I76</f>
        <v>1.7142857142857142</v>
      </c>
      <c r="M76" s="30" t="s">
        <v>166</v>
      </c>
      <c r="N76" s="29">
        <v>4</v>
      </c>
      <c r="O76" s="29">
        <v>4</v>
      </c>
      <c r="P76" s="29">
        <v>4</v>
      </c>
      <c r="Q76" s="31">
        <v>0</v>
      </c>
      <c r="R76" s="31">
        <v>0</v>
      </c>
      <c r="S76" s="29" t="s">
        <v>92</v>
      </c>
      <c r="T76" s="31">
        <v>1</v>
      </c>
      <c r="U76" s="31">
        <v>1</v>
      </c>
      <c r="V76" s="31">
        <v>1</v>
      </c>
      <c r="W76" s="31">
        <v>0</v>
      </c>
      <c r="X76" s="31">
        <v>2</v>
      </c>
      <c r="Y76" s="31">
        <v>3</v>
      </c>
      <c r="Z76" s="31">
        <v>4</v>
      </c>
      <c r="AA76" s="29">
        <v>2</v>
      </c>
      <c r="AB76" s="29">
        <v>13</v>
      </c>
      <c r="AC76" s="29">
        <v>10</v>
      </c>
      <c r="AD76" s="29">
        <v>13</v>
      </c>
      <c r="AE76" s="29">
        <v>2</v>
      </c>
      <c r="AF76" s="29">
        <v>8</v>
      </c>
      <c r="AG76" s="29">
        <v>12</v>
      </c>
      <c r="AH76" s="32">
        <v>111.55182826882699</v>
      </c>
      <c r="AI76" s="32">
        <v>7.1247011451766502</v>
      </c>
      <c r="AJ76" s="32">
        <v>19.0436890055182</v>
      </c>
      <c r="AK76" s="32">
        <v>5.0751145905744499E-3</v>
      </c>
      <c r="AL76" s="32">
        <v>4.1048906071609999E-2</v>
      </c>
      <c r="AM76" s="32">
        <v>128.70850520351999</v>
      </c>
      <c r="AN76" s="32">
        <v>8.5520830321048305</v>
      </c>
      <c r="AO76" s="32">
        <v>15.000243766283999</v>
      </c>
      <c r="AP76" s="32">
        <v>9.2315968410896596E-3</v>
      </c>
      <c r="AQ76" s="32">
        <v>6.2498859194007203E-2</v>
      </c>
      <c r="AR76" s="32">
        <v>134.453917218919</v>
      </c>
      <c r="AS76" s="32">
        <v>8.1855401552678799</v>
      </c>
      <c r="AT76" s="32">
        <v>27.122191562525401</v>
      </c>
      <c r="AU76" s="32">
        <v>3.9167360351819698E-3</v>
      </c>
      <c r="AV76" s="32">
        <v>2.60346609176062E-2</v>
      </c>
      <c r="AW76" s="32">
        <v>116.257665899331</v>
      </c>
      <c r="AX76" s="32">
        <v>4.7666534053206799</v>
      </c>
      <c r="AY76" s="32">
        <v>22.296090082833501</v>
      </c>
      <c r="AZ76" s="32">
        <v>4.3942505630089499E-3</v>
      </c>
      <c r="BA76" s="32">
        <v>2.85957078699196E-2</v>
      </c>
      <c r="BB76" s="32">
        <v>141.13050178067201</v>
      </c>
      <c r="BC76" s="32">
        <v>10.9367309070727</v>
      </c>
      <c r="BD76" s="32">
        <v>19.409425971118001</v>
      </c>
      <c r="BE76" s="32">
        <v>7.8446381229018008E-3</v>
      </c>
      <c r="BF76" s="32">
        <v>9.1692311141485405E-2</v>
      </c>
      <c r="BG76" s="32">
        <v>114.75448420388101</v>
      </c>
      <c r="BH76" s="32">
        <v>7.9083698663996103</v>
      </c>
      <c r="BI76" s="32">
        <v>11.715818250350299</v>
      </c>
      <c r="BJ76" s="32">
        <v>1.49471970110845E-2</v>
      </c>
      <c r="BK76" s="32">
        <v>8.8384747587999996E-2</v>
      </c>
      <c r="BL76" s="32">
        <v>114.071813468006</v>
      </c>
      <c r="BM76" s="32">
        <v>7.3997025739856497</v>
      </c>
      <c r="BN76" s="32">
        <v>10.207373479049</v>
      </c>
      <c r="BO76" s="32">
        <v>1.6299261753247501E-2</v>
      </c>
      <c r="BP76" s="32">
        <v>9.0261069252202702E-2</v>
      </c>
      <c r="BQ76" s="32">
        <v>111.47261152557699</v>
      </c>
      <c r="BR76" s="32">
        <v>19.6749756526612</v>
      </c>
      <c r="BS76" s="32">
        <v>9.2276056017454895</v>
      </c>
      <c r="BT76" s="32">
        <v>2.0806195692358E-2</v>
      </c>
      <c r="BU76" s="32">
        <v>0.107032856430179</v>
      </c>
      <c r="BV76" s="33">
        <v>130.454412746218</v>
      </c>
      <c r="BW76" s="33">
        <v>20.579956362942099</v>
      </c>
      <c r="BX76" s="33">
        <v>16.575195285692502</v>
      </c>
      <c r="BY76" s="33">
        <v>1.5866625495587799E-2</v>
      </c>
      <c r="BZ76" s="33">
        <v>6.8100307568917107E-2</v>
      </c>
      <c r="CA76" s="33">
        <v>150.625370851745</v>
      </c>
      <c r="CB76" s="33">
        <v>43.019475669597803</v>
      </c>
      <c r="CC76" s="33">
        <v>12.3206709710773</v>
      </c>
      <c r="CD76" s="33">
        <v>2.4147557603707799E-2</v>
      </c>
      <c r="CE76" s="33">
        <v>9.4845682637812997E-2</v>
      </c>
      <c r="CF76" s="33">
        <v>125.970859894612</v>
      </c>
      <c r="CG76" s="33">
        <v>19.304623616357699</v>
      </c>
      <c r="CH76" s="33">
        <v>14.2653960502047</v>
      </c>
      <c r="CI76" s="33">
        <v>1.6264080788970198E-2</v>
      </c>
      <c r="CJ76" s="33">
        <v>7.5988345153297096E-2</v>
      </c>
      <c r="CK76" s="34">
        <v>107</v>
      </c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/>
      <c r="DL76" s="27"/>
      <c r="DM76" s="27"/>
      <c r="DN76" s="27"/>
    </row>
    <row r="77" spans="1:118" ht="14.25" hidden="1" customHeight="1">
      <c r="A77" s="19" t="s">
        <v>181</v>
      </c>
      <c r="B77" s="20">
        <v>58</v>
      </c>
      <c r="C77" s="14" t="s">
        <v>90</v>
      </c>
      <c r="D77" s="14" t="s">
        <v>145</v>
      </c>
      <c r="E77" s="14" t="s">
        <v>146</v>
      </c>
      <c r="F77" s="14" t="s">
        <v>154</v>
      </c>
      <c r="G77" s="14" t="s">
        <v>148</v>
      </c>
      <c r="H77" s="14">
        <v>16</v>
      </c>
      <c r="I77" s="14">
        <v>38</v>
      </c>
      <c r="J77" s="14">
        <v>49</v>
      </c>
      <c r="K77" s="14">
        <f t="shared" si="2"/>
        <v>34</v>
      </c>
      <c r="L77" s="22">
        <v>0.36842105263157893</v>
      </c>
      <c r="M77" s="22" t="s">
        <v>166</v>
      </c>
      <c r="N77" s="14">
        <v>4</v>
      </c>
      <c r="O77" s="14">
        <v>4</v>
      </c>
      <c r="P77" s="14">
        <v>4</v>
      </c>
      <c r="Q77" s="23">
        <v>3</v>
      </c>
      <c r="R77" s="23">
        <v>2</v>
      </c>
      <c r="S77" s="14" t="s">
        <v>92</v>
      </c>
      <c r="T77" s="23">
        <v>2</v>
      </c>
      <c r="U77" s="23">
        <v>2</v>
      </c>
      <c r="V77" s="23">
        <v>1</v>
      </c>
      <c r="W77" s="23">
        <v>0</v>
      </c>
      <c r="X77" s="23">
        <v>4</v>
      </c>
      <c r="Y77" s="23">
        <v>4</v>
      </c>
      <c r="Z77" s="23">
        <v>4</v>
      </c>
      <c r="AA77" s="14">
        <v>2</v>
      </c>
      <c r="AB77" s="14">
        <v>13</v>
      </c>
      <c r="AC77" s="14">
        <v>39</v>
      </c>
      <c r="AD77" s="14">
        <v>6</v>
      </c>
      <c r="AE77" s="14">
        <v>0</v>
      </c>
      <c r="AF77" s="14">
        <v>8</v>
      </c>
      <c r="AG77" s="14">
        <v>8</v>
      </c>
      <c r="AH77" s="18">
        <v>124.07800268197001</v>
      </c>
      <c r="AI77" s="18">
        <v>10.6409564100978</v>
      </c>
      <c r="AJ77" s="18">
        <v>17.402073823329498</v>
      </c>
      <c r="AK77" s="18">
        <v>1.09021664058142E-2</v>
      </c>
      <c r="AL77" s="18">
        <v>4.2889703898324E-2</v>
      </c>
      <c r="AM77" s="18">
        <v>117.48403079913901</v>
      </c>
      <c r="AN77" s="18">
        <v>13.410495795429901</v>
      </c>
      <c r="AO77" s="18">
        <v>8.1396635446264298</v>
      </c>
      <c r="AP77" s="18">
        <v>2.9084432049187599E-2</v>
      </c>
      <c r="AQ77" s="18">
        <v>5.7969301416303798E-2</v>
      </c>
      <c r="AR77" s="18">
        <v>123.845358481803</v>
      </c>
      <c r="AS77" s="18">
        <v>24.231788873854399</v>
      </c>
      <c r="AT77" s="18">
        <v>22.4403438501752</v>
      </c>
      <c r="AU77" s="18">
        <v>1.39405847883587E-2</v>
      </c>
      <c r="AV77" s="18">
        <v>3.5146648731181999E-2</v>
      </c>
      <c r="AW77" s="18">
        <v>120.839170133434</v>
      </c>
      <c r="AX77" s="18">
        <v>16.667438346613899</v>
      </c>
      <c r="AY77" s="18">
        <v>16.921121789927</v>
      </c>
      <c r="AZ77" s="18">
        <v>1.3746599002120601E-2</v>
      </c>
      <c r="BA77" s="18">
        <v>3.0360180408809199E-2</v>
      </c>
      <c r="BB77" s="18">
        <v>141.250651877645</v>
      </c>
      <c r="BC77" s="18">
        <v>70.574750460014698</v>
      </c>
      <c r="BD77" s="18">
        <v>19.821609017313499</v>
      </c>
      <c r="BE77" s="18">
        <v>2.0731638566364199E-2</v>
      </c>
      <c r="BF77" s="18">
        <v>4.2052521644235202E-2</v>
      </c>
      <c r="BG77" s="18">
        <v>152.67129169117501</v>
      </c>
      <c r="BH77" s="18">
        <v>80.087338890958705</v>
      </c>
      <c r="BI77" s="18">
        <v>6.8647525583195499</v>
      </c>
      <c r="BJ77" s="18">
        <v>4.2798174735458001E-2</v>
      </c>
      <c r="BK77" s="18">
        <v>0.11355624004357801</v>
      </c>
      <c r="BL77" s="18">
        <v>150.021737122383</v>
      </c>
      <c r="BM77" s="18">
        <v>72.974284631671594</v>
      </c>
      <c r="BN77" s="18">
        <v>7.7016391537439999</v>
      </c>
      <c r="BO77" s="18">
        <v>3.4575739294976503E-2</v>
      </c>
      <c r="BP77" s="18">
        <v>0.11058169684762</v>
      </c>
      <c r="BQ77" s="18">
        <v>133.34913582130699</v>
      </c>
      <c r="BR77" s="18">
        <v>44.293801565956798</v>
      </c>
      <c r="BS77" s="18">
        <v>9.23104837585967</v>
      </c>
      <c r="BT77" s="18">
        <v>3.1401124735832099E-2</v>
      </c>
      <c r="BU77" s="18">
        <v>8.4843336363155997E-2</v>
      </c>
      <c r="BV77" s="24">
        <v>128.610726988126</v>
      </c>
      <c r="BW77" s="24">
        <v>15.318052771437101</v>
      </c>
      <c r="BX77" s="24">
        <v>14.1238923688257</v>
      </c>
      <c r="BY77" s="24">
        <v>3.06477290087088E-2</v>
      </c>
      <c r="BZ77" s="24">
        <v>8.6953370953407799E-2</v>
      </c>
      <c r="CA77" s="24">
        <v>127.945618347901</v>
      </c>
      <c r="CB77" s="24">
        <v>19.899866545958499</v>
      </c>
      <c r="CC77" s="24">
        <v>15.9005018000429</v>
      </c>
      <c r="CD77" s="24">
        <v>1.8091664933760802E-2</v>
      </c>
      <c r="CE77" s="24">
        <v>7.8143240896282495E-2</v>
      </c>
      <c r="CF77" s="24">
        <v>122.20069171099701</v>
      </c>
      <c r="CG77" s="24">
        <v>12.243547090830001</v>
      </c>
      <c r="CH77" s="24">
        <v>12.575833001629601</v>
      </c>
      <c r="CI77" s="24">
        <v>2.7856256027859402E-2</v>
      </c>
      <c r="CJ77" s="24">
        <v>7.7649913100126006E-2</v>
      </c>
      <c r="CK77" s="17">
        <v>3</v>
      </c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</row>
    <row r="78" spans="1:118" ht="14.25" hidden="1" customHeight="1">
      <c r="A78" s="27" t="s">
        <v>182</v>
      </c>
      <c r="B78" s="28">
        <v>69</v>
      </c>
      <c r="C78" s="29" t="s">
        <v>112</v>
      </c>
      <c r="D78" s="29" t="s">
        <v>145</v>
      </c>
      <c r="E78" s="29" t="s">
        <v>146</v>
      </c>
      <c r="F78" s="29" t="s">
        <v>154</v>
      </c>
      <c r="G78" s="29" t="s">
        <v>148</v>
      </c>
      <c r="H78" s="29">
        <v>5</v>
      </c>
      <c r="I78" s="29">
        <v>8</v>
      </c>
      <c r="J78" s="29">
        <v>106</v>
      </c>
      <c r="K78" s="29">
        <v>43</v>
      </c>
      <c r="L78" s="30">
        <f>(48-K78)/I78</f>
        <v>0.625</v>
      </c>
      <c r="M78" s="30" t="s">
        <v>174</v>
      </c>
      <c r="N78" s="29">
        <v>4</v>
      </c>
      <c r="O78" s="29">
        <v>4</v>
      </c>
      <c r="P78" s="29">
        <v>4</v>
      </c>
      <c r="Q78" s="31">
        <v>3</v>
      </c>
      <c r="R78" s="31">
        <v>3</v>
      </c>
      <c r="S78" s="29" t="s">
        <v>92</v>
      </c>
      <c r="T78" s="31">
        <v>3</v>
      </c>
      <c r="U78" s="31">
        <v>3</v>
      </c>
      <c r="V78" s="31">
        <v>4</v>
      </c>
      <c r="W78" s="31">
        <v>3</v>
      </c>
      <c r="X78" s="31">
        <v>4</v>
      </c>
      <c r="Y78" s="31">
        <v>4</v>
      </c>
      <c r="Z78" s="31">
        <v>4</v>
      </c>
      <c r="AA78" s="29">
        <v>1</v>
      </c>
      <c r="AB78" s="29">
        <v>14</v>
      </c>
      <c r="AC78" s="29">
        <v>51</v>
      </c>
      <c r="AD78" s="29">
        <v>60</v>
      </c>
      <c r="AE78" s="29">
        <v>0</v>
      </c>
      <c r="AF78" s="29">
        <v>4</v>
      </c>
      <c r="AG78" s="29">
        <v>5</v>
      </c>
      <c r="AH78" s="32">
        <v>176.87508418788201</v>
      </c>
      <c r="AI78" s="32">
        <v>24.143217886335599</v>
      </c>
      <c r="AJ78" s="32">
        <v>19.786185112559199</v>
      </c>
      <c r="AK78" s="32">
        <v>3.6244208674132798E-3</v>
      </c>
      <c r="AL78" s="32">
        <v>4.3701643677763302E-2</v>
      </c>
      <c r="AM78" s="32">
        <v>179.293892592285</v>
      </c>
      <c r="AN78" s="32">
        <v>13.761758076660801</v>
      </c>
      <c r="AO78" s="32">
        <v>19.243025410599401</v>
      </c>
      <c r="AP78" s="32">
        <v>5.1743288635449497E-3</v>
      </c>
      <c r="AQ78" s="32">
        <v>2.97201091240351E-2</v>
      </c>
      <c r="AR78" s="32">
        <v>184.636227598988</v>
      </c>
      <c r="AS78" s="32">
        <v>23.357274958311699</v>
      </c>
      <c r="AT78" s="32">
        <v>27.9936320918337</v>
      </c>
      <c r="AU78" s="32">
        <v>5.5932603040924102E-3</v>
      </c>
      <c r="AV78" s="32">
        <v>2.6544486894459401E-2</v>
      </c>
      <c r="AW78" s="32">
        <v>154.98085659821299</v>
      </c>
      <c r="AX78" s="32">
        <v>26.8039713211909</v>
      </c>
      <c r="AY78" s="32">
        <v>11.575578627210501</v>
      </c>
      <c r="AZ78" s="32">
        <v>1.21486909385803E-2</v>
      </c>
      <c r="BA78" s="32">
        <v>0.113925462105448</v>
      </c>
      <c r="BB78" s="32">
        <v>147.832140976256</v>
      </c>
      <c r="BC78" s="32">
        <v>20.430350815681301</v>
      </c>
      <c r="BD78" s="32">
        <v>21.754513506357501</v>
      </c>
      <c r="BE78" s="32">
        <v>6.84444983050522E-3</v>
      </c>
      <c r="BF78" s="32">
        <v>6.3228828341518606E-2</v>
      </c>
      <c r="BG78" s="32">
        <v>179.96566392942401</v>
      </c>
      <c r="BH78" s="32">
        <v>24.3164229422913</v>
      </c>
      <c r="BI78" s="32">
        <v>9.0822916939333496</v>
      </c>
      <c r="BJ78" s="32">
        <v>2.4800568320899202E-2</v>
      </c>
      <c r="BK78" s="32">
        <v>0.11804927467055799</v>
      </c>
      <c r="BL78" s="32">
        <v>179.63953381383101</v>
      </c>
      <c r="BM78" s="32">
        <v>25.306886285027002</v>
      </c>
      <c r="BN78" s="32">
        <v>5.5972103954890002</v>
      </c>
      <c r="BO78" s="32">
        <v>3.52049612584939E-2</v>
      </c>
      <c r="BP78" s="32">
        <v>0.158930274261532</v>
      </c>
      <c r="BQ78" s="32">
        <v>177.09527348202201</v>
      </c>
      <c r="BR78" s="32">
        <v>24.997584984437999</v>
      </c>
      <c r="BS78" s="32">
        <v>5.6712819626176696</v>
      </c>
      <c r="BT78" s="32">
        <v>2.4615986338885499E-2</v>
      </c>
      <c r="BU78" s="32">
        <v>0.141924577799319</v>
      </c>
      <c r="BV78" s="33">
        <v>173.15732854702799</v>
      </c>
      <c r="BW78" s="33">
        <v>28.4982593199565</v>
      </c>
      <c r="BX78" s="33">
        <v>15.6072328688255</v>
      </c>
      <c r="BY78" s="33">
        <v>2.0967150911383799E-2</v>
      </c>
      <c r="BZ78" s="33">
        <v>0.101474973877186</v>
      </c>
      <c r="CA78" s="33">
        <v>129.14929159856899</v>
      </c>
      <c r="CB78" s="33">
        <v>29.058384455089801</v>
      </c>
      <c r="CC78" s="33">
        <v>12.830522284071399</v>
      </c>
      <c r="CD78" s="33">
        <v>3.3145331110382599E-2</v>
      </c>
      <c r="CE78" s="33">
        <v>9.9979768456323198E-2</v>
      </c>
      <c r="CF78" s="33">
        <v>162.10506004230899</v>
      </c>
      <c r="CG78" s="33">
        <v>19.039789908676799</v>
      </c>
      <c r="CH78" s="33">
        <v>16.527360264675099</v>
      </c>
      <c r="CI78" s="33">
        <v>2.2092119041581499E-2</v>
      </c>
      <c r="CJ78" s="33">
        <v>0.10846817140473999</v>
      </c>
      <c r="CK78" s="34">
        <v>12</v>
      </c>
      <c r="CL78" s="27"/>
      <c r="CM78" s="27"/>
      <c r="CN78" s="27"/>
      <c r="CO78" s="27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7"/>
      <c r="DA78" s="27"/>
      <c r="DB78" s="27"/>
      <c r="DC78" s="27"/>
      <c r="DD78" s="27"/>
      <c r="DE78" s="27"/>
      <c r="DF78" s="27"/>
      <c r="DG78" s="27"/>
      <c r="DH78" s="27"/>
      <c r="DI78" s="27"/>
      <c r="DJ78" s="27"/>
      <c r="DK78" s="27"/>
      <c r="DL78" s="27"/>
      <c r="DM78" s="27"/>
      <c r="DN78" s="27"/>
    </row>
    <row r="79" spans="1:118" ht="14.25" hidden="1" customHeight="1">
      <c r="A79" s="19" t="s">
        <v>183</v>
      </c>
      <c r="B79" s="20">
        <v>65</v>
      </c>
      <c r="C79" s="14" t="s">
        <v>112</v>
      </c>
      <c r="D79" s="14" t="s">
        <v>145</v>
      </c>
      <c r="E79" s="14" t="s">
        <v>146</v>
      </c>
      <c r="F79" s="14" t="s">
        <v>154</v>
      </c>
      <c r="G79" s="14" t="s">
        <v>148</v>
      </c>
      <c r="H79" s="14">
        <v>20</v>
      </c>
      <c r="I79" s="14">
        <v>106</v>
      </c>
      <c r="J79" s="14">
        <v>93</v>
      </c>
      <c r="K79" s="14">
        <f>SUM(N79:Z79)</f>
        <v>36</v>
      </c>
      <c r="L79" s="22">
        <v>0.11320754716981132</v>
      </c>
      <c r="M79" s="22" t="s">
        <v>149</v>
      </c>
      <c r="N79" s="14">
        <v>4</v>
      </c>
      <c r="O79" s="14">
        <v>3</v>
      </c>
      <c r="P79" s="14">
        <v>3</v>
      </c>
      <c r="Q79" s="23">
        <v>3</v>
      </c>
      <c r="R79" s="23">
        <v>2</v>
      </c>
      <c r="S79" s="14" t="s">
        <v>92</v>
      </c>
      <c r="T79" s="23">
        <v>2</v>
      </c>
      <c r="U79" s="23">
        <v>3</v>
      </c>
      <c r="V79" s="23">
        <v>3</v>
      </c>
      <c r="W79" s="23">
        <v>3</v>
      </c>
      <c r="X79" s="23">
        <v>2</v>
      </c>
      <c r="Y79" s="23">
        <v>4</v>
      </c>
      <c r="Z79" s="23">
        <v>4</v>
      </c>
      <c r="AA79" s="14">
        <v>3</v>
      </c>
      <c r="AB79" s="14">
        <v>15</v>
      </c>
      <c r="AC79" s="14">
        <v>50</v>
      </c>
      <c r="AD79" s="14">
        <v>58</v>
      </c>
      <c r="AE79" s="14">
        <v>0</v>
      </c>
      <c r="AF79" s="14">
        <v>2</v>
      </c>
      <c r="AG79" s="14">
        <v>4</v>
      </c>
      <c r="AH79" s="18">
        <v>128.02016874004201</v>
      </c>
      <c r="AI79" s="18">
        <v>7.4806589951366798</v>
      </c>
      <c r="AJ79" s="18">
        <v>11.5113813210983</v>
      </c>
      <c r="AK79" s="18">
        <v>1.2153166682523701E-2</v>
      </c>
      <c r="AL79" s="18">
        <v>8.9806904733417806E-2</v>
      </c>
      <c r="AM79" s="18">
        <v>133.05702620058699</v>
      </c>
      <c r="AN79" s="18">
        <v>12.823610347587501</v>
      </c>
      <c r="AO79" s="18">
        <v>14.282165777191899</v>
      </c>
      <c r="AP79" s="18">
        <v>1.24843149394991E-2</v>
      </c>
      <c r="AQ79" s="18">
        <v>8.0578513001488494E-2</v>
      </c>
      <c r="AR79" s="18">
        <v>133.19584874290399</v>
      </c>
      <c r="AS79" s="18">
        <v>3.1684708427121202</v>
      </c>
      <c r="AT79" s="18">
        <v>19.950601018672</v>
      </c>
      <c r="AU79" s="18">
        <v>8.2961448842908698E-3</v>
      </c>
      <c r="AV79" s="18">
        <v>4.92151734120072E-2</v>
      </c>
      <c r="AW79" s="18">
        <v>135.941694667159</v>
      </c>
      <c r="AX79" s="18">
        <v>3.64727345925645</v>
      </c>
      <c r="AY79" s="18">
        <v>15.692648377992199</v>
      </c>
      <c r="AZ79" s="18">
        <v>1.02653302583552E-2</v>
      </c>
      <c r="BA79" s="18">
        <v>7.6527227703577602E-2</v>
      </c>
      <c r="BB79" s="18">
        <v>136.60208807667701</v>
      </c>
      <c r="BC79" s="18">
        <v>11.0166974182444</v>
      </c>
      <c r="BD79" s="18">
        <v>1.5850088753483</v>
      </c>
      <c r="BE79" s="18">
        <v>4.5725266773284597E-2</v>
      </c>
      <c r="BF79" s="18">
        <v>0.21618791726887701</v>
      </c>
      <c r="BG79" s="18">
        <v>136.78959382975501</v>
      </c>
      <c r="BH79" s="18">
        <v>16.374525258021801</v>
      </c>
      <c r="BI79" s="18">
        <v>4.3755275278834604</v>
      </c>
      <c r="BJ79" s="18">
        <v>2.8309897752972199E-2</v>
      </c>
      <c r="BK79" s="18">
        <v>0.16820872187098601</v>
      </c>
      <c r="BL79" s="18">
        <v>125.177119268585</v>
      </c>
      <c r="BM79" s="18">
        <v>8.5767105096034104</v>
      </c>
      <c r="BN79" s="18">
        <v>2.1762070627613301</v>
      </c>
      <c r="BO79" s="18">
        <v>4.3454479011468199E-2</v>
      </c>
      <c r="BP79" s="18">
        <v>0.197503368312475</v>
      </c>
      <c r="BQ79" s="18">
        <v>138.087184181477</v>
      </c>
      <c r="BR79" s="18">
        <v>20.4351347348464</v>
      </c>
      <c r="BS79" s="18">
        <v>3.00951135443594</v>
      </c>
      <c r="BT79" s="18">
        <v>4.41386546626246E-2</v>
      </c>
      <c r="BU79" s="18">
        <v>0.18159468861355699</v>
      </c>
      <c r="BV79" s="24">
        <v>122.22556557098299</v>
      </c>
      <c r="BW79" s="24">
        <v>16.949972920181299</v>
      </c>
      <c r="BX79" s="24">
        <v>8.9435030740403594</v>
      </c>
      <c r="BY79" s="24">
        <v>3.4723114049428801E-2</v>
      </c>
      <c r="BZ79" s="24">
        <v>0.15015736774465299</v>
      </c>
      <c r="CA79" s="24">
        <v>172.52103623385099</v>
      </c>
      <c r="CB79" s="24">
        <v>26.102522303984902</v>
      </c>
      <c r="CC79" s="24">
        <v>16.210326498808499</v>
      </c>
      <c r="CD79" s="24">
        <v>2.0774218497335999E-2</v>
      </c>
      <c r="CE79" s="24">
        <v>9.4722578197690602E-2</v>
      </c>
      <c r="CF79" s="24">
        <v>129.97893816979899</v>
      </c>
      <c r="CG79" s="24">
        <v>9.4710145940759496</v>
      </c>
      <c r="CH79" s="24">
        <v>7.0389381496450101</v>
      </c>
      <c r="CI79" s="24">
        <v>3.8027130156571401E-2</v>
      </c>
      <c r="CJ79" s="24">
        <v>0.15943494737420599</v>
      </c>
      <c r="CK79" s="17">
        <v>36</v>
      </c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</row>
    <row r="80" spans="1:118" ht="14.25" hidden="1" customHeight="1">
      <c r="A80" s="27" t="s">
        <v>184</v>
      </c>
      <c r="B80" s="28">
        <v>57</v>
      </c>
      <c r="C80" s="29" t="s">
        <v>112</v>
      </c>
      <c r="D80" s="29" t="s">
        <v>145</v>
      </c>
      <c r="E80" s="29" t="s">
        <v>146</v>
      </c>
      <c r="F80" s="35" t="s">
        <v>147</v>
      </c>
      <c r="G80" s="29" t="s">
        <v>148</v>
      </c>
      <c r="H80" s="29">
        <v>3</v>
      </c>
      <c r="I80" s="29">
        <v>3</v>
      </c>
      <c r="J80" s="29">
        <v>101</v>
      </c>
      <c r="K80" s="29">
        <v>45</v>
      </c>
      <c r="L80" s="30">
        <f>(48-K80)/I80</f>
        <v>1</v>
      </c>
      <c r="M80" s="30" t="s">
        <v>164</v>
      </c>
      <c r="N80" s="29">
        <v>4</v>
      </c>
      <c r="O80" s="29">
        <v>4</v>
      </c>
      <c r="P80" s="29">
        <v>4</v>
      </c>
      <c r="Q80" s="31">
        <v>3</v>
      </c>
      <c r="R80" s="31">
        <v>4</v>
      </c>
      <c r="S80" s="29" t="s">
        <v>92</v>
      </c>
      <c r="T80" s="31">
        <v>4</v>
      </c>
      <c r="U80" s="31">
        <v>4</v>
      </c>
      <c r="V80" s="31">
        <v>4</v>
      </c>
      <c r="W80" s="31">
        <v>2</v>
      </c>
      <c r="X80" s="31">
        <v>4</v>
      </c>
      <c r="Y80" s="31">
        <v>4</v>
      </c>
      <c r="Z80" s="31">
        <v>4</v>
      </c>
      <c r="AA80" s="29">
        <v>1</v>
      </c>
      <c r="AB80" s="29">
        <v>15</v>
      </c>
      <c r="AC80" s="29">
        <v>70</v>
      </c>
      <c r="AD80" s="29">
        <v>58</v>
      </c>
      <c r="AE80" s="29">
        <v>1</v>
      </c>
      <c r="AF80" s="29">
        <v>0</v>
      </c>
      <c r="AG80" s="29">
        <v>6</v>
      </c>
      <c r="AH80" s="32">
        <v>114.34725104707501</v>
      </c>
      <c r="AI80" s="32">
        <v>1.80878359521197</v>
      </c>
      <c r="AJ80" s="32">
        <v>25.3568723889829</v>
      </c>
      <c r="AK80" s="32">
        <v>4.0156928359771698E-3</v>
      </c>
      <c r="AL80" s="32">
        <v>2.1183570202953101E-2</v>
      </c>
      <c r="AM80" s="32">
        <v>123.633985155033</v>
      </c>
      <c r="AN80" s="32">
        <v>2.3959603615631901</v>
      </c>
      <c r="AO80" s="32">
        <v>26.211447317586799</v>
      </c>
      <c r="AP80" s="32">
        <v>3.3603719840468401E-3</v>
      </c>
      <c r="AQ80" s="32">
        <v>1.4768973969166601E-2</v>
      </c>
      <c r="AR80" s="32">
        <v>128.46169305981201</v>
      </c>
      <c r="AS80" s="32">
        <v>2.36810874271058</v>
      </c>
      <c r="AT80" s="32">
        <v>26.957531876336901</v>
      </c>
      <c r="AU80" s="32">
        <v>4.1613164972178198E-3</v>
      </c>
      <c r="AV80" s="32">
        <v>9.31775606061018E-3</v>
      </c>
      <c r="AW80" s="32">
        <v>116.384389192892</v>
      </c>
      <c r="AX80" s="32">
        <v>1.6384988137310501</v>
      </c>
      <c r="AY80" s="32">
        <v>25.395930795092799</v>
      </c>
      <c r="AZ80" s="32">
        <v>3.4223970686693699E-3</v>
      </c>
      <c r="BA80" s="32">
        <v>2.0025208180569999E-2</v>
      </c>
      <c r="BB80" s="32">
        <v>140.45866611893601</v>
      </c>
      <c r="BC80" s="32">
        <v>13.705588550511401</v>
      </c>
      <c r="BD80" s="32">
        <v>31.004847925150798</v>
      </c>
      <c r="BE80" s="32">
        <v>3.9345738762399897E-3</v>
      </c>
      <c r="BF80" s="32">
        <v>1.42315160170604E-2</v>
      </c>
      <c r="BG80" s="32">
        <v>128.52696359318301</v>
      </c>
      <c r="BH80" s="32">
        <v>12.0523915054582</v>
      </c>
      <c r="BI80" s="32">
        <v>12.2063745895622</v>
      </c>
      <c r="BJ80" s="32">
        <v>1.2306503569896E-2</v>
      </c>
      <c r="BK80" s="32">
        <v>5.9647483207361601E-2</v>
      </c>
      <c r="BL80" s="32">
        <v>120.54622135077599</v>
      </c>
      <c r="BM80" s="32">
        <v>10.865350521241201</v>
      </c>
      <c r="BN80" s="32">
        <v>10.5467651311076</v>
      </c>
      <c r="BO80" s="32">
        <v>1.7629649997104799E-2</v>
      </c>
      <c r="BP80" s="32">
        <v>7.0793212569805405E-2</v>
      </c>
      <c r="BQ80" s="32">
        <v>114.900491464944</v>
      </c>
      <c r="BR80" s="32">
        <v>12.2801930153468</v>
      </c>
      <c r="BS80" s="32">
        <v>9.4489634207122002</v>
      </c>
      <c r="BT80" s="32">
        <v>1.9382483994864599E-2</v>
      </c>
      <c r="BU80" s="32">
        <v>8.21172861111132E-2</v>
      </c>
      <c r="BV80" s="33">
        <v>109.957850249335</v>
      </c>
      <c r="BW80" s="33">
        <v>17.861974073963999</v>
      </c>
      <c r="BX80" s="33">
        <v>14.196530231143999</v>
      </c>
      <c r="BY80" s="33">
        <v>2.2064058152141599E-2</v>
      </c>
      <c r="BZ80" s="33">
        <v>9.8105405247804298E-2</v>
      </c>
      <c r="CA80" s="33">
        <v>131.864221429873</v>
      </c>
      <c r="CB80" s="33">
        <v>21.791673431333201</v>
      </c>
      <c r="CC80" s="33">
        <v>10.0097612520282</v>
      </c>
      <c r="CD80" s="33">
        <v>3.0935275696766601E-2</v>
      </c>
      <c r="CE80" s="33">
        <v>0.13985747606170701</v>
      </c>
      <c r="CF80" s="33">
        <v>124.65765445192601</v>
      </c>
      <c r="CG80" s="33">
        <v>18.328602246115601</v>
      </c>
      <c r="CH80" s="33">
        <v>15.369573120676</v>
      </c>
      <c r="CI80" s="33">
        <v>2.0279803451212199E-2</v>
      </c>
      <c r="CJ80" s="33">
        <v>8.6543760550580801E-2</v>
      </c>
      <c r="CK80" s="34">
        <v>0</v>
      </c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</row>
    <row r="81" spans="1:118" ht="14.25" hidden="1" customHeight="1">
      <c r="A81" s="19" t="s">
        <v>185</v>
      </c>
      <c r="B81" s="20">
        <v>57</v>
      </c>
      <c r="C81" s="14" t="s">
        <v>112</v>
      </c>
      <c r="D81" s="14" t="s">
        <v>145</v>
      </c>
      <c r="E81" s="14" t="s">
        <v>146</v>
      </c>
      <c r="F81" s="14" t="s">
        <v>154</v>
      </c>
      <c r="G81" s="14" t="s">
        <v>148</v>
      </c>
      <c r="H81" s="14">
        <v>22</v>
      </c>
      <c r="I81" s="14">
        <v>73</v>
      </c>
      <c r="J81" s="14">
        <v>90</v>
      </c>
      <c r="K81" s="14">
        <f t="shared" ref="K81:K88" si="3">SUM(N81:Z81)</f>
        <v>26</v>
      </c>
      <c r="L81" s="22">
        <v>0.30136986301369861</v>
      </c>
      <c r="M81" s="22" t="s">
        <v>151</v>
      </c>
      <c r="N81" s="14">
        <v>4</v>
      </c>
      <c r="O81" s="14">
        <v>4</v>
      </c>
      <c r="P81" s="14">
        <v>2</v>
      </c>
      <c r="Q81" s="23">
        <v>0</v>
      </c>
      <c r="R81" s="23">
        <v>0</v>
      </c>
      <c r="S81" s="14" t="s">
        <v>92</v>
      </c>
      <c r="T81" s="23">
        <v>2</v>
      </c>
      <c r="U81" s="23">
        <v>1</v>
      </c>
      <c r="V81" s="23">
        <v>3</v>
      </c>
      <c r="W81" s="23">
        <v>2</v>
      </c>
      <c r="X81" s="23">
        <v>2</v>
      </c>
      <c r="Y81" s="23">
        <v>3</v>
      </c>
      <c r="Z81" s="23">
        <v>3</v>
      </c>
      <c r="AA81" s="14" t="s">
        <v>157</v>
      </c>
      <c r="AB81" s="14">
        <v>10</v>
      </c>
      <c r="AC81" s="14">
        <v>0</v>
      </c>
      <c r="AD81" s="14">
        <v>55</v>
      </c>
      <c r="AE81" s="14">
        <v>1</v>
      </c>
      <c r="AF81" s="14">
        <v>0</v>
      </c>
      <c r="AG81" s="14">
        <v>6</v>
      </c>
      <c r="AH81" s="18">
        <v>117.525770177551</v>
      </c>
      <c r="AI81" s="18">
        <v>2.7242977373654802</v>
      </c>
      <c r="AJ81" s="18">
        <v>21.434476130655799</v>
      </c>
      <c r="AK81" s="18">
        <v>3.2360110819451898E-3</v>
      </c>
      <c r="AL81" s="18">
        <v>3.6784134948740797E-2</v>
      </c>
      <c r="AM81" s="18">
        <v>120.536868651388</v>
      </c>
      <c r="AN81" s="18">
        <v>2.5829742129501199</v>
      </c>
      <c r="AO81" s="18">
        <v>19.643783239659701</v>
      </c>
      <c r="AP81" s="18">
        <v>3.2457917354168802E-3</v>
      </c>
      <c r="AQ81" s="18">
        <v>4.3131064268511203E-2</v>
      </c>
      <c r="AR81" s="18">
        <v>129.43244678899899</v>
      </c>
      <c r="AS81" s="18">
        <v>2.8188608962887298</v>
      </c>
      <c r="AT81" s="18">
        <v>24.995745636715402</v>
      </c>
      <c r="AU81" s="18">
        <v>2.1057943379256599E-3</v>
      </c>
      <c r="AV81" s="18">
        <v>1.4066262135328401E-2</v>
      </c>
      <c r="AW81" s="18">
        <v>119.833026414106</v>
      </c>
      <c r="AX81" s="18">
        <v>9.3098043907573604</v>
      </c>
      <c r="AY81" s="18">
        <v>28.075074549665601</v>
      </c>
      <c r="AZ81" s="18">
        <v>2.3905227029848799E-3</v>
      </c>
      <c r="BA81" s="18">
        <v>1.8488249373723301E-2</v>
      </c>
      <c r="BB81" s="18">
        <v>125.296789463545</v>
      </c>
      <c r="BC81" s="18">
        <v>2.2835570705120198</v>
      </c>
      <c r="BD81" s="18">
        <v>31.938764073028</v>
      </c>
      <c r="BE81" s="18">
        <v>1.9941166571305399E-3</v>
      </c>
      <c r="BF81" s="18">
        <v>1.29920982409946E-2</v>
      </c>
      <c r="BG81" s="18">
        <v>126.636622451162</v>
      </c>
      <c r="BH81" s="18">
        <v>4.3867461283820504</v>
      </c>
      <c r="BI81" s="18">
        <v>19.143830265294799</v>
      </c>
      <c r="BJ81" s="18">
        <v>1.1431733002157499E-2</v>
      </c>
      <c r="BK81" s="18">
        <v>3.7000898640282498E-2</v>
      </c>
      <c r="BL81" s="18">
        <v>131.71036963202201</v>
      </c>
      <c r="BM81" s="18">
        <v>5.7510500802172801</v>
      </c>
      <c r="BN81" s="18">
        <v>17.425422835074102</v>
      </c>
      <c r="BO81" s="18">
        <v>9.9614022719229992E-3</v>
      </c>
      <c r="BP81" s="18">
        <v>5.28879616265523E-2</v>
      </c>
      <c r="BQ81" s="18">
        <v>128.62598739713499</v>
      </c>
      <c r="BR81" s="18">
        <v>4.4749002842101504</v>
      </c>
      <c r="BS81" s="18">
        <v>17.107637922819698</v>
      </c>
      <c r="BT81" s="18">
        <v>8.2037203225354301E-3</v>
      </c>
      <c r="BU81" s="18">
        <v>4.8812266307746002E-2</v>
      </c>
      <c r="BV81" s="24">
        <v>146.70916221859591</v>
      </c>
      <c r="BW81" s="24">
        <v>32.161684354972017</v>
      </c>
      <c r="BX81" s="24">
        <v>-1.6703040585184601</v>
      </c>
      <c r="BY81" s="24">
        <v>2.4277445040381655E-2</v>
      </c>
      <c r="BZ81" s="24">
        <v>0.10616896457663977</v>
      </c>
      <c r="CA81" s="24">
        <v>119.41487218216599</v>
      </c>
      <c r="CB81" s="24">
        <v>27.5260793233447</v>
      </c>
      <c r="CC81" s="24">
        <v>16.348216692410102</v>
      </c>
      <c r="CD81" s="24">
        <v>1.96075853860272E-2</v>
      </c>
      <c r="CE81" s="24">
        <v>7.4656368797246103E-2</v>
      </c>
      <c r="CF81" s="24">
        <v>136.50814814925701</v>
      </c>
      <c r="CG81" s="24">
        <v>14.445910055429399</v>
      </c>
      <c r="CH81" s="24">
        <v>15.7030632963762</v>
      </c>
      <c r="CI81" s="24">
        <v>1.8847855205351701E-2</v>
      </c>
      <c r="CJ81" s="24">
        <v>7.7846411549303204E-2</v>
      </c>
      <c r="CK81" s="17">
        <v>21</v>
      </c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</row>
    <row r="82" spans="1:118" ht="14.25" hidden="1" customHeight="1">
      <c r="A82" s="19" t="s">
        <v>186</v>
      </c>
      <c r="B82" s="20">
        <v>69</v>
      </c>
      <c r="C82" s="14" t="s">
        <v>90</v>
      </c>
      <c r="D82" s="14" t="s">
        <v>145</v>
      </c>
      <c r="E82" s="14" t="s">
        <v>146</v>
      </c>
      <c r="F82" s="14" t="s">
        <v>154</v>
      </c>
      <c r="G82" s="14" t="s">
        <v>148</v>
      </c>
      <c r="H82" s="14">
        <v>33</v>
      </c>
      <c r="I82" s="14">
        <v>42</v>
      </c>
      <c r="J82" s="14">
        <v>83</v>
      </c>
      <c r="K82" s="14">
        <f t="shared" si="3"/>
        <v>30</v>
      </c>
      <c r="L82" s="22">
        <v>0.42857142857142855</v>
      </c>
      <c r="M82" s="22" t="s">
        <v>151</v>
      </c>
      <c r="N82" s="14">
        <v>3</v>
      </c>
      <c r="O82" s="14">
        <v>2</v>
      </c>
      <c r="P82" s="14">
        <v>3</v>
      </c>
      <c r="Q82" s="23">
        <v>3</v>
      </c>
      <c r="R82" s="23">
        <v>2</v>
      </c>
      <c r="S82" s="14" t="s">
        <v>92</v>
      </c>
      <c r="T82" s="23">
        <v>2</v>
      </c>
      <c r="U82" s="23">
        <v>2</v>
      </c>
      <c r="V82" s="23">
        <v>2</v>
      </c>
      <c r="W82" s="23">
        <v>1</v>
      </c>
      <c r="X82" s="23">
        <v>2</v>
      </c>
      <c r="Y82" s="23">
        <v>4</v>
      </c>
      <c r="Z82" s="23">
        <v>4</v>
      </c>
      <c r="AA82" s="14">
        <v>3</v>
      </c>
      <c r="AB82" s="14">
        <v>13</v>
      </c>
      <c r="AC82" s="14">
        <v>61</v>
      </c>
      <c r="AD82" s="14">
        <v>28</v>
      </c>
      <c r="AE82" s="14">
        <v>4</v>
      </c>
      <c r="AF82" s="14">
        <v>9</v>
      </c>
      <c r="AG82" s="14">
        <v>7</v>
      </c>
      <c r="AH82" s="18">
        <v>170.516649977432</v>
      </c>
      <c r="AI82" s="18">
        <v>55.0503167234885</v>
      </c>
      <c r="AJ82" s="18">
        <v>20.280699588425101</v>
      </c>
      <c r="AK82" s="18">
        <v>4.44659593145251E-3</v>
      </c>
      <c r="AL82" s="18">
        <v>3.4049606503840001E-2</v>
      </c>
      <c r="AM82" s="18">
        <v>190.06678138284099</v>
      </c>
      <c r="AN82" s="18">
        <v>44.188631495925399</v>
      </c>
      <c r="AO82" s="18">
        <v>23.146130088519399</v>
      </c>
      <c r="AP82" s="18">
        <v>4.0562955418330503E-3</v>
      </c>
      <c r="AQ82" s="18">
        <v>2.85304911018174E-2</v>
      </c>
      <c r="AR82" s="18">
        <v>223.85160545304799</v>
      </c>
      <c r="AS82" s="18">
        <v>13.545667252087499</v>
      </c>
      <c r="AT82" s="18">
        <v>29.9472817851433</v>
      </c>
      <c r="AU82" s="18">
        <v>3.1115334572911898E-3</v>
      </c>
      <c r="AV82" s="18">
        <v>1.3190523118036699E-2</v>
      </c>
      <c r="AW82" s="18">
        <v>211.153644257352</v>
      </c>
      <c r="AX82" s="18">
        <v>29.164722658470801</v>
      </c>
      <c r="AY82" s="18">
        <v>21.294000233325601</v>
      </c>
      <c r="AZ82" s="18">
        <v>6.6886859120053703E-3</v>
      </c>
      <c r="BA82" s="18">
        <v>3.5425618869011001E-2</v>
      </c>
      <c r="BB82" s="18">
        <v>204.09121081877601</v>
      </c>
      <c r="BC82" s="18">
        <v>30.4800147158603</v>
      </c>
      <c r="BD82" s="18">
        <v>28.410742825684501</v>
      </c>
      <c r="BE82" s="18">
        <v>4.3989800167934497E-3</v>
      </c>
      <c r="BF82" s="18">
        <v>2.2079693053292299E-2</v>
      </c>
      <c r="BG82" s="18">
        <v>162.63587024262799</v>
      </c>
      <c r="BH82" s="18">
        <v>31.811453908068799</v>
      </c>
      <c r="BI82" s="18">
        <v>12.8971685473535</v>
      </c>
      <c r="BJ82" s="18">
        <v>1.4948202338088299E-2</v>
      </c>
      <c r="BK82" s="18">
        <v>8.8457180191689799E-2</v>
      </c>
      <c r="BL82" s="18">
        <v>171.57090380549599</v>
      </c>
      <c r="BM82" s="18">
        <v>24.161681662756799</v>
      </c>
      <c r="BN82" s="18">
        <v>12.981993159539</v>
      </c>
      <c r="BO82" s="18">
        <v>1.7512054229018598E-2</v>
      </c>
      <c r="BP82" s="18">
        <v>7.9701919209350103E-2</v>
      </c>
      <c r="BQ82" s="18">
        <v>168.98164074707799</v>
      </c>
      <c r="BR82" s="18">
        <v>16.569202034659099</v>
      </c>
      <c r="BS82" s="18">
        <v>13.442891755919501</v>
      </c>
      <c r="BT82" s="18">
        <v>1.3181045918636501E-2</v>
      </c>
      <c r="BU82" s="18">
        <v>7.3131134624120797E-2</v>
      </c>
      <c r="BV82" s="24">
        <v>191.104172444467</v>
      </c>
      <c r="BW82" s="24">
        <v>37.941845832991902</v>
      </c>
      <c r="BX82" s="24">
        <v>20.000326810720701</v>
      </c>
      <c r="BY82" s="24">
        <v>1.4802100204741901E-2</v>
      </c>
      <c r="BZ82" s="24">
        <v>5.6558755087366901E-2</v>
      </c>
      <c r="CA82" s="24">
        <v>132.53866284785801</v>
      </c>
      <c r="CB82" s="24">
        <v>34.278800194476297</v>
      </c>
      <c r="CC82" s="24">
        <v>11.042140699575199</v>
      </c>
      <c r="CD82" s="24">
        <v>2.8503459600906101E-2</v>
      </c>
      <c r="CE82" s="24">
        <v>0.116139526567306</v>
      </c>
      <c r="CF82" s="24">
        <v>198.38962380903999</v>
      </c>
      <c r="CG82" s="24">
        <v>22.072329645164</v>
      </c>
      <c r="CH82" s="24">
        <v>21.033987336485399</v>
      </c>
      <c r="CI82" s="24">
        <v>1.51245300260401E-2</v>
      </c>
      <c r="CJ82" s="24">
        <v>6.6949132708369594E-2</v>
      </c>
      <c r="CK82" s="17">
        <v>77</v>
      </c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</row>
    <row r="83" spans="1:118" ht="14.25" hidden="1" customHeight="1">
      <c r="A83" s="19" t="s">
        <v>187</v>
      </c>
      <c r="B83" s="20">
        <v>61</v>
      </c>
      <c r="C83" s="14" t="s">
        <v>112</v>
      </c>
      <c r="D83" s="14" t="s">
        <v>145</v>
      </c>
      <c r="E83" s="14" t="s">
        <v>146</v>
      </c>
      <c r="F83" s="14" t="s">
        <v>154</v>
      </c>
      <c r="G83" s="14" t="s">
        <v>148</v>
      </c>
      <c r="H83" s="14">
        <v>35</v>
      </c>
      <c r="I83" s="14">
        <v>52</v>
      </c>
      <c r="J83" s="14">
        <v>97</v>
      </c>
      <c r="K83" s="14">
        <f t="shared" si="3"/>
        <v>39</v>
      </c>
      <c r="L83" s="22">
        <v>0.17307692307692307</v>
      </c>
      <c r="M83" s="22" t="s">
        <v>174</v>
      </c>
      <c r="N83" s="14">
        <v>4</v>
      </c>
      <c r="O83" s="14">
        <v>4</v>
      </c>
      <c r="P83" s="14">
        <v>4</v>
      </c>
      <c r="Q83" s="23">
        <v>3</v>
      </c>
      <c r="R83" s="23">
        <v>3</v>
      </c>
      <c r="S83" s="14" t="s">
        <v>92</v>
      </c>
      <c r="T83" s="23">
        <v>3</v>
      </c>
      <c r="U83" s="23">
        <v>3</v>
      </c>
      <c r="V83" s="23">
        <v>2</v>
      </c>
      <c r="W83" s="23">
        <v>1</v>
      </c>
      <c r="X83" s="23">
        <v>4</v>
      </c>
      <c r="Y83" s="23">
        <v>4</v>
      </c>
      <c r="Z83" s="23">
        <v>4</v>
      </c>
      <c r="AA83" s="14">
        <v>2</v>
      </c>
      <c r="AB83" s="14">
        <v>15</v>
      </c>
      <c r="AC83" s="14">
        <v>70</v>
      </c>
      <c r="AD83" s="14">
        <v>17</v>
      </c>
      <c r="AE83" s="14">
        <v>0</v>
      </c>
      <c r="AF83" s="14">
        <v>0</v>
      </c>
      <c r="AG83" s="14">
        <v>0</v>
      </c>
      <c r="AH83" s="18">
        <v>141.86889993449901</v>
      </c>
      <c r="AI83" s="18">
        <v>32.148440563588402</v>
      </c>
      <c r="AJ83" s="18">
        <v>12.9499777137758</v>
      </c>
      <c r="AK83" s="18">
        <v>1.0954080978565201E-2</v>
      </c>
      <c r="AL83" s="18">
        <v>7.7449007264199496E-2</v>
      </c>
      <c r="AM83" s="18">
        <v>170.88958371744499</v>
      </c>
      <c r="AN83" s="18">
        <v>28.070183187673901</v>
      </c>
      <c r="AO83" s="18">
        <v>16.3468002426646</v>
      </c>
      <c r="AP83" s="18">
        <v>6.7245057275443203E-3</v>
      </c>
      <c r="AQ83" s="18">
        <v>6.2775615477775298E-2</v>
      </c>
      <c r="AR83" s="18">
        <v>194.853370059263</v>
      </c>
      <c r="AS83" s="18">
        <v>8.4490199907877503</v>
      </c>
      <c r="AT83" s="18">
        <v>21.060459822545202</v>
      </c>
      <c r="AU83" s="18">
        <v>5.9577462404958202E-3</v>
      </c>
      <c r="AV83" s="18">
        <v>3.0115696084650499E-2</v>
      </c>
      <c r="AW83" s="18">
        <v>180.83478431363301</v>
      </c>
      <c r="AX83" s="18">
        <v>6.8004156788969903</v>
      </c>
      <c r="AY83" s="18">
        <v>24.677258195588799</v>
      </c>
      <c r="AZ83" s="18">
        <v>3.1011183521648502E-3</v>
      </c>
      <c r="BA83" s="18">
        <v>3.0064967615310099E-2</v>
      </c>
      <c r="BB83" s="18">
        <v>203.68397875066199</v>
      </c>
      <c r="BC83" s="18">
        <v>12.8991876027246</v>
      </c>
      <c r="BD83" s="18">
        <v>37.336386249342702</v>
      </c>
      <c r="BE83" s="18">
        <v>1.8483867192504999E-3</v>
      </c>
      <c r="BF83" s="18">
        <v>1.19562302289862E-2</v>
      </c>
      <c r="BG83" s="18">
        <v>165.35515175546999</v>
      </c>
      <c r="BH83" s="18">
        <v>11.225688915415899</v>
      </c>
      <c r="BI83" s="18">
        <v>14.5578617876289</v>
      </c>
      <c r="BJ83" s="18">
        <v>1.2029354400972201E-2</v>
      </c>
      <c r="BK83" s="18">
        <v>7.6049826128805897E-2</v>
      </c>
      <c r="BL83" s="18">
        <v>172.13917757029901</v>
      </c>
      <c r="BM83" s="18">
        <v>7.7780284927784997</v>
      </c>
      <c r="BN83" s="18">
        <v>15.063306445096501</v>
      </c>
      <c r="BO83" s="18">
        <v>1.3177507108404299E-2</v>
      </c>
      <c r="BP83" s="18">
        <v>7.4198988144831696E-2</v>
      </c>
      <c r="BQ83" s="18">
        <v>175.17302715703201</v>
      </c>
      <c r="BR83" s="18">
        <v>11.034909831806701</v>
      </c>
      <c r="BS83" s="18">
        <v>15.5391870501225</v>
      </c>
      <c r="BT83" s="18">
        <v>1.36193978419283E-2</v>
      </c>
      <c r="BU83" s="18">
        <v>8.3650936820613198E-2</v>
      </c>
      <c r="BV83" s="24">
        <v>159.32086954599001</v>
      </c>
      <c r="BW83" s="24">
        <v>33.270665155738499</v>
      </c>
      <c r="BX83" s="24">
        <v>12.4496594218</v>
      </c>
      <c r="BY83" s="24">
        <v>2.6521636620027302E-2</v>
      </c>
      <c r="BZ83" s="24">
        <v>0.12791175704805699</v>
      </c>
      <c r="CA83" s="24">
        <v>185.727113676454</v>
      </c>
      <c r="CB83" s="24">
        <v>35.244428207492597</v>
      </c>
      <c r="CC83" s="24">
        <v>21.744113050839299</v>
      </c>
      <c r="CD83" s="24">
        <v>1.26665535273072E-2</v>
      </c>
      <c r="CE83" s="24">
        <v>5.6725965858567297E-2</v>
      </c>
      <c r="CF83" s="24">
        <v>157.65933103987899</v>
      </c>
      <c r="CG83" s="24">
        <v>14.970918104471499</v>
      </c>
      <c r="CH83" s="24">
        <v>13.7239239443633</v>
      </c>
      <c r="CI83" s="24">
        <v>2.1441816623053299E-2</v>
      </c>
      <c r="CJ83" s="24">
        <v>0.10331242410315</v>
      </c>
      <c r="CK83" s="17">
        <v>4</v>
      </c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</row>
    <row r="84" spans="1:118" ht="14.25" hidden="1" customHeight="1">
      <c r="A84" s="19" t="s">
        <v>188</v>
      </c>
      <c r="B84" s="20">
        <v>58</v>
      </c>
      <c r="C84" s="14" t="s">
        <v>112</v>
      </c>
      <c r="D84" s="14" t="s">
        <v>145</v>
      </c>
      <c r="E84" s="14" t="s">
        <v>146</v>
      </c>
      <c r="F84" s="14" t="s">
        <v>154</v>
      </c>
      <c r="G84" s="14" t="s">
        <v>148</v>
      </c>
      <c r="H84" s="14">
        <v>56</v>
      </c>
      <c r="I84" s="14">
        <v>68</v>
      </c>
      <c r="J84" s="14">
        <v>38</v>
      </c>
      <c r="K84" s="14">
        <f t="shared" si="3"/>
        <v>24</v>
      </c>
      <c r="L84" s="22">
        <v>0.35294117647058826</v>
      </c>
      <c r="M84" s="22" t="s">
        <v>174</v>
      </c>
      <c r="N84" s="14">
        <v>3</v>
      </c>
      <c r="O84" s="14">
        <v>4</v>
      </c>
      <c r="P84" s="14">
        <v>3</v>
      </c>
      <c r="Q84" s="26">
        <v>2</v>
      </c>
      <c r="R84" s="26">
        <v>1</v>
      </c>
      <c r="S84" s="14" t="s">
        <v>92</v>
      </c>
      <c r="T84" s="26">
        <v>1</v>
      </c>
      <c r="U84" s="26">
        <v>1</v>
      </c>
      <c r="V84" s="26">
        <v>2</v>
      </c>
      <c r="W84" s="26">
        <v>0</v>
      </c>
      <c r="X84" s="26">
        <v>1</v>
      </c>
      <c r="Y84" s="26">
        <v>2</v>
      </c>
      <c r="Z84" s="26">
        <v>4</v>
      </c>
      <c r="AA84" s="14">
        <v>3</v>
      </c>
      <c r="AB84" s="14">
        <v>11</v>
      </c>
      <c r="AC84" s="14">
        <v>49</v>
      </c>
      <c r="AD84" s="14">
        <v>33</v>
      </c>
      <c r="AE84" s="14">
        <v>0</v>
      </c>
      <c r="AF84" s="14">
        <v>0</v>
      </c>
      <c r="AG84" s="14">
        <v>0</v>
      </c>
      <c r="AH84" s="18">
        <v>122.625890176242</v>
      </c>
      <c r="AI84" s="18">
        <v>18.308558065412001</v>
      </c>
      <c r="AJ84" s="18">
        <v>6.1856093028759096</v>
      </c>
      <c r="AK84" s="18">
        <v>2.5956934333123401E-2</v>
      </c>
      <c r="AL84" s="18">
        <v>8.5197979451025405E-2</v>
      </c>
      <c r="AM84" s="18">
        <v>133.02048586288601</v>
      </c>
      <c r="AN84" s="18">
        <v>38.542130236196002</v>
      </c>
      <c r="AO84" s="18">
        <v>7.5334823399222799</v>
      </c>
      <c r="AP84" s="18">
        <v>2.0940882605870001E-2</v>
      </c>
      <c r="AQ84" s="18">
        <v>7.3459494407262405E-2</v>
      </c>
      <c r="AR84" s="18">
        <v>129.76407849530699</v>
      </c>
      <c r="AS84" s="18">
        <v>38.232790693593799</v>
      </c>
      <c r="AT84" s="18">
        <v>12.0230500220284</v>
      </c>
      <c r="AU84" s="18">
        <v>2.5922164338012501E-2</v>
      </c>
      <c r="AV84" s="18">
        <v>7.9711919469517195E-2</v>
      </c>
      <c r="AW84" s="18">
        <v>134.09113244955199</v>
      </c>
      <c r="AX84" s="18">
        <v>29.066525497345499</v>
      </c>
      <c r="AY84" s="18">
        <v>7.3248569342683796</v>
      </c>
      <c r="AZ84" s="18">
        <v>3.49074689692353E-2</v>
      </c>
      <c r="BA84" s="18">
        <v>0.113113029810093</v>
      </c>
      <c r="BB84" s="18">
        <v>149.486119352976</v>
      </c>
      <c r="BC84" s="18">
        <v>35.006018805896701</v>
      </c>
      <c r="BD84" s="18">
        <v>10.799609643365001</v>
      </c>
      <c r="BE84" s="18">
        <v>3.4726435343842399E-2</v>
      </c>
      <c r="BF84" s="18">
        <v>0.118661337625745</v>
      </c>
      <c r="BG84" s="18">
        <v>122.657900638995</v>
      </c>
      <c r="BH84" s="18">
        <v>40.308274957916304</v>
      </c>
      <c r="BI84" s="18">
        <v>4.28147790719414</v>
      </c>
      <c r="BJ84" s="18">
        <v>2.8588178705589499E-2</v>
      </c>
      <c r="BK84" s="18">
        <v>0.139874357875234</v>
      </c>
      <c r="BL84" s="18">
        <v>134.16839964256599</v>
      </c>
      <c r="BM84" s="18">
        <v>30.773571248170501</v>
      </c>
      <c r="BN84" s="18">
        <v>4.1702569711166699</v>
      </c>
      <c r="BO84" s="18">
        <v>5.7018701136529799E-2</v>
      </c>
      <c r="BP84" s="18">
        <v>0.17429117603852101</v>
      </c>
      <c r="BQ84" s="18">
        <v>120.06918774236</v>
      </c>
      <c r="BR84" s="18">
        <v>34.834068608324898</v>
      </c>
      <c r="BS84" s="18">
        <v>3.0859662697421402</v>
      </c>
      <c r="BT84" s="18">
        <v>5.1881526227641299E-2</v>
      </c>
      <c r="BU84" s="18">
        <v>0.13340738114331599</v>
      </c>
      <c r="BV84" s="24">
        <v>119.24332562753401</v>
      </c>
      <c r="BW84" s="24">
        <v>36.109629984726297</v>
      </c>
      <c r="BX84" s="24">
        <v>7.9400082488801598</v>
      </c>
      <c r="BY84" s="24">
        <v>3.6839731512392303E-2</v>
      </c>
      <c r="BZ84" s="24">
        <v>0.13333146977527399</v>
      </c>
      <c r="CA84" s="24">
        <v>154.784929474878</v>
      </c>
      <c r="CB84" s="24">
        <v>25.600492633692401</v>
      </c>
      <c r="CC84" s="24">
        <v>14.6284060173738</v>
      </c>
      <c r="CD84" s="24">
        <v>2.4556070438967501E-2</v>
      </c>
      <c r="CE84" s="24">
        <v>0.101038492871511</v>
      </c>
      <c r="CF84" s="24">
        <v>134.358426200217</v>
      </c>
      <c r="CG84" s="24">
        <v>27.834250785591198</v>
      </c>
      <c r="CH84" s="24">
        <v>11.559768651372501</v>
      </c>
      <c r="CI84" s="24">
        <v>3.13238141916986E-2</v>
      </c>
      <c r="CJ84" s="24">
        <v>9.1914291663072203E-2</v>
      </c>
      <c r="CK84" s="17">
        <v>9</v>
      </c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</row>
    <row r="85" spans="1:118" ht="14.25" hidden="1" customHeight="1">
      <c r="A85" s="19" t="s">
        <v>189</v>
      </c>
      <c r="B85" s="20">
        <v>73</v>
      </c>
      <c r="C85" s="14" t="s">
        <v>112</v>
      </c>
      <c r="D85" s="14" t="s">
        <v>145</v>
      </c>
      <c r="E85" s="14" t="s">
        <v>146</v>
      </c>
      <c r="F85" s="14" t="s">
        <v>154</v>
      </c>
      <c r="G85" s="14" t="s">
        <v>148</v>
      </c>
      <c r="H85" s="14">
        <v>29</v>
      </c>
      <c r="I85" s="14">
        <v>111</v>
      </c>
      <c r="J85" s="14">
        <v>59</v>
      </c>
      <c r="K85" s="14">
        <f t="shared" si="3"/>
        <v>39</v>
      </c>
      <c r="L85" s="22">
        <v>8.1081081081081086E-2</v>
      </c>
      <c r="M85" s="22" t="s">
        <v>149</v>
      </c>
      <c r="N85" s="14">
        <v>4</v>
      </c>
      <c r="O85" s="14">
        <v>3</v>
      </c>
      <c r="P85" s="14">
        <v>4</v>
      </c>
      <c r="Q85" s="23">
        <v>3</v>
      </c>
      <c r="R85" s="23">
        <v>2</v>
      </c>
      <c r="S85" s="14" t="s">
        <v>92</v>
      </c>
      <c r="T85" s="23">
        <v>2</v>
      </c>
      <c r="U85" s="23">
        <v>3</v>
      </c>
      <c r="V85" s="23">
        <v>4</v>
      </c>
      <c r="W85" s="23">
        <v>3</v>
      </c>
      <c r="X85" s="23">
        <v>3</v>
      </c>
      <c r="Y85" s="23">
        <v>4</v>
      </c>
      <c r="Z85" s="23">
        <v>4</v>
      </c>
      <c r="AA85" s="14">
        <v>2</v>
      </c>
      <c r="AB85" s="14">
        <v>12</v>
      </c>
      <c r="AC85" s="14">
        <v>39</v>
      </c>
      <c r="AD85" s="14">
        <v>58</v>
      </c>
      <c r="AE85" s="14">
        <v>3</v>
      </c>
      <c r="AF85" s="14">
        <v>4</v>
      </c>
      <c r="AG85" s="14">
        <v>3</v>
      </c>
      <c r="AH85" s="18">
        <v>122.147515722199</v>
      </c>
      <c r="AI85" s="18">
        <v>13.958021081699499</v>
      </c>
      <c r="AJ85" s="18">
        <v>12.468852997571499</v>
      </c>
      <c r="AK85" s="18">
        <v>1.5350469134309199E-2</v>
      </c>
      <c r="AL85" s="18">
        <v>0.11983601243823699</v>
      </c>
      <c r="AM85" s="18">
        <v>106.887893777082</v>
      </c>
      <c r="AN85" s="18">
        <v>2.88073495142869</v>
      </c>
      <c r="AO85" s="18">
        <v>17.569366375109301</v>
      </c>
      <c r="AP85" s="18">
        <v>8.3023039497526208E-3</v>
      </c>
      <c r="AQ85" s="18">
        <v>5.4945435916017103E-2</v>
      </c>
      <c r="AR85" s="18">
        <v>117.830516536956</v>
      </c>
      <c r="AS85" s="18">
        <v>7.2564062938424101</v>
      </c>
      <c r="AT85" s="18">
        <v>22.121296556225399</v>
      </c>
      <c r="AU85" s="18">
        <v>1.0116102932301901E-2</v>
      </c>
      <c r="AV85" s="18">
        <v>5.5976960791085197E-2</v>
      </c>
      <c r="AW85" s="18">
        <v>103.031294314056</v>
      </c>
      <c r="AX85" s="18">
        <v>5.9743547416175096</v>
      </c>
      <c r="AY85" s="18">
        <v>22.429458167592099</v>
      </c>
      <c r="AZ85" s="18">
        <v>5.9641150453189698E-3</v>
      </c>
      <c r="BA85" s="18">
        <v>3.3659982517812201E-2</v>
      </c>
      <c r="BB85" s="18">
        <v>118.741991670884</v>
      </c>
      <c r="BC85" s="18">
        <v>4.9084934316584796</v>
      </c>
      <c r="BD85" s="18">
        <v>16.844595571796901</v>
      </c>
      <c r="BE85" s="18">
        <v>8.5403330557121508E-3</v>
      </c>
      <c r="BF85" s="18">
        <v>7.7582700420618406E-2</v>
      </c>
      <c r="BG85" s="18">
        <v>125.463212338953</v>
      </c>
      <c r="BH85" s="18">
        <v>16.035844247223999</v>
      </c>
      <c r="BI85" s="18">
        <v>3.2026206299369302</v>
      </c>
      <c r="BJ85" s="18">
        <v>3.71647280024179E-2</v>
      </c>
      <c r="BK85" s="18">
        <v>0.13879238179650999</v>
      </c>
      <c r="BL85" s="18">
        <v>124.49068072644501</v>
      </c>
      <c r="BM85" s="18">
        <v>13.539833943987199</v>
      </c>
      <c r="BN85" s="18">
        <v>5.1260024164263003</v>
      </c>
      <c r="BO85" s="18">
        <v>4.2251400166556499E-2</v>
      </c>
      <c r="BP85" s="18">
        <v>0.11863879701168401</v>
      </c>
      <c r="BQ85" s="18">
        <v>128.94713176138399</v>
      </c>
      <c r="BR85" s="18">
        <v>12.296208194494699</v>
      </c>
      <c r="BS85" s="18">
        <v>4.2782101704861102</v>
      </c>
      <c r="BT85" s="18">
        <v>3.1874579575174602E-2</v>
      </c>
      <c r="BU85" s="18">
        <v>0.121444183004749</v>
      </c>
      <c r="BV85" s="24">
        <v>96.867881683368793</v>
      </c>
      <c r="BW85" s="24">
        <v>11.2797156768066</v>
      </c>
      <c r="BX85" s="24">
        <v>11.253429462299399</v>
      </c>
      <c r="BY85" s="24">
        <v>2.65200238768524E-2</v>
      </c>
      <c r="BZ85" s="24">
        <v>0.107731328111415</v>
      </c>
      <c r="CA85" s="24">
        <v>123.41627616652001</v>
      </c>
      <c r="CB85" s="24">
        <v>35.326926342431697</v>
      </c>
      <c r="CC85" s="24">
        <v>8.6399365734078408</v>
      </c>
      <c r="CD85" s="24">
        <v>3.9058525586195901E-2</v>
      </c>
      <c r="CE85" s="24">
        <v>0.134528996028001</v>
      </c>
      <c r="CF85" s="24">
        <v>96.711556593008595</v>
      </c>
      <c r="CG85" s="24">
        <v>13.9314047503751</v>
      </c>
      <c r="CH85" s="24">
        <v>12.453019853952799</v>
      </c>
      <c r="CI85" s="24">
        <v>2.3649359046951399E-2</v>
      </c>
      <c r="CJ85" s="24">
        <v>0.100051940188496</v>
      </c>
      <c r="CK85" s="17">
        <v>6</v>
      </c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</row>
    <row r="86" spans="1:118" ht="14.25" hidden="1" customHeight="1">
      <c r="A86" s="19" t="s">
        <v>190</v>
      </c>
      <c r="B86" s="20">
        <v>63</v>
      </c>
      <c r="C86" s="14" t="s">
        <v>90</v>
      </c>
      <c r="D86" s="14" t="s">
        <v>145</v>
      </c>
      <c r="E86" s="14" t="s">
        <v>146</v>
      </c>
      <c r="F86" s="14" t="s">
        <v>154</v>
      </c>
      <c r="G86" s="14" t="s">
        <v>148</v>
      </c>
      <c r="H86" s="14">
        <v>40</v>
      </c>
      <c r="I86" s="14">
        <v>53</v>
      </c>
      <c r="J86" s="14">
        <v>82</v>
      </c>
      <c r="K86" s="14">
        <f t="shared" si="3"/>
        <v>27</v>
      </c>
      <c r="L86" s="22">
        <v>0.39622641509433965</v>
      </c>
      <c r="M86" s="22" t="s">
        <v>166</v>
      </c>
      <c r="N86" s="14">
        <v>4</v>
      </c>
      <c r="O86" s="14">
        <v>4</v>
      </c>
      <c r="P86" s="14">
        <v>3</v>
      </c>
      <c r="Q86" s="23">
        <v>1</v>
      </c>
      <c r="R86" s="23">
        <v>1</v>
      </c>
      <c r="S86" s="14" t="s">
        <v>92</v>
      </c>
      <c r="T86" s="23">
        <v>1</v>
      </c>
      <c r="U86" s="23">
        <v>1</v>
      </c>
      <c r="V86" s="23">
        <v>1</v>
      </c>
      <c r="W86" s="23">
        <v>0</v>
      </c>
      <c r="X86" s="23">
        <v>3</v>
      </c>
      <c r="Y86" s="23">
        <v>4</v>
      </c>
      <c r="Z86" s="23">
        <v>4</v>
      </c>
      <c r="AA86" s="14">
        <v>3</v>
      </c>
      <c r="AB86" s="14">
        <v>14</v>
      </c>
      <c r="AC86" s="14">
        <v>20</v>
      </c>
      <c r="AD86" s="14">
        <v>8</v>
      </c>
      <c r="AE86" s="14">
        <v>0</v>
      </c>
      <c r="AF86" s="14">
        <v>4</v>
      </c>
      <c r="AG86" s="14">
        <v>0</v>
      </c>
      <c r="AH86" s="18">
        <v>128.47179562881999</v>
      </c>
      <c r="AI86" s="18">
        <v>12.391192857032401</v>
      </c>
      <c r="AJ86" s="18">
        <v>8.3620849935783301</v>
      </c>
      <c r="AK86" s="18">
        <v>2.71714228547052E-2</v>
      </c>
      <c r="AL86" s="18">
        <v>0.100980409594823</v>
      </c>
      <c r="AM86" s="18">
        <v>149.28052615333601</v>
      </c>
      <c r="AN86" s="18">
        <v>20.575878492225801</v>
      </c>
      <c r="AO86" s="18">
        <v>13.0774051271577</v>
      </c>
      <c r="AP86" s="18">
        <v>1.83635181060267E-2</v>
      </c>
      <c r="AQ86" s="18">
        <v>7.0159281256855305E-2</v>
      </c>
      <c r="AR86" s="18">
        <v>166.96477827158401</v>
      </c>
      <c r="AS86" s="18">
        <v>37.594179728635197</v>
      </c>
      <c r="AT86" s="18">
        <v>15.441970943004</v>
      </c>
      <c r="AU86" s="18">
        <v>1.9756553453690599E-2</v>
      </c>
      <c r="AV86" s="18">
        <v>0.10633405584217399</v>
      </c>
      <c r="AW86" s="18">
        <v>135.224043755873</v>
      </c>
      <c r="AX86" s="18">
        <v>26.3444153809643</v>
      </c>
      <c r="AY86" s="18">
        <v>15.2929409401629</v>
      </c>
      <c r="AZ86" s="18">
        <v>9.0904785934572303E-3</v>
      </c>
      <c r="BA86" s="18">
        <v>6.3769498545155096E-2</v>
      </c>
      <c r="BB86" s="18">
        <v>151.25044744861199</v>
      </c>
      <c r="BC86" s="18">
        <v>19.8444315387821</v>
      </c>
      <c r="BD86" s="18">
        <v>22.1361474726985</v>
      </c>
      <c r="BE86" s="18">
        <v>6.03197994276159E-3</v>
      </c>
      <c r="BF86" s="18">
        <v>6.05652529887553E-2</v>
      </c>
      <c r="BG86" s="18">
        <v>138.09921562193099</v>
      </c>
      <c r="BH86" s="18">
        <v>18.4311901348511</v>
      </c>
      <c r="BI86" s="18">
        <v>2.2225424106139702</v>
      </c>
      <c r="BJ86" s="18">
        <v>5.0815405249902003E-2</v>
      </c>
      <c r="BK86" s="18">
        <v>0.15388431308480699</v>
      </c>
      <c r="BL86" s="18">
        <v>133.436949483418</v>
      </c>
      <c r="BM86" s="18">
        <v>26.139989847547898</v>
      </c>
      <c r="BN86" s="18">
        <v>3.0862811936287899</v>
      </c>
      <c r="BO86" s="18">
        <v>6.06027347665508E-2</v>
      </c>
      <c r="BP86" s="18">
        <v>0.16136103565594301</v>
      </c>
      <c r="BQ86" s="18">
        <v>139.62194331230199</v>
      </c>
      <c r="BR86" s="18">
        <v>27.634436176904298</v>
      </c>
      <c r="BS86" s="18">
        <v>3.0638056884417399</v>
      </c>
      <c r="BT86" s="18">
        <v>6.01640841746943E-2</v>
      </c>
      <c r="BU86" s="18">
        <v>0.19014491181738899</v>
      </c>
      <c r="BV86" s="24">
        <v>181.94499944024599</v>
      </c>
      <c r="BW86" s="24">
        <v>48.262825810991899</v>
      </c>
      <c r="BX86" s="24">
        <v>14.5199531603783</v>
      </c>
      <c r="BY86" s="24">
        <v>2.4001443327983599E-2</v>
      </c>
      <c r="BZ86" s="24">
        <v>9.9295475670021199E-2</v>
      </c>
      <c r="CA86" s="24">
        <v>108.05901043314201</v>
      </c>
      <c r="CB86" s="24">
        <v>13.6916805931666</v>
      </c>
      <c r="CC86" s="24">
        <v>13.298906623576</v>
      </c>
      <c r="CD86" s="24">
        <v>2.02129747724475E-2</v>
      </c>
      <c r="CE86" s="24">
        <v>0.10113002279317</v>
      </c>
      <c r="CF86" s="24">
        <v>162.973753079234</v>
      </c>
      <c r="CG86" s="24">
        <v>25.463349890963901</v>
      </c>
      <c r="CH86" s="24">
        <v>13.1248284869621</v>
      </c>
      <c r="CI86" s="24">
        <v>3.3772596422814903E-2</v>
      </c>
      <c r="CJ86" s="24">
        <v>0.12324263378943</v>
      </c>
      <c r="CK86" s="17">
        <v>19</v>
      </c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</row>
    <row r="87" spans="1:118" ht="14.25" customHeight="1">
      <c r="A87" s="19" t="s">
        <v>191</v>
      </c>
      <c r="B87" s="20">
        <v>73</v>
      </c>
      <c r="C87" s="14" t="s">
        <v>112</v>
      </c>
      <c r="D87" s="14" t="s">
        <v>145</v>
      </c>
      <c r="E87" s="14" t="s">
        <v>153</v>
      </c>
      <c r="F87" s="21" t="s">
        <v>147</v>
      </c>
      <c r="G87" s="14" t="s">
        <v>148</v>
      </c>
      <c r="H87" s="14">
        <v>2</v>
      </c>
      <c r="I87" s="14">
        <v>2</v>
      </c>
      <c r="J87" s="14">
        <v>96</v>
      </c>
      <c r="K87" s="14">
        <f t="shared" si="3"/>
        <v>46</v>
      </c>
      <c r="L87" s="22">
        <v>1</v>
      </c>
      <c r="M87" s="22" t="s">
        <v>164</v>
      </c>
      <c r="N87" s="14">
        <v>3</v>
      </c>
      <c r="O87" s="14">
        <v>4</v>
      </c>
      <c r="P87" s="14">
        <v>4</v>
      </c>
      <c r="Q87" s="23">
        <v>3</v>
      </c>
      <c r="R87" s="23">
        <v>4</v>
      </c>
      <c r="S87" s="14" t="s">
        <v>92</v>
      </c>
      <c r="T87" s="23">
        <v>4</v>
      </c>
      <c r="U87" s="23">
        <v>4</v>
      </c>
      <c r="V87" s="23">
        <v>4</v>
      </c>
      <c r="W87" s="23">
        <v>4</v>
      </c>
      <c r="X87" s="23">
        <v>4</v>
      </c>
      <c r="Y87" s="23">
        <v>4</v>
      </c>
      <c r="Z87" s="23">
        <v>4</v>
      </c>
      <c r="AA87" s="14">
        <v>2</v>
      </c>
      <c r="AB87" s="14">
        <v>14</v>
      </c>
      <c r="AC87" s="14">
        <v>56</v>
      </c>
      <c r="AD87" s="14">
        <v>60</v>
      </c>
      <c r="AE87" s="14">
        <v>0</v>
      </c>
      <c r="AF87" s="14">
        <v>9</v>
      </c>
      <c r="AG87" s="14">
        <v>6</v>
      </c>
      <c r="AH87" s="18">
        <v>126.262722245794</v>
      </c>
      <c r="AI87" s="18">
        <v>3.7349597051101</v>
      </c>
      <c r="AJ87" s="18">
        <v>14.834319272562199</v>
      </c>
      <c r="AK87" s="18">
        <v>7.0974021830977297E-3</v>
      </c>
      <c r="AL87" s="18">
        <v>6.7330993324857299E-2</v>
      </c>
      <c r="AM87" s="18">
        <v>130.98166800593901</v>
      </c>
      <c r="AN87" s="18">
        <v>12.6641120008741</v>
      </c>
      <c r="AO87" s="18">
        <v>12.169147604736599</v>
      </c>
      <c r="AP87" s="18">
        <v>1.60489857353978E-2</v>
      </c>
      <c r="AQ87" s="18">
        <v>7.9818161631387496E-2</v>
      </c>
      <c r="AR87" s="18">
        <v>128.86817108693199</v>
      </c>
      <c r="AS87" s="18">
        <v>6.8553033786102704</v>
      </c>
      <c r="AT87" s="18">
        <v>23.3438790209382</v>
      </c>
      <c r="AU87" s="18">
        <v>1.1992669772025601E-2</v>
      </c>
      <c r="AV87" s="18">
        <v>2.0224792898669099E-2</v>
      </c>
      <c r="AW87" s="18">
        <v>125.600219551466</v>
      </c>
      <c r="AX87" s="18">
        <v>5.2226511273770502</v>
      </c>
      <c r="AY87" s="18">
        <v>14.605786896199501</v>
      </c>
      <c r="AZ87" s="18">
        <v>3.09015715525011E-2</v>
      </c>
      <c r="BA87" s="18">
        <v>7.5700725668190402E-2</v>
      </c>
      <c r="BB87" s="18">
        <v>127.30794317072601</v>
      </c>
      <c r="BC87" s="18">
        <v>10.5832766169372</v>
      </c>
      <c r="BD87" s="18">
        <v>13.3540723729547</v>
      </c>
      <c r="BE87" s="18">
        <v>1.3304095489175501E-2</v>
      </c>
      <c r="BF87" s="18">
        <v>9.6048890761886899E-2</v>
      </c>
      <c r="BG87" s="18">
        <v>123.857435045618</v>
      </c>
      <c r="BH87" s="18">
        <v>6.5802508758844498</v>
      </c>
      <c r="BI87" s="18">
        <v>11.704396267101499</v>
      </c>
      <c r="BJ87" s="18">
        <v>1.5382655149336099E-2</v>
      </c>
      <c r="BK87" s="18">
        <v>9.0102942300913605E-2</v>
      </c>
      <c r="BL87" s="18">
        <v>122.095092623528</v>
      </c>
      <c r="BM87" s="18">
        <v>9.4865219374780505</v>
      </c>
      <c r="BN87" s="18">
        <v>10.5426883813325</v>
      </c>
      <c r="BO87" s="18">
        <v>2.3506861351599899E-2</v>
      </c>
      <c r="BP87" s="18">
        <v>0.109644495514879</v>
      </c>
      <c r="BQ87" s="18">
        <v>123.849967135564</v>
      </c>
      <c r="BR87" s="18">
        <v>16.511156395178599</v>
      </c>
      <c r="BS87" s="18">
        <v>10.943690224486</v>
      </c>
      <c r="BT87" s="18">
        <v>2.2333781079863099E-2</v>
      </c>
      <c r="BU87" s="18">
        <v>0.107137478266614</v>
      </c>
      <c r="BV87" s="24">
        <v>105.619840078908</v>
      </c>
      <c r="BW87" s="24">
        <v>17.89667354174</v>
      </c>
      <c r="BX87" s="24">
        <v>13.730537970054399</v>
      </c>
      <c r="BY87" s="24">
        <v>2.5409828332829499E-2</v>
      </c>
      <c r="BZ87" s="24">
        <v>0.1025410387096</v>
      </c>
      <c r="CA87" s="24">
        <v>174.94916416888299</v>
      </c>
      <c r="CB87" s="24">
        <v>37.559047689175998</v>
      </c>
      <c r="CC87" s="24">
        <v>13.1884555294085</v>
      </c>
      <c r="CD87" s="24">
        <v>2.6824521350893402E-2</v>
      </c>
      <c r="CE87" s="24">
        <v>0.113440500312219</v>
      </c>
      <c r="CF87" s="24">
        <v>122.087496605415</v>
      </c>
      <c r="CG87" s="24">
        <v>11.613870715189901</v>
      </c>
      <c r="CH87" s="24">
        <v>15.9134341176464</v>
      </c>
      <c r="CI87" s="24">
        <v>1.87254988358076E-2</v>
      </c>
      <c r="CJ87" s="24">
        <v>8.5800846098205902E-2</v>
      </c>
      <c r="CK87" s="17">
        <v>8</v>
      </c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</row>
    <row r="88" spans="1:118" ht="14.25" hidden="1" customHeight="1">
      <c r="A88" s="19" t="s">
        <v>192</v>
      </c>
      <c r="B88" s="20">
        <v>42</v>
      </c>
      <c r="C88" s="14" t="s">
        <v>90</v>
      </c>
      <c r="D88" s="14" t="s">
        <v>145</v>
      </c>
      <c r="E88" s="14" t="s">
        <v>146</v>
      </c>
      <c r="F88" s="14" t="s">
        <v>193</v>
      </c>
      <c r="G88" s="14" t="s">
        <v>194</v>
      </c>
      <c r="H88" s="14">
        <v>10</v>
      </c>
      <c r="I88" s="14">
        <v>27</v>
      </c>
      <c r="J88" s="14">
        <v>43</v>
      </c>
      <c r="K88" s="14">
        <f t="shared" si="3"/>
        <v>29</v>
      </c>
      <c r="L88" s="22">
        <v>0.70370370370370372</v>
      </c>
      <c r="M88" s="22" t="s">
        <v>151</v>
      </c>
      <c r="N88" s="14">
        <v>4</v>
      </c>
      <c r="O88" s="14">
        <v>4</v>
      </c>
      <c r="P88" s="14">
        <v>4</v>
      </c>
      <c r="Q88" s="23">
        <v>2</v>
      </c>
      <c r="R88" s="23">
        <v>0</v>
      </c>
      <c r="S88" s="14" t="s">
        <v>92</v>
      </c>
      <c r="T88" s="23">
        <v>1</v>
      </c>
      <c r="U88" s="23">
        <v>1</v>
      </c>
      <c r="V88" s="23">
        <v>1</v>
      </c>
      <c r="W88" s="23">
        <v>0</v>
      </c>
      <c r="X88" s="23">
        <v>4</v>
      </c>
      <c r="Y88" s="23">
        <v>4</v>
      </c>
      <c r="Z88" s="23">
        <v>4</v>
      </c>
      <c r="AA88" s="14">
        <v>2</v>
      </c>
      <c r="AB88" s="14">
        <v>6</v>
      </c>
      <c r="AC88" s="14">
        <v>26</v>
      </c>
      <c r="AD88" s="14">
        <v>16</v>
      </c>
      <c r="AE88" s="14">
        <v>2</v>
      </c>
      <c r="AF88" s="14">
        <v>2</v>
      </c>
      <c r="AG88" s="14">
        <v>0</v>
      </c>
      <c r="AH88" s="18">
        <v>180.06785953380199</v>
      </c>
      <c r="AI88" s="18">
        <v>56.009098549396299</v>
      </c>
      <c r="AJ88" s="18">
        <v>23.192864835264299</v>
      </c>
      <c r="AK88" s="18">
        <v>3.2419576137296298E-3</v>
      </c>
      <c r="AL88" s="18">
        <v>4.5906602448179498E-2</v>
      </c>
      <c r="AM88" s="18">
        <v>228.776610041872</v>
      </c>
      <c r="AN88" s="18">
        <v>2.3288840385401399</v>
      </c>
      <c r="AO88" s="18">
        <v>21.7707328263322</v>
      </c>
      <c r="AP88" s="18">
        <v>3.24907112594183E-3</v>
      </c>
      <c r="AQ88" s="18">
        <v>2.2635010346187302E-2</v>
      </c>
      <c r="AR88" s="18">
        <v>170.071576909633</v>
      </c>
      <c r="AS88" s="18">
        <v>57.6451423851206</v>
      </c>
      <c r="AT88" s="18">
        <v>19.975610662059999</v>
      </c>
      <c r="AU88" s="18">
        <v>4.47251523840327E-3</v>
      </c>
      <c r="AV88" s="18">
        <v>4.5428551894439999E-2</v>
      </c>
      <c r="AW88" s="18">
        <v>216.58878599016401</v>
      </c>
      <c r="AX88" s="18">
        <v>26.783167923684601</v>
      </c>
      <c r="AY88" s="18">
        <v>29.606212759165501</v>
      </c>
      <c r="AZ88" s="18">
        <v>2.2376707994233398E-3</v>
      </c>
      <c r="BA88" s="18">
        <v>1.7168016883664799E-2</v>
      </c>
      <c r="BB88" s="18">
        <v>193.48344093365401</v>
      </c>
      <c r="BC88" s="18">
        <v>53.997159759419702</v>
      </c>
      <c r="BD88" s="18">
        <v>21.807978225594301</v>
      </c>
      <c r="BE88" s="18">
        <v>6.3013899195943296E-3</v>
      </c>
      <c r="BF88" s="18">
        <v>5.6355663971065798E-2</v>
      </c>
      <c r="BG88" s="18">
        <v>217.066643377996</v>
      </c>
      <c r="BH88" s="18">
        <v>31.5038992530333</v>
      </c>
      <c r="BI88" s="18">
        <v>16.326789090156201</v>
      </c>
      <c r="BJ88" s="18">
        <v>1.39886286186768E-2</v>
      </c>
      <c r="BK88" s="18">
        <v>6.0746066997719797E-2</v>
      </c>
      <c r="BL88" s="18">
        <v>211.757000919566</v>
      </c>
      <c r="BM88" s="18">
        <v>15.2260671763374</v>
      </c>
      <c r="BN88" s="18">
        <v>14.635106261931</v>
      </c>
      <c r="BO88" s="18">
        <v>1.4773533377537E-2</v>
      </c>
      <c r="BP88" s="18">
        <v>6.9078664388542599E-2</v>
      </c>
      <c r="BQ88" s="18">
        <v>215.07782512334299</v>
      </c>
      <c r="BR88" s="18">
        <v>24.598214607324699</v>
      </c>
      <c r="BS88" s="18">
        <v>14.425374768473301</v>
      </c>
      <c r="BT88" s="18">
        <v>1.31596069357389E-2</v>
      </c>
      <c r="BU88" s="18">
        <v>7.0901725349140604E-2</v>
      </c>
      <c r="BV88" s="24">
        <v>202.65605161539199</v>
      </c>
      <c r="BW88" s="24">
        <v>34.530348603743001</v>
      </c>
      <c r="BX88" s="24">
        <v>16.1861513797679</v>
      </c>
      <c r="BY88" s="24">
        <v>1.63805498638641E-2</v>
      </c>
      <c r="BZ88" s="24">
        <v>7.6083115944276095E-2</v>
      </c>
      <c r="CA88" s="24">
        <v>116.80123149425999</v>
      </c>
      <c r="CB88" s="24">
        <v>18.700757443816499</v>
      </c>
      <c r="CC88" s="24">
        <v>13.447311361892201</v>
      </c>
      <c r="CD88" s="24">
        <v>2.38886949221612E-2</v>
      </c>
      <c r="CE88" s="24">
        <v>0.10937204757632001</v>
      </c>
      <c r="CF88" s="24">
        <v>193.82436825022199</v>
      </c>
      <c r="CG88" s="24">
        <v>9.8334878433323691</v>
      </c>
      <c r="CH88" s="24">
        <v>14.2860010260954</v>
      </c>
      <c r="CI88" s="24">
        <v>1.7186914522389199E-2</v>
      </c>
      <c r="CJ88" s="24">
        <v>9.9957699596333896E-2</v>
      </c>
      <c r="CK88" s="17">
        <v>5</v>
      </c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</row>
    <row r="89" spans="1:118" ht="14.25" hidden="1" customHeight="1">
      <c r="A89" s="27" t="s">
        <v>195</v>
      </c>
      <c r="B89" s="28">
        <v>78</v>
      </c>
      <c r="C89" s="29" t="s">
        <v>112</v>
      </c>
      <c r="D89" s="29" t="s">
        <v>145</v>
      </c>
      <c r="E89" s="29" t="s">
        <v>146</v>
      </c>
      <c r="F89" s="29" t="s">
        <v>154</v>
      </c>
      <c r="G89" s="29" t="s">
        <v>148</v>
      </c>
      <c r="H89" s="29">
        <v>11</v>
      </c>
      <c r="I89" s="29">
        <v>29</v>
      </c>
      <c r="J89" s="29">
        <v>53</v>
      </c>
      <c r="K89" s="29">
        <v>24</v>
      </c>
      <c r="L89" s="30">
        <f>(48-K89)/I89</f>
        <v>0.82758620689655171</v>
      </c>
      <c r="M89" s="30" t="s">
        <v>151</v>
      </c>
      <c r="N89" s="29">
        <v>4</v>
      </c>
      <c r="O89" s="29">
        <v>4</v>
      </c>
      <c r="P89" s="29">
        <v>4</v>
      </c>
      <c r="Q89" s="31">
        <v>2</v>
      </c>
      <c r="R89" s="31">
        <v>1</v>
      </c>
      <c r="S89" s="29" t="s">
        <v>92</v>
      </c>
      <c r="T89" s="31">
        <v>2</v>
      </c>
      <c r="U89" s="31">
        <v>2</v>
      </c>
      <c r="V89" s="31">
        <v>2</v>
      </c>
      <c r="W89" s="31">
        <v>1</v>
      </c>
      <c r="X89" s="31">
        <v>0</v>
      </c>
      <c r="Y89" s="31">
        <v>0</v>
      </c>
      <c r="Z89" s="31">
        <v>2</v>
      </c>
      <c r="AA89" s="29" t="s">
        <v>157</v>
      </c>
      <c r="AB89" s="29">
        <v>11</v>
      </c>
      <c r="AC89" s="29">
        <v>22</v>
      </c>
      <c r="AD89" s="29">
        <v>33</v>
      </c>
      <c r="AE89" s="29">
        <v>0</v>
      </c>
      <c r="AF89" s="29">
        <v>2</v>
      </c>
      <c r="AG89" s="29">
        <v>5</v>
      </c>
      <c r="AH89" s="32">
        <v>102.816223156083</v>
      </c>
      <c r="AI89" s="32">
        <v>5.8359289772747296</v>
      </c>
      <c r="AJ89" s="32">
        <v>11.911631675721599</v>
      </c>
      <c r="AK89" s="32">
        <v>4.6077828723364501E-2</v>
      </c>
      <c r="AL89" s="32">
        <v>9.1396644512800801E-2</v>
      </c>
      <c r="AM89" s="32">
        <v>108.374862637226</v>
      </c>
      <c r="AN89" s="32">
        <v>4.8455778783762398</v>
      </c>
      <c r="AO89" s="32">
        <v>11.104211058556</v>
      </c>
      <c r="AP89" s="32">
        <v>2.7154135684784E-2</v>
      </c>
      <c r="AQ89" s="32">
        <v>0.10945292740903501</v>
      </c>
      <c r="AR89" s="32">
        <v>110.609888626111</v>
      </c>
      <c r="AS89" s="32">
        <v>12.3674791085861</v>
      </c>
      <c r="AT89" s="32">
        <v>10.912990479244</v>
      </c>
      <c r="AU89" s="32">
        <v>3.22571226127416E-2</v>
      </c>
      <c r="AV89" s="32">
        <v>0.137898543247822</v>
      </c>
      <c r="AW89" s="32">
        <v>101.279727786488</v>
      </c>
      <c r="AX89" s="32">
        <v>8.7776302436842606</v>
      </c>
      <c r="AY89" s="32">
        <v>8.8418472777767292</v>
      </c>
      <c r="AZ89" s="32">
        <v>3.54609930912511E-2</v>
      </c>
      <c r="BA89" s="32">
        <v>0.16868377814161101</v>
      </c>
      <c r="BB89" s="32">
        <v>104.788537528416</v>
      </c>
      <c r="BC89" s="32">
        <v>9.2932726337676907</v>
      </c>
      <c r="BD89" s="32">
        <v>7.5030988551634898</v>
      </c>
      <c r="BE89" s="32">
        <v>2.78084076843121E-2</v>
      </c>
      <c r="BF89" s="32">
        <v>0.112635250425993</v>
      </c>
      <c r="BG89" s="32">
        <v>118.235965417998</v>
      </c>
      <c r="BH89" s="32">
        <v>8.5821337733292005</v>
      </c>
      <c r="BI89" s="32">
        <v>6.3487528280769396</v>
      </c>
      <c r="BJ89" s="32">
        <v>2.0850409270411201E-2</v>
      </c>
      <c r="BK89" s="32">
        <v>0.105371559001708</v>
      </c>
      <c r="BL89" s="32">
        <v>128.17458219835601</v>
      </c>
      <c r="BM89" s="32">
        <v>14.1672386195697</v>
      </c>
      <c r="BN89" s="32">
        <v>3.05165411521393</v>
      </c>
      <c r="BO89" s="32">
        <v>3.3345140122460003E-2</v>
      </c>
      <c r="BP89" s="32">
        <v>0.22051600879778199</v>
      </c>
      <c r="BQ89" s="32">
        <v>124.33105619807</v>
      </c>
      <c r="BR89" s="32">
        <v>21.341606045975901</v>
      </c>
      <c r="BS89" s="32">
        <v>4.9318678410209502</v>
      </c>
      <c r="BT89" s="32">
        <v>3.3584921184631397E-2</v>
      </c>
      <c r="BU89" s="32">
        <v>0.195099482728507</v>
      </c>
      <c r="BV89" s="33">
        <v>104.12135042518899</v>
      </c>
      <c r="BW89" s="33">
        <v>26.174090504916901</v>
      </c>
      <c r="BX89" s="33">
        <v>7.9401326379909998</v>
      </c>
      <c r="BY89" s="33">
        <v>4.0857698542347297E-2</v>
      </c>
      <c r="BZ89" s="33">
        <v>0.14863622509714899</v>
      </c>
      <c r="CA89" s="33">
        <v>191.461401013521</v>
      </c>
      <c r="CB89" s="33">
        <v>28.5343350788932</v>
      </c>
      <c r="CC89" s="33">
        <v>15.3459285335893</v>
      </c>
      <c r="CD89" s="33">
        <v>2.01152895239427E-2</v>
      </c>
      <c r="CE89" s="33">
        <v>8.7605623765875204E-2</v>
      </c>
      <c r="CF89" s="33">
        <v>118.768148893919</v>
      </c>
      <c r="CG89" s="33">
        <v>23.916913963670702</v>
      </c>
      <c r="CH89" s="33">
        <v>6.5968516356016798</v>
      </c>
      <c r="CI89" s="33">
        <v>5.0113360115571201E-2</v>
      </c>
      <c r="CJ89" s="33">
        <v>0.18877507652630299</v>
      </c>
      <c r="CK89" s="34">
        <v>33</v>
      </c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</row>
    <row r="90" spans="1:118" ht="14.25" customHeight="1">
      <c r="A90" s="19" t="s">
        <v>196</v>
      </c>
      <c r="B90" s="20">
        <v>74</v>
      </c>
      <c r="C90" s="14" t="s">
        <v>90</v>
      </c>
      <c r="D90" s="14" t="s">
        <v>145</v>
      </c>
      <c r="E90" s="14" t="s">
        <v>153</v>
      </c>
      <c r="F90" s="14" t="s">
        <v>154</v>
      </c>
      <c r="G90" s="14" t="s">
        <v>148</v>
      </c>
      <c r="H90" s="14">
        <v>11</v>
      </c>
      <c r="I90" s="14">
        <v>59</v>
      </c>
      <c r="J90" s="14">
        <v>43</v>
      </c>
      <c r="K90" s="14">
        <f t="shared" ref="K90:K91" si="4">SUM(N90:Z90)</f>
        <v>25</v>
      </c>
      <c r="L90" s="22">
        <v>0.38983050847457629</v>
      </c>
      <c r="M90" s="22" t="s">
        <v>151</v>
      </c>
      <c r="N90" s="14">
        <v>3</v>
      </c>
      <c r="O90" s="14">
        <v>2</v>
      </c>
      <c r="P90" s="14">
        <v>2</v>
      </c>
      <c r="Q90" s="23">
        <v>3</v>
      </c>
      <c r="R90" s="23">
        <v>1</v>
      </c>
      <c r="S90" s="14" t="s">
        <v>92</v>
      </c>
      <c r="T90" s="23">
        <v>1</v>
      </c>
      <c r="U90" s="23">
        <v>2</v>
      </c>
      <c r="V90" s="23">
        <v>2</v>
      </c>
      <c r="W90" s="23">
        <v>1</v>
      </c>
      <c r="X90" s="23">
        <v>3</v>
      </c>
      <c r="Y90" s="23">
        <v>3</v>
      </c>
      <c r="Z90" s="23">
        <v>2</v>
      </c>
      <c r="AA90" s="14" t="s">
        <v>157</v>
      </c>
      <c r="AB90" s="14">
        <v>7</v>
      </c>
      <c r="AC90" s="14">
        <v>43</v>
      </c>
      <c r="AD90" s="14">
        <v>47</v>
      </c>
      <c r="AE90" s="14">
        <v>0</v>
      </c>
      <c r="AF90" s="14">
        <v>6</v>
      </c>
      <c r="AG90" s="14">
        <v>10</v>
      </c>
      <c r="AH90" s="18">
        <v>283.73530281978202</v>
      </c>
      <c r="AI90" s="18">
        <v>10.7811741171924</v>
      </c>
      <c r="AJ90" s="18">
        <v>14.269924947317101</v>
      </c>
      <c r="AK90" s="18">
        <v>6.7319728879452704E-3</v>
      </c>
      <c r="AL90" s="18">
        <v>9.0367628833773E-2</v>
      </c>
      <c r="AM90" s="18">
        <v>271.68620185170698</v>
      </c>
      <c r="AN90" s="18">
        <v>29.9883806753021</v>
      </c>
      <c r="AO90" s="18">
        <v>17.8791164637794</v>
      </c>
      <c r="AP90" s="18">
        <v>6.1314889844607196E-3</v>
      </c>
      <c r="AQ90" s="18">
        <v>6.1509732586534201E-2</v>
      </c>
      <c r="AR90" s="18">
        <v>323.41604816986597</v>
      </c>
      <c r="AS90" s="18">
        <v>37.123379815999499</v>
      </c>
      <c r="AT90" s="18">
        <v>28.819518517359899</v>
      </c>
      <c r="AU90" s="18">
        <v>2.9834203711488201E-3</v>
      </c>
      <c r="AV90" s="18">
        <v>2.1051787099656698E-2</v>
      </c>
      <c r="AW90" s="18">
        <v>279.30635228421897</v>
      </c>
      <c r="AX90" s="18">
        <v>11.712435376732801</v>
      </c>
      <c r="AY90" s="18">
        <v>23.911170537617501</v>
      </c>
      <c r="AZ90" s="18">
        <v>3.0888874304888401E-3</v>
      </c>
      <c r="BA90" s="18">
        <v>4.3223355337752699E-2</v>
      </c>
      <c r="BB90" s="18">
        <v>293.32550121466397</v>
      </c>
      <c r="BC90" s="18">
        <v>44.7684372714888</v>
      </c>
      <c r="BD90" s="18">
        <v>29.986252675469199</v>
      </c>
      <c r="BE90" s="18">
        <v>2.86098276625217E-3</v>
      </c>
      <c r="BF90" s="18">
        <v>2.8197364285638401E-2</v>
      </c>
      <c r="BG90" s="18">
        <v>281.73732756673598</v>
      </c>
      <c r="BH90" s="18">
        <v>70.334544601339104</v>
      </c>
      <c r="BI90" s="18">
        <v>3.0925826888872598</v>
      </c>
      <c r="BJ90" s="18">
        <v>2.6138382764609901E-2</v>
      </c>
      <c r="BK90" s="18">
        <v>0.19180698383439099</v>
      </c>
      <c r="BL90" s="18">
        <v>258.959021933391</v>
      </c>
      <c r="BM90" s="18">
        <v>81.758227178333897</v>
      </c>
      <c r="BN90" s="18">
        <v>9.2793141820001406</v>
      </c>
      <c r="BO90" s="18">
        <v>1.5763838089443899E-2</v>
      </c>
      <c r="BP90" s="18">
        <v>0.112415504491318</v>
      </c>
      <c r="BQ90" s="18">
        <v>248.67239044261299</v>
      </c>
      <c r="BR90" s="18">
        <v>55.038882681571501</v>
      </c>
      <c r="BS90" s="18">
        <v>3.0994560365943702</v>
      </c>
      <c r="BT90" s="18">
        <v>3.0602643090577999E-2</v>
      </c>
      <c r="BU90" s="18">
        <v>0.14481260532301399</v>
      </c>
      <c r="BV90" s="24">
        <v>252.15277493939999</v>
      </c>
      <c r="BW90" s="24">
        <v>35.670437450469201</v>
      </c>
      <c r="BX90" s="24">
        <v>17.956570723280201</v>
      </c>
      <c r="BY90" s="24">
        <v>1.7121594048710002E-2</v>
      </c>
      <c r="BZ90" s="24">
        <v>0.102062919566346</v>
      </c>
      <c r="CA90" s="24">
        <v>109.838707143028</v>
      </c>
      <c r="CB90" s="24">
        <v>27.288250937088101</v>
      </c>
      <c r="CC90" s="24">
        <v>6.2734782997075698</v>
      </c>
      <c r="CD90" s="24">
        <v>4.8907575701201501E-2</v>
      </c>
      <c r="CE90" s="24">
        <v>0.17324210502233001</v>
      </c>
      <c r="CF90" s="24">
        <v>313.47109891509399</v>
      </c>
      <c r="CG90" s="24">
        <v>48.290021097664599</v>
      </c>
      <c r="CH90" s="24">
        <v>18.394187444643599</v>
      </c>
      <c r="CI90" s="24">
        <v>1.1567517442742E-2</v>
      </c>
      <c r="CJ90" s="24">
        <v>7.02001087108928E-2</v>
      </c>
      <c r="CK90" s="17">
        <v>65</v>
      </c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</row>
    <row r="91" spans="1:118" ht="14.25" hidden="1" customHeight="1">
      <c r="A91" s="19" t="s">
        <v>197</v>
      </c>
      <c r="B91" s="20">
        <v>55</v>
      </c>
      <c r="C91" s="14" t="s">
        <v>112</v>
      </c>
      <c r="D91" s="14" t="s">
        <v>145</v>
      </c>
      <c r="E91" s="14" t="s">
        <v>146</v>
      </c>
      <c r="F91" s="14" t="s">
        <v>154</v>
      </c>
      <c r="G91" s="14" t="s">
        <v>148</v>
      </c>
      <c r="H91" s="14">
        <v>27</v>
      </c>
      <c r="I91" s="14">
        <v>74</v>
      </c>
      <c r="J91" s="14">
        <v>87</v>
      </c>
      <c r="K91" s="14">
        <f t="shared" si="4"/>
        <v>35</v>
      </c>
      <c r="L91" s="22">
        <v>0.17567567567567569</v>
      </c>
      <c r="M91" s="22" t="s">
        <v>174</v>
      </c>
      <c r="N91" s="14">
        <v>4</v>
      </c>
      <c r="O91" s="14">
        <v>4</v>
      </c>
      <c r="P91" s="14">
        <v>4</v>
      </c>
      <c r="Q91" s="23">
        <v>0</v>
      </c>
      <c r="R91" s="23">
        <v>0</v>
      </c>
      <c r="S91" s="14" t="s">
        <v>92</v>
      </c>
      <c r="T91" s="23">
        <v>2</v>
      </c>
      <c r="U91" s="23">
        <v>1</v>
      </c>
      <c r="V91" s="23">
        <v>4</v>
      </c>
      <c r="W91" s="23">
        <v>4</v>
      </c>
      <c r="X91" s="23">
        <v>4</v>
      </c>
      <c r="Y91" s="23">
        <v>4</v>
      </c>
      <c r="Z91" s="23">
        <v>4</v>
      </c>
      <c r="AA91" s="14">
        <v>1</v>
      </c>
      <c r="AB91" s="14">
        <v>14</v>
      </c>
      <c r="AC91" s="14">
        <v>0</v>
      </c>
      <c r="AD91" s="14">
        <v>49</v>
      </c>
      <c r="AE91" s="14">
        <v>1</v>
      </c>
      <c r="AF91" s="14">
        <v>0</v>
      </c>
      <c r="AG91" s="14">
        <v>6</v>
      </c>
      <c r="AH91" s="18">
        <v>130.665389892999</v>
      </c>
      <c r="AI91" s="18">
        <v>2.2474143726896898</v>
      </c>
      <c r="AJ91" s="18">
        <v>20.312889957094701</v>
      </c>
      <c r="AK91" s="18">
        <v>7.8545614290518994E-3</v>
      </c>
      <c r="AL91" s="18">
        <v>4.7007716961024702E-2</v>
      </c>
      <c r="AM91" s="18">
        <v>135.019529306544</v>
      </c>
      <c r="AN91" s="18">
        <v>5.4567923119968604</v>
      </c>
      <c r="AO91" s="18">
        <v>25.545727737843901</v>
      </c>
      <c r="AP91" s="18">
        <v>5.0008618288894498E-3</v>
      </c>
      <c r="AQ91" s="18">
        <v>1.7455812864522899E-2</v>
      </c>
      <c r="AR91" s="18">
        <v>135.520413078015</v>
      </c>
      <c r="AS91" s="18">
        <v>4.8777888624197701</v>
      </c>
      <c r="AT91" s="18">
        <v>28.108805096508799</v>
      </c>
      <c r="AU91" s="18">
        <v>4.6052507679414899E-3</v>
      </c>
      <c r="AV91" s="18">
        <v>1.79100189110745E-2</v>
      </c>
      <c r="AW91" s="18">
        <v>132.03549641685601</v>
      </c>
      <c r="AX91" s="18">
        <v>4.2704777852935996</v>
      </c>
      <c r="AY91" s="18">
        <v>25.432032490436502</v>
      </c>
      <c r="AZ91" s="18">
        <v>6.3304965608013599E-3</v>
      </c>
      <c r="BA91" s="18">
        <v>2.3262767927058701E-2</v>
      </c>
      <c r="BB91" s="18">
        <v>146.03987813961999</v>
      </c>
      <c r="BC91" s="18">
        <v>4.8808479277433801</v>
      </c>
      <c r="BD91" s="18">
        <v>24.568842124861899</v>
      </c>
      <c r="BE91" s="18">
        <v>4.8671299866532604E-3</v>
      </c>
      <c r="BF91" s="18">
        <v>3.7888034025450198E-2</v>
      </c>
      <c r="BG91" s="18">
        <v>145.755271880306</v>
      </c>
      <c r="BH91" s="18">
        <v>9.4403244461890399</v>
      </c>
      <c r="BI91" s="18">
        <v>12.774386605989999</v>
      </c>
      <c r="BJ91" s="18">
        <v>1.46642273589195E-2</v>
      </c>
      <c r="BK91" s="18">
        <v>6.3180774246594601E-2</v>
      </c>
      <c r="BL91" s="18">
        <v>137.09590644966701</v>
      </c>
      <c r="BM91" s="18">
        <v>8.2520209621628204</v>
      </c>
      <c r="BN91" s="18">
        <v>14.973604579042499</v>
      </c>
      <c r="BO91" s="18">
        <v>2.1943779344987899E-2</v>
      </c>
      <c r="BP91" s="18">
        <v>7.4090071505826596E-2</v>
      </c>
      <c r="BQ91" s="18">
        <v>118.652409774426</v>
      </c>
      <c r="BR91" s="18">
        <v>6.96298160237777</v>
      </c>
      <c r="BS91" s="18">
        <v>13.024042049637</v>
      </c>
      <c r="BT91" s="18">
        <v>2.9893075700744301E-2</v>
      </c>
      <c r="BU91" s="18">
        <v>8.3774671807179499E-2</v>
      </c>
      <c r="BV91" s="24">
        <v>134.76691196314101</v>
      </c>
      <c r="BW91" s="24">
        <v>33.400394720171199</v>
      </c>
      <c r="BX91" s="24">
        <v>13.592130534903699</v>
      </c>
      <c r="BY91" s="24">
        <v>2.55540230407112E-2</v>
      </c>
      <c r="BZ91" s="24">
        <v>0.103666856650923</v>
      </c>
      <c r="CA91" s="24">
        <v>282.71296357947301</v>
      </c>
      <c r="CB91" s="24">
        <v>40.055823341752003</v>
      </c>
      <c r="CC91" s="24">
        <v>20.171000040243499</v>
      </c>
      <c r="CD91" s="24">
        <v>1.1582797678463401E-2</v>
      </c>
      <c r="CE91" s="24">
        <v>7.4432009370860794E-2</v>
      </c>
      <c r="CF91" s="24">
        <v>116.034995708331</v>
      </c>
      <c r="CG91" s="24">
        <v>8.7183856258080503</v>
      </c>
      <c r="CH91" s="24">
        <v>15.053516748285601</v>
      </c>
      <c r="CI91" s="24">
        <v>2.3689527051570101E-2</v>
      </c>
      <c r="CJ91" s="24">
        <v>8.6111090854250505E-2</v>
      </c>
      <c r="CK91" s="17">
        <v>2</v>
      </c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</row>
    <row r="92" spans="1:118" ht="14.25" hidden="1" customHeight="1">
      <c r="A92" s="19" t="s">
        <v>198</v>
      </c>
      <c r="B92" s="20">
        <v>75</v>
      </c>
      <c r="C92" s="14" t="s">
        <v>112</v>
      </c>
      <c r="D92" s="14" t="s">
        <v>145</v>
      </c>
      <c r="E92" s="14" t="s">
        <v>146</v>
      </c>
      <c r="F92" s="21" t="s">
        <v>147</v>
      </c>
      <c r="G92" s="14" t="s">
        <v>148</v>
      </c>
      <c r="H92" s="14">
        <v>8</v>
      </c>
      <c r="I92" s="14">
        <v>8</v>
      </c>
      <c r="J92" s="14">
        <v>49</v>
      </c>
      <c r="K92" s="14">
        <v>26</v>
      </c>
      <c r="L92" s="22">
        <f>(48-K92)/I92</f>
        <v>2.75</v>
      </c>
      <c r="M92" s="22" t="s">
        <v>166</v>
      </c>
      <c r="N92" s="14">
        <v>3</v>
      </c>
      <c r="O92" s="14">
        <v>3</v>
      </c>
      <c r="P92" s="14">
        <v>3</v>
      </c>
      <c r="Q92" s="26">
        <v>3</v>
      </c>
      <c r="R92" s="26">
        <v>3</v>
      </c>
      <c r="S92" s="14" t="s">
        <v>92</v>
      </c>
      <c r="T92" s="26">
        <v>2</v>
      </c>
      <c r="U92" s="26">
        <v>3</v>
      </c>
      <c r="V92" s="26">
        <v>2</v>
      </c>
      <c r="W92" s="26">
        <v>1</v>
      </c>
      <c r="X92" s="26">
        <v>0</v>
      </c>
      <c r="Y92" s="26">
        <v>0</v>
      </c>
      <c r="Z92" s="26">
        <v>3</v>
      </c>
      <c r="AA92" s="14" t="s">
        <v>157</v>
      </c>
      <c r="AB92" s="14">
        <v>11</v>
      </c>
      <c r="AC92" s="14">
        <v>58</v>
      </c>
      <c r="AD92" s="14">
        <v>46</v>
      </c>
      <c r="AE92" s="14">
        <v>0</v>
      </c>
      <c r="AF92" s="14">
        <v>7</v>
      </c>
      <c r="AG92" s="14">
        <v>2</v>
      </c>
      <c r="AH92" s="18">
        <v>114.16312658794899</v>
      </c>
      <c r="AI92" s="18">
        <v>6.9861006627287399</v>
      </c>
      <c r="AJ92" s="18">
        <v>10.3971202473316</v>
      </c>
      <c r="AK92" s="18">
        <v>4.2371808580316403E-2</v>
      </c>
      <c r="AL92" s="18">
        <v>8.6176167859124103E-2</v>
      </c>
      <c r="AM92" s="18">
        <v>117.016613306181</v>
      </c>
      <c r="AN92" s="18">
        <v>7.15632655644111</v>
      </c>
      <c r="AO92" s="18">
        <v>7.5497375071924804</v>
      </c>
      <c r="AP92" s="18">
        <v>7.4285128530470299E-2</v>
      </c>
      <c r="AQ92" s="18">
        <v>0.114815382210452</v>
      </c>
      <c r="AR92" s="18">
        <v>132.69720045757299</v>
      </c>
      <c r="AS92" s="18">
        <v>16.233236329551101</v>
      </c>
      <c r="AT92" s="18">
        <v>11.4559449962999</v>
      </c>
      <c r="AU92" s="18">
        <v>4.7902255072434299E-2</v>
      </c>
      <c r="AV92" s="18">
        <v>8.0594489595972901E-2</v>
      </c>
      <c r="AW92" s="18">
        <v>113.098305510199</v>
      </c>
      <c r="AX92" s="18">
        <v>12.038899656038399</v>
      </c>
      <c r="AY92" s="18">
        <v>9.8063601079189198</v>
      </c>
      <c r="AZ92" s="18">
        <v>3.2842501158425699E-2</v>
      </c>
      <c r="BA92" s="18">
        <v>8.72049159274986E-2</v>
      </c>
      <c r="BB92" s="18">
        <v>131.061786017603</v>
      </c>
      <c r="BC92" s="18">
        <v>14.434451701221599</v>
      </c>
      <c r="BD92" s="18">
        <v>16.369219566191699</v>
      </c>
      <c r="BE92" s="18">
        <v>1.39859940207265E-2</v>
      </c>
      <c r="BF92" s="18">
        <v>7.8790152916281497E-2</v>
      </c>
      <c r="BG92" s="18">
        <v>124.069688628286</v>
      </c>
      <c r="BH92" s="18">
        <v>9.3464974931607401</v>
      </c>
      <c r="BI92" s="18">
        <v>9.9340851413837399</v>
      </c>
      <c r="BJ92" s="18">
        <v>1.40018790131273E-2</v>
      </c>
      <c r="BK92" s="18">
        <v>8.7541309708867504E-2</v>
      </c>
      <c r="BL92" s="18">
        <v>123.62914489276</v>
      </c>
      <c r="BM92" s="18">
        <v>14.628410684965299</v>
      </c>
      <c r="BN92" s="18">
        <v>5.2601083428140996</v>
      </c>
      <c r="BO92" s="18">
        <v>3.6007527613404797E-2</v>
      </c>
      <c r="BP92" s="18">
        <v>0.112750067796852</v>
      </c>
      <c r="BQ92" s="18">
        <v>122.428446208989</v>
      </c>
      <c r="BR92" s="18">
        <v>15.836633412258101</v>
      </c>
      <c r="BS92" s="18">
        <v>5.0418544381976096</v>
      </c>
      <c r="BT92" s="18">
        <v>2.1188210838853E-2</v>
      </c>
      <c r="BU92" s="18">
        <v>0.11021962509621799</v>
      </c>
      <c r="BV92" s="24">
        <v>111.922862899443</v>
      </c>
      <c r="BW92" s="24">
        <v>20.949772944725499</v>
      </c>
      <c r="BX92" s="24">
        <v>5.4485817362560303</v>
      </c>
      <c r="BY92" s="24">
        <v>7.4641826103943001E-2</v>
      </c>
      <c r="BZ92" s="24">
        <v>0.188984749754987</v>
      </c>
      <c r="CA92" s="24">
        <v>141.06682344453699</v>
      </c>
      <c r="CB92" s="24">
        <v>30.126120852894999</v>
      </c>
      <c r="CC92" s="24">
        <v>14.5507390302565</v>
      </c>
      <c r="CD92" s="24">
        <v>2.57433225473623E-2</v>
      </c>
      <c r="CE92" s="24">
        <v>9.8155673206664407E-2</v>
      </c>
      <c r="CF92" s="24">
        <v>122.2807728863</v>
      </c>
      <c r="CG92" s="24">
        <v>18.618120239074798</v>
      </c>
      <c r="CH92" s="24">
        <v>6.0446850730446604</v>
      </c>
      <c r="CI92" s="24">
        <v>6.8725514956925804E-2</v>
      </c>
      <c r="CJ92" s="24">
        <v>0.16073177223962801</v>
      </c>
      <c r="CK92" s="17">
        <v>80</v>
      </c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</row>
    <row r="93" spans="1:118" ht="14.25" hidden="1" customHeight="1">
      <c r="A93" s="19" t="s">
        <v>199</v>
      </c>
      <c r="B93" s="20">
        <v>58</v>
      </c>
      <c r="C93" s="14" t="s">
        <v>112</v>
      </c>
      <c r="D93" s="14" t="s">
        <v>145</v>
      </c>
      <c r="E93" s="14" t="s">
        <v>146</v>
      </c>
      <c r="F93" s="14" t="s">
        <v>154</v>
      </c>
      <c r="G93" s="14" t="s">
        <v>148</v>
      </c>
      <c r="H93" s="14">
        <v>10</v>
      </c>
      <c r="I93" s="14">
        <v>63</v>
      </c>
      <c r="J93" s="14">
        <v>94</v>
      </c>
      <c r="K93" s="14">
        <f t="shared" ref="K93:K131" si="5">SUM(N93:Z93)</f>
        <v>42</v>
      </c>
      <c r="L93" s="22">
        <v>9.5238095238095233E-2</v>
      </c>
      <c r="M93" s="22" t="s">
        <v>174</v>
      </c>
      <c r="N93" s="14">
        <v>4</v>
      </c>
      <c r="O93" s="14">
        <v>4</v>
      </c>
      <c r="P93" s="14">
        <v>4</v>
      </c>
      <c r="Q93" s="23">
        <v>4</v>
      </c>
      <c r="R93" s="23">
        <v>4</v>
      </c>
      <c r="S93" s="14" t="s">
        <v>92</v>
      </c>
      <c r="T93" s="23">
        <v>4</v>
      </c>
      <c r="U93" s="23">
        <v>4</v>
      </c>
      <c r="V93" s="23">
        <v>3</v>
      </c>
      <c r="W93" s="23">
        <v>1</v>
      </c>
      <c r="X93" s="23">
        <v>3</v>
      </c>
      <c r="Y93" s="23">
        <v>3</v>
      </c>
      <c r="Z93" s="23">
        <v>4</v>
      </c>
      <c r="AA93" s="14">
        <v>1</v>
      </c>
      <c r="AB93" s="14">
        <v>15</v>
      </c>
      <c r="AC93" s="14">
        <v>70</v>
      </c>
      <c r="AD93" s="14">
        <v>47</v>
      </c>
      <c r="AE93" s="14">
        <v>0</v>
      </c>
      <c r="AF93" s="14">
        <v>0</v>
      </c>
      <c r="AG93" s="14">
        <v>1</v>
      </c>
      <c r="AH93" s="18">
        <v>100.95398136942001</v>
      </c>
      <c r="AI93" s="18">
        <v>1.43776731746709</v>
      </c>
      <c r="AJ93" s="18">
        <v>15.3374227011358</v>
      </c>
      <c r="AK93" s="18">
        <v>4.0687014027317898E-3</v>
      </c>
      <c r="AL93" s="18">
        <v>4.32148857464996E-2</v>
      </c>
      <c r="AM93" s="18">
        <v>104.768479562343</v>
      </c>
      <c r="AN93" s="18">
        <v>2.0923026202243999</v>
      </c>
      <c r="AO93" s="18">
        <v>14.3562807639087</v>
      </c>
      <c r="AP93" s="18">
        <v>3.4532005259862702E-3</v>
      </c>
      <c r="AQ93" s="18">
        <v>4.0241115923941501E-2</v>
      </c>
      <c r="AR93" s="18">
        <v>114.902293815929</v>
      </c>
      <c r="AS93" s="18">
        <v>2.0369783354275999</v>
      </c>
      <c r="AT93" s="18">
        <v>16.543204817476699</v>
      </c>
      <c r="AU93" s="18">
        <v>4.1308971231999699E-3</v>
      </c>
      <c r="AV93" s="18">
        <v>2.1128450267110001E-2</v>
      </c>
      <c r="AW93" s="18">
        <v>115.131870386472</v>
      </c>
      <c r="AX93" s="18">
        <v>1.8739460965780099</v>
      </c>
      <c r="AY93" s="18">
        <v>15.972989275143499</v>
      </c>
      <c r="AZ93" s="18">
        <v>3.6023553339022099E-3</v>
      </c>
      <c r="BA93" s="18">
        <v>4.0673331448924703E-2</v>
      </c>
      <c r="BB93" s="18">
        <v>119.60918933776701</v>
      </c>
      <c r="BC93" s="18">
        <v>1.99295140187959</v>
      </c>
      <c r="BD93" s="18">
        <v>30.370463242649301</v>
      </c>
      <c r="BE93" s="18">
        <v>1.83218699550328E-3</v>
      </c>
      <c r="BF93" s="18">
        <v>1.5929036804093199E-2</v>
      </c>
      <c r="BG93" s="18">
        <v>119.249175730281</v>
      </c>
      <c r="BH93" s="18">
        <v>9.1573243332606395</v>
      </c>
      <c r="BI93" s="18">
        <v>11.916588951022501</v>
      </c>
      <c r="BJ93" s="18">
        <v>1.1864328538669099E-2</v>
      </c>
      <c r="BK93" s="18">
        <v>5.5876849161631E-2</v>
      </c>
      <c r="BL93" s="18">
        <v>135.135734942314</v>
      </c>
      <c r="BM93" s="18">
        <v>10.3965711775242</v>
      </c>
      <c r="BN93" s="18">
        <v>14.129695568711</v>
      </c>
      <c r="BO93" s="18">
        <v>9.3708819201228401E-3</v>
      </c>
      <c r="BP93" s="18">
        <v>6.7135465615121098E-2</v>
      </c>
      <c r="BQ93" s="18">
        <v>135.90208940807599</v>
      </c>
      <c r="BR93" s="18">
        <v>8.4937622730819999</v>
      </c>
      <c r="BS93" s="18">
        <v>12.707052305524501</v>
      </c>
      <c r="BT93" s="18">
        <v>1.01087646161316E-2</v>
      </c>
      <c r="BU93" s="18">
        <v>6.5291940144344002E-2</v>
      </c>
      <c r="BV93" s="24">
        <v>103.223124502262</v>
      </c>
      <c r="BW93" s="24">
        <v>24.522723133415699</v>
      </c>
      <c r="BX93" s="24">
        <v>9.9175683002603403</v>
      </c>
      <c r="BY93" s="24">
        <v>2.2393392348434699E-2</v>
      </c>
      <c r="BZ93" s="24">
        <v>0.11630522196736599</v>
      </c>
      <c r="CA93" s="24">
        <v>121.283794282426</v>
      </c>
      <c r="CB93" s="24">
        <v>41.079444433281701</v>
      </c>
      <c r="CC93" s="24">
        <v>7.7138626626702704</v>
      </c>
      <c r="CD93" s="24">
        <v>5.88525984465273E-2</v>
      </c>
      <c r="CE93" s="24">
        <v>0.14904229797434801</v>
      </c>
      <c r="CF93" s="24">
        <v>125.79007504613099</v>
      </c>
      <c r="CG93" s="24">
        <v>6.4610117380989296</v>
      </c>
      <c r="CH93" s="24">
        <v>11.4392399719395</v>
      </c>
      <c r="CI93" s="24">
        <v>2.1359766210062501E-2</v>
      </c>
      <c r="CJ93" s="24">
        <v>0.104990960088573</v>
      </c>
      <c r="CK93" s="17">
        <v>1</v>
      </c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</row>
    <row r="94" spans="1:118" ht="14.25" hidden="1" customHeight="1">
      <c r="A94" s="19" t="s">
        <v>200</v>
      </c>
      <c r="B94" s="20">
        <v>53</v>
      </c>
      <c r="C94" s="14" t="s">
        <v>90</v>
      </c>
      <c r="D94" s="14" t="s">
        <v>145</v>
      </c>
      <c r="E94" s="14" t="s">
        <v>146</v>
      </c>
      <c r="F94" s="14" t="s">
        <v>154</v>
      </c>
      <c r="G94" s="14" t="s">
        <v>148</v>
      </c>
      <c r="H94" s="14">
        <v>36</v>
      </c>
      <c r="I94" s="14">
        <v>49</v>
      </c>
      <c r="J94" s="14">
        <v>112</v>
      </c>
      <c r="K94" s="14">
        <f t="shared" si="5"/>
        <v>44</v>
      </c>
      <c r="L94" s="22">
        <v>8.1632653061224483E-2</v>
      </c>
      <c r="M94" s="22" t="s">
        <v>174</v>
      </c>
      <c r="N94" s="14">
        <v>4</v>
      </c>
      <c r="O94" s="14">
        <v>4</v>
      </c>
      <c r="P94" s="14">
        <v>4</v>
      </c>
      <c r="Q94" s="23">
        <v>4</v>
      </c>
      <c r="R94" s="23">
        <v>4</v>
      </c>
      <c r="S94" s="14" t="s">
        <v>92</v>
      </c>
      <c r="T94" s="23">
        <v>3</v>
      </c>
      <c r="U94" s="23">
        <v>3</v>
      </c>
      <c r="V94" s="23">
        <v>3</v>
      </c>
      <c r="W94" s="23">
        <v>3</v>
      </c>
      <c r="X94" s="23">
        <v>4</v>
      </c>
      <c r="Y94" s="23">
        <v>4</v>
      </c>
      <c r="Z94" s="23">
        <v>4</v>
      </c>
      <c r="AA94" s="14">
        <v>1</v>
      </c>
      <c r="AB94" s="14">
        <v>14</v>
      </c>
      <c r="AC94" s="14">
        <v>70</v>
      </c>
      <c r="AD94" s="14">
        <v>41</v>
      </c>
      <c r="AE94" s="14">
        <v>1</v>
      </c>
      <c r="AF94" s="14">
        <v>0</v>
      </c>
      <c r="AG94" s="14">
        <v>2</v>
      </c>
      <c r="AH94" s="18">
        <v>142.866456898709</v>
      </c>
      <c r="AI94" s="18">
        <v>7.06305724944405</v>
      </c>
      <c r="AJ94" s="18">
        <v>18.021934294166201</v>
      </c>
      <c r="AK94" s="18">
        <v>8.4183560159889204E-3</v>
      </c>
      <c r="AL94" s="18">
        <v>5.1097887353716703E-2</v>
      </c>
      <c r="AM94" s="18">
        <v>141.52660616970701</v>
      </c>
      <c r="AN94" s="18">
        <v>6.0759592639183104</v>
      </c>
      <c r="AO94" s="18">
        <v>17.776392750302101</v>
      </c>
      <c r="AP94" s="18">
        <v>6.4714083701653798E-3</v>
      </c>
      <c r="AQ94" s="18">
        <v>2.77536902629472E-2</v>
      </c>
      <c r="AR94" s="18">
        <v>139.59397098228601</v>
      </c>
      <c r="AS94" s="18">
        <v>3.9566090023685101</v>
      </c>
      <c r="AT94" s="18">
        <v>19.729181460175401</v>
      </c>
      <c r="AU94" s="18">
        <v>6.0821104621569802E-3</v>
      </c>
      <c r="AV94" s="18">
        <v>2.2377707095460699E-2</v>
      </c>
      <c r="AW94" s="18">
        <v>140.208308535963</v>
      </c>
      <c r="AX94" s="18">
        <v>5.1327089657076996</v>
      </c>
      <c r="AY94" s="18">
        <v>15.7594051448422</v>
      </c>
      <c r="AZ94" s="18">
        <v>1.7910613692475801E-2</v>
      </c>
      <c r="BA94" s="18">
        <v>3.89597418925497E-2</v>
      </c>
      <c r="BB94" s="18">
        <v>143.248946602774</v>
      </c>
      <c r="BC94" s="18">
        <v>2.6557620394684802</v>
      </c>
      <c r="BD94" s="18">
        <v>29.3076094353573</v>
      </c>
      <c r="BE94" s="18">
        <v>3.5375653336706201E-3</v>
      </c>
      <c r="BF94" s="18">
        <v>1.7046512782505401E-2</v>
      </c>
      <c r="BG94" s="18">
        <v>94.890114705804706</v>
      </c>
      <c r="BH94" s="18">
        <v>30.585284188824499</v>
      </c>
      <c r="BI94" s="18">
        <v>10.221300142619601</v>
      </c>
      <c r="BJ94" s="18">
        <v>1.4875197887199799E-2</v>
      </c>
      <c r="BK94" s="18">
        <v>0.107033942910639</v>
      </c>
      <c r="BL94" s="18">
        <v>127.716464076701</v>
      </c>
      <c r="BM94" s="18">
        <v>36.441322231496997</v>
      </c>
      <c r="BN94" s="18">
        <v>6.9253267873498299</v>
      </c>
      <c r="BO94" s="18">
        <v>2.78225822530202E-2</v>
      </c>
      <c r="BP94" s="18">
        <v>0.112724449619328</v>
      </c>
      <c r="BQ94" s="18">
        <v>149.50796839715699</v>
      </c>
      <c r="BR94" s="18">
        <v>29.046025239699599</v>
      </c>
      <c r="BS94" s="18">
        <v>8.4186962917250892</v>
      </c>
      <c r="BT94" s="18">
        <v>2.56316421991401E-2</v>
      </c>
      <c r="BU94" s="18">
        <v>0.12714953800836301</v>
      </c>
      <c r="BV94" s="24">
        <v>145.65709023080001</v>
      </c>
      <c r="BW94" s="24">
        <v>24.4092469458345</v>
      </c>
      <c r="BX94" s="24">
        <v>13.735116658716899</v>
      </c>
      <c r="BY94" s="24">
        <v>2.4228805841228801E-2</v>
      </c>
      <c r="BZ94" s="24">
        <v>9.12739150211406E-2</v>
      </c>
      <c r="CA94" s="24">
        <v>105.052863348044</v>
      </c>
      <c r="CB94" s="24">
        <v>23.528663275365702</v>
      </c>
      <c r="CC94" s="24">
        <v>10.3817565646078</v>
      </c>
      <c r="CD94" s="24">
        <v>2.3771483116902099E-2</v>
      </c>
      <c r="CE94" s="24">
        <v>0.10781740618174999</v>
      </c>
      <c r="CF94" s="24">
        <v>147.84060964415801</v>
      </c>
      <c r="CG94" s="24">
        <v>10.853037467472801</v>
      </c>
      <c r="CH94" s="24">
        <v>15.915570939946701</v>
      </c>
      <c r="CI94" s="24">
        <v>1.9935724141145E-2</v>
      </c>
      <c r="CJ94" s="24">
        <v>9.2261532485485701E-2</v>
      </c>
      <c r="CK94" s="17">
        <v>8</v>
      </c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</row>
    <row r="95" spans="1:118" ht="14.25" hidden="1" customHeight="1">
      <c r="A95" s="19" t="s">
        <v>201</v>
      </c>
      <c r="B95" s="20">
        <v>63</v>
      </c>
      <c r="C95" s="14" t="s">
        <v>112</v>
      </c>
      <c r="D95" s="14" t="s">
        <v>145</v>
      </c>
      <c r="E95" s="14" t="s">
        <v>146</v>
      </c>
      <c r="F95" s="14" t="s">
        <v>154</v>
      </c>
      <c r="G95" s="14" t="s">
        <v>148</v>
      </c>
      <c r="H95" s="14">
        <v>6</v>
      </c>
      <c r="I95" s="14">
        <v>9</v>
      </c>
      <c r="J95" s="14">
        <v>92</v>
      </c>
      <c r="K95" s="14">
        <f t="shared" si="5"/>
        <v>41</v>
      </c>
      <c r="L95" s="22">
        <v>0.77777777777777779</v>
      </c>
      <c r="M95" s="22" t="s">
        <v>164</v>
      </c>
      <c r="N95" s="14">
        <v>4</v>
      </c>
      <c r="O95" s="14">
        <v>4</v>
      </c>
      <c r="P95" s="14">
        <v>4</v>
      </c>
      <c r="Q95" s="23">
        <v>4</v>
      </c>
      <c r="R95" s="23">
        <v>4</v>
      </c>
      <c r="S95" s="14" t="s">
        <v>92</v>
      </c>
      <c r="T95" s="23">
        <v>3</v>
      </c>
      <c r="U95" s="23">
        <v>3</v>
      </c>
      <c r="V95" s="23">
        <v>2</v>
      </c>
      <c r="W95" s="23">
        <v>1</v>
      </c>
      <c r="X95" s="23">
        <v>4</v>
      </c>
      <c r="Y95" s="23">
        <v>4</v>
      </c>
      <c r="Z95" s="23">
        <v>4</v>
      </c>
      <c r="AA95" s="14">
        <v>1</v>
      </c>
      <c r="AB95" s="14">
        <v>12</v>
      </c>
      <c r="AC95" s="14">
        <v>70</v>
      </c>
      <c r="AD95" s="14">
        <v>33</v>
      </c>
      <c r="AE95" s="14">
        <v>1</v>
      </c>
      <c r="AF95" s="14">
        <v>6</v>
      </c>
      <c r="AG95" s="14">
        <v>2</v>
      </c>
      <c r="AH95" s="18">
        <v>147.174525763264</v>
      </c>
      <c r="AI95" s="18">
        <v>38.5782501863196</v>
      </c>
      <c r="AJ95" s="18">
        <v>12.6388004994879</v>
      </c>
      <c r="AK95" s="18">
        <v>7.5564349038848401E-3</v>
      </c>
      <c r="AL95" s="18">
        <v>9.1419957642355096E-2</v>
      </c>
      <c r="AM95" s="18">
        <v>121.677816760515</v>
      </c>
      <c r="AN95" s="18">
        <v>42.038850431753502</v>
      </c>
      <c r="AO95" s="18">
        <v>13.1872621741933</v>
      </c>
      <c r="AP95" s="18">
        <v>7.8575149047081794E-3</v>
      </c>
      <c r="AQ95" s="18">
        <v>0.10516484736085401</v>
      </c>
      <c r="AR95" s="18">
        <v>120.035604419474</v>
      </c>
      <c r="AS95" s="18">
        <v>40.465144181136203</v>
      </c>
      <c r="AT95" s="18">
        <v>15.640506802871601</v>
      </c>
      <c r="AU95" s="18">
        <v>1.5901829931090301E-2</v>
      </c>
      <c r="AV95" s="18">
        <v>0.122830361593051</v>
      </c>
      <c r="AW95" s="18">
        <v>109.550628288393</v>
      </c>
      <c r="AX95" s="18">
        <v>37.6276455579547</v>
      </c>
      <c r="AY95" s="18">
        <v>13.609895652551</v>
      </c>
      <c r="AZ95" s="18">
        <v>9.6454625001996998E-3</v>
      </c>
      <c r="BA95" s="18">
        <v>0.107682781984938</v>
      </c>
      <c r="BB95" s="18">
        <v>105.45758654194999</v>
      </c>
      <c r="BC95" s="18">
        <v>39.098444184012699</v>
      </c>
      <c r="BD95" s="18">
        <v>11.962881208380299</v>
      </c>
      <c r="BE95" s="18">
        <v>1.8073517562417301E-2</v>
      </c>
      <c r="BF95" s="18">
        <v>0.13546952618875299</v>
      </c>
      <c r="BG95" s="18">
        <v>164.90396936881299</v>
      </c>
      <c r="BH95" s="18">
        <v>29.746676901147701</v>
      </c>
      <c r="BI95" s="18">
        <v>8.1560615925100901</v>
      </c>
      <c r="BJ95" s="18">
        <v>3.48910671241928E-2</v>
      </c>
      <c r="BK95" s="18">
        <v>0.14453910040065501</v>
      </c>
      <c r="BL95" s="18">
        <v>155.180538963147</v>
      </c>
      <c r="BM95" s="18">
        <v>31.537904959066399</v>
      </c>
      <c r="BN95" s="18">
        <v>5.0826382932656404</v>
      </c>
      <c r="BO95" s="18">
        <v>5.2736274651793799E-2</v>
      </c>
      <c r="BP95" s="18">
        <v>0.17719585147721001</v>
      </c>
      <c r="BQ95" s="18">
        <v>138.422375056108</v>
      </c>
      <c r="BR95" s="18">
        <v>33.6208108101509</v>
      </c>
      <c r="BS95" s="18">
        <v>4.1963456213223402</v>
      </c>
      <c r="BT95" s="18">
        <v>4.37062975140921E-2</v>
      </c>
      <c r="BU95" s="18">
        <v>0.17130100725862399</v>
      </c>
      <c r="BV95" s="24">
        <v>168.333020255593</v>
      </c>
      <c r="BW95" s="24">
        <v>47.123380130313301</v>
      </c>
      <c r="BX95" s="24">
        <v>11.9979284334017</v>
      </c>
      <c r="BY95" s="24">
        <v>2.6882432441867998E-2</v>
      </c>
      <c r="BZ95" s="24">
        <v>0.116054118123809</v>
      </c>
      <c r="CA95" s="24">
        <v>147.03290932925</v>
      </c>
      <c r="CB95" s="24">
        <v>19.093693132339901</v>
      </c>
      <c r="CC95" s="24">
        <v>11.5137770537776</v>
      </c>
      <c r="CD95" s="24">
        <v>3.68939051438055E-2</v>
      </c>
      <c r="CE95" s="24">
        <v>0.11854174264135001</v>
      </c>
      <c r="CF95" s="24">
        <v>149.96560760925499</v>
      </c>
      <c r="CG95" s="24">
        <v>25.6822466216897</v>
      </c>
      <c r="CH95" s="24">
        <v>8.8754828298980897</v>
      </c>
      <c r="CI95" s="24">
        <v>3.9985350863486702E-2</v>
      </c>
      <c r="CJ95" s="24">
        <v>0.157218965164102</v>
      </c>
      <c r="CK95" s="17">
        <v>2</v>
      </c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</row>
    <row r="96" spans="1:118" ht="14.25" hidden="1" customHeight="1">
      <c r="A96" s="19" t="s">
        <v>202</v>
      </c>
      <c r="B96" s="20">
        <v>65</v>
      </c>
      <c r="C96" s="14" t="s">
        <v>112</v>
      </c>
      <c r="D96" s="14" t="s">
        <v>145</v>
      </c>
      <c r="E96" s="14" t="s">
        <v>146</v>
      </c>
      <c r="F96" s="21" t="s">
        <v>147</v>
      </c>
      <c r="G96" s="14" t="s">
        <v>148</v>
      </c>
      <c r="H96" s="14">
        <v>9</v>
      </c>
      <c r="I96" s="14">
        <v>9</v>
      </c>
      <c r="J96" s="14">
        <v>115</v>
      </c>
      <c r="K96" s="14">
        <f t="shared" si="5"/>
        <v>46</v>
      </c>
      <c r="L96" s="22">
        <v>0.22222222222222221</v>
      </c>
      <c r="M96" s="22" t="s">
        <v>164</v>
      </c>
      <c r="N96" s="14">
        <v>4</v>
      </c>
      <c r="O96" s="14">
        <v>4</v>
      </c>
      <c r="P96" s="14">
        <v>4</v>
      </c>
      <c r="Q96" s="23">
        <v>4</v>
      </c>
      <c r="R96" s="23">
        <v>4</v>
      </c>
      <c r="S96" s="14" t="s">
        <v>92</v>
      </c>
      <c r="T96" s="23">
        <v>4</v>
      </c>
      <c r="U96" s="23">
        <v>4</v>
      </c>
      <c r="V96" s="23">
        <v>3</v>
      </c>
      <c r="W96" s="23">
        <v>3</v>
      </c>
      <c r="X96" s="23">
        <v>4</v>
      </c>
      <c r="Y96" s="23">
        <v>4</v>
      </c>
      <c r="Z96" s="23">
        <v>4</v>
      </c>
      <c r="AA96" s="14">
        <v>1</v>
      </c>
      <c r="AB96" s="14">
        <v>15</v>
      </c>
      <c r="AC96" s="14">
        <v>69</v>
      </c>
      <c r="AD96" s="14">
        <v>47</v>
      </c>
      <c r="AE96" s="14">
        <v>0</v>
      </c>
      <c r="AF96" s="14">
        <v>10</v>
      </c>
      <c r="AG96" s="14">
        <v>9</v>
      </c>
      <c r="AH96" s="18">
        <v>119.959700188209</v>
      </c>
      <c r="AI96" s="18">
        <v>7.7557672468265304</v>
      </c>
      <c r="AJ96" s="18">
        <v>15.7307984210145</v>
      </c>
      <c r="AK96" s="18">
        <v>4.1505340965808501E-3</v>
      </c>
      <c r="AL96" s="18">
        <v>3.8163680595397598E-2</v>
      </c>
      <c r="AM96" s="18">
        <v>120.673940017622</v>
      </c>
      <c r="AN96" s="18">
        <v>2.9758383043757499</v>
      </c>
      <c r="AO96" s="18">
        <v>15.372336574063899</v>
      </c>
      <c r="AP96" s="18">
        <v>5.1713450988768997E-3</v>
      </c>
      <c r="AQ96" s="18">
        <v>4.6721572315431198E-2</v>
      </c>
      <c r="AR96" s="18">
        <v>128.79670247688301</v>
      </c>
      <c r="AS96" s="18">
        <v>4.4685820234546396</v>
      </c>
      <c r="AT96" s="18">
        <v>17.169658353603701</v>
      </c>
      <c r="AU96" s="18">
        <v>2.9044754257250001E-3</v>
      </c>
      <c r="AV96" s="18">
        <v>5.0890022010365202E-2</v>
      </c>
      <c r="AW96" s="18">
        <v>117.932642465405</v>
      </c>
      <c r="AX96" s="18">
        <v>3.3998830092424801</v>
      </c>
      <c r="AY96" s="18">
        <v>20.590170224616799</v>
      </c>
      <c r="AZ96" s="18">
        <v>5.6469906201128597E-3</v>
      </c>
      <c r="BA96" s="18">
        <v>3.82518193644414E-2</v>
      </c>
      <c r="BB96" s="18">
        <v>127.43451544158501</v>
      </c>
      <c r="BC96" s="18">
        <v>5.1283738769549396</v>
      </c>
      <c r="BD96" s="18">
        <v>22.044416571803001</v>
      </c>
      <c r="BE96" s="18">
        <v>5.1872780315720896E-3</v>
      </c>
      <c r="BF96" s="18">
        <v>4.4789131957468503E-2</v>
      </c>
      <c r="BG96" s="18">
        <v>116.029406662905</v>
      </c>
      <c r="BH96" s="18">
        <v>27.169728293190801</v>
      </c>
      <c r="BI96" s="18">
        <v>12.1317509598989</v>
      </c>
      <c r="BJ96" s="18">
        <v>1.5122738698377601E-2</v>
      </c>
      <c r="BK96" s="18">
        <v>5.2910855122637601E-2</v>
      </c>
      <c r="BL96" s="18">
        <v>106.692464463194</v>
      </c>
      <c r="BM96" s="18">
        <v>8.4584114233229997</v>
      </c>
      <c r="BN96" s="18">
        <v>10.2530518120792</v>
      </c>
      <c r="BO96" s="18">
        <v>1.89068796803376E-2</v>
      </c>
      <c r="BP96" s="18">
        <v>8.5410057203699194E-2</v>
      </c>
      <c r="BQ96" s="18">
        <v>102.38033484638601</v>
      </c>
      <c r="BR96" s="18">
        <v>8.1694338145635594</v>
      </c>
      <c r="BS96" s="18">
        <v>10.1906061619104</v>
      </c>
      <c r="BT96" s="18">
        <v>1.5301503405641299E-2</v>
      </c>
      <c r="BU96" s="18">
        <v>7.6800263540159799E-2</v>
      </c>
      <c r="BV96" s="24">
        <v>100.657222598494</v>
      </c>
      <c r="BW96" s="24">
        <v>26.564591996871201</v>
      </c>
      <c r="BX96" s="24">
        <v>9.5970852474049408</v>
      </c>
      <c r="BY96" s="24">
        <v>3.0448981438138699E-2</v>
      </c>
      <c r="BZ96" s="24">
        <v>9.6009461449850397E-2</v>
      </c>
      <c r="CA96" s="24">
        <v>172.798004067428</v>
      </c>
      <c r="CB96" s="24">
        <v>36.884206825031796</v>
      </c>
      <c r="CC96" s="24">
        <v>14.2152257551157</v>
      </c>
      <c r="CD96" s="24">
        <v>2.8626173205816102E-2</v>
      </c>
      <c r="CE96" s="24">
        <v>0.115919220663423</v>
      </c>
      <c r="CF96" s="24">
        <v>110.043454183663</v>
      </c>
      <c r="CG96" s="24">
        <v>9.9623045405932498</v>
      </c>
      <c r="CH96" s="24">
        <v>10.970304620111699</v>
      </c>
      <c r="CI96" s="24">
        <v>2.7430211181181999E-2</v>
      </c>
      <c r="CJ96" s="24">
        <v>0.109186971751389</v>
      </c>
      <c r="CK96" s="17">
        <v>15</v>
      </c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</row>
    <row r="97" spans="1:118" ht="14.25" customHeight="1">
      <c r="A97" s="19" t="s">
        <v>203</v>
      </c>
      <c r="B97" s="20">
        <v>72</v>
      </c>
      <c r="C97" s="14" t="s">
        <v>90</v>
      </c>
      <c r="D97" s="14" t="s">
        <v>145</v>
      </c>
      <c r="E97" s="14" t="s">
        <v>153</v>
      </c>
      <c r="F97" s="21" t="s">
        <v>147</v>
      </c>
      <c r="G97" s="14" t="s">
        <v>148</v>
      </c>
      <c r="H97" s="14">
        <v>8</v>
      </c>
      <c r="I97" s="14">
        <v>8</v>
      </c>
      <c r="J97" s="14">
        <v>31</v>
      </c>
      <c r="K97" s="14">
        <f t="shared" si="5"/>
        <v>28</v>
      </c>
      <c r="L97" s="22">
        <v>2.5</v>
      </c>
      <c r="M97" s="22" t="s">
        <v>151</v>
      </c>
      <c r="N97" s="14">
        <v>1</v>
      </c>
      <c r="O97" s="14">
        <v>2</v>
      </c>
      <c r="P97" s="14">
        <v>2</v>
      </c>
      <c r="Q97" s="23">
        <v>2</v>
      </c>
      <c r="R97" s="23">
        <v>2</v>
      </c>
      <c r="S97" s="14" t="s">
        <v>92</v>
      </c>
      <c r="T97" s="23">
        <v>3</v>
      </c>
      <c r="U97" s="23">
        <v>3</v>
      </c>
      <c r="V97" s="23">
        <v>2</v>
      </c>
      <c r="W97" s="23">
        <v>1</v>
      </c>
      <c r="X97" s="23">
        <v>3</v>
      </c>
      <c r="Y97" s="23">
        <v>3</v>
      </c>
      <c r="Z97" s="23">
        <v>4</v>
      </c>
      <c r="AA97" s="14">
        <v>3</v>
      </c>
      <c r="AB97" s="14">
        <v>8</v>
      </c>
      <c r="AC97" s="14">
        <v>44</v>
      </c>
      <c r="AD97" s="14">
        <v>41</v>
      </c>
      <c r="AE97" s="14">
        <v>3</v>
      </c>
      <c r="AF97" s="14">
        <v>8</v>
      </c>
      <c r="AG97" s="14">
        <v>8</v>
      </c>
      <c r="AH97" s="18">
        <v>140.198460749086</v>
      </c>
      <c r="AI97" s="18">
        <v>11.6459462197709</v>
      </c>
      <c r="AJ97" s="18">
        <v>6.58147364456583</v>
      </c>
      <c r="AK97" s="18">
        <v>1.8839293523253701E-2</v>
      </c>
      <c r="AL97" s="18">
        <v>0.143201183297475</v>
      </c>
      <c r="AM97" s="18">
        <v>140.81752268719001</v>
      </c>
      <c r="AN97" s="18">
        <v>24.532129234646799</v>
      </c>
      <c r="AO97" s="18">
        <v>5.0217239174802799</v>
      </c>
      <c r="AP97" s="18">
        <v>1.97279686289396E-2</v>
      </c>
      <c r="AQ97" s="18">
        <v>0.15255493571616099</v>
      </c>
      <c r="AR97" s="18">
        <v>171.78822123733201</v>
      </c>
      <c r="AS97" s="18">
        <v>10.576084235898399</v>
      </c>
      <c r="AT97" s="18">
        <v>21.268607986711</v>
      </c>
      <c r="AU97" s="18">
        <v>9.9020901517980105E-3</v>
      </c>
      <c r="AV97" s="18">
        <v>4.20584364761609E-2</v>
      </c>
      <c r="AW97" s="18">
        <v>136.26255532006499</v>
      </c>
      <c r="AX97" s="18">
        <v>10.607008328995301</v>
      </c>
      <c r="AY97" s="18">
        <v>5.7941778873295204</v>
      </c>
      <c r="AZ97" s="18">
        <v>3.5465933006504899E-2</v>
      </c>
      <c r="BA97" s="18">
        <v>0.11623613069929099</v>
      </c>
      <c r="BB97" s="18">
        <v>157.69713299039799</v>
      </c>
      <c r="BC97" s="18">
        <v>36.882169762016296</v>
      </c>
      <c r="BD97" s="18">
        <v>18.597046283566598</v>
      </c>
      <c r="BE97" s="18">
        <v>1.8787588212183098E-2</v>
      </c>
      <c r="BF97" s="18">
        <v>6.61407513023681E-2</v>
      </c>
      <c r="BG97" s="18">
        <v>134.641632116257</v>
      </c>
      <c r="BH97" s="18">
        <v>66.178856830774805</v>
      </c>
      <c r="BI97" s="18">
        <v>3.0734027900893999</v>
      </c>
      <c r="BJ97" s="18">
        <v>3.8138597310381897E-2</v>
      </c>
      <c r="BK97" s="18">
        <v>0.16166659847034101</v>
      </c>
      <c r="BL97" s="18">
        <v>150.53617836359899</v>
      </c>
      <c r="BM97" s="18">
        <v>69.4370239266878</v>
      </c>
      <c r="BN97" s="18">
        <v>2.7259658294671998</v>
      </c>
      <c r="BO97" s="18">
        <v>3.4481820311445699E-2</v>
      </c>
      <c r="BP97" s="18">
        <v>0.18261053854531001</v>
      </c>
      <c r="BQ97" s="18">
        <v>145.039253848659</v>
      </c>
      <c r="BR97" s="18">
        <v>58.205901877865998</v>
      </c>
      <c r="BS97" s="18">
        <v>3.4915138509778298</v>
      </c>
      <c r="BT97" s="18">
        <v>4.0970345137850403E-2</v>
      </c>
      <c r="BU97" s="18">
        <v>0.142249624552922</v>
      </c>
      <c r="BV97" s="24">
        <v>159.05225390689699</v>
      </c>
      <c r="BW97" s="24">
        <v>51.116504774023802</v>
      </c>
      <c r="BX97" s="24">
        <v>12.762879675586399</v>
      </c>
      <c r="BY97" s="24">
        <v>2.4225399127001699E-2</v>
      </c>
      <c r="BZ97" s="24">
        <v>8.1722962883124597E-2</v>
      </c>
      <c r="CA97" s="24">
        <v>104.213271483592</v>
      </c>
      <c r="CB97" s="24">
        <v>23.187704181446001</v>
      </c>
      <c r="CC97" s="24">
        <v>10.598609752790701</v>
      </c>
      <c r="CD97" s="24">
        <v>2.6647789901792399E-2</v>
      </c>
      <c r="CE97" s="24">
        <v>9.4464021883756993E-2</v>
      </c>
      <c r="CF97" s="24">
        <v>159.73594521905699</v>
      </c>
      <c r="CG97" s="24">
        <v>49.643324452061599</v>
      </c>
      <c r="CH97" s="24">
        <v>10.148650956767099</v>
      </c>
      <c r="CI97" s="24">
        <v>2.4864199001276701E-2</v>
      </c>
      <c r="CJ97" s="24">
        <v>0.12032614473346701</v>
      </c>
      <c r="CK97" s="17">
        <v>90</v>
      </c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</row>
    <row r="98" spans="1:118" ht="14.25" hidden="1" customHeight="1">
      <c r="A98" s="19" t="s">
        <v>204</v>
      </c>
      <c r="B98" s="20">
        <v>70</v>
      </c>
      <c r="C98" s="14" t="s">
        <v>112</v>
      </c>
      <c r="D98" s="14" t="s">
        <v>145</v>
      </c>
      <c r="E98" s="14" t="s">
        <v>146</v>
      </c>
      <c r="F98" s="21" t="s">
        <v>147</v>
      </c>
      <c r="G98" s="14" t="s">
        <v>148</v>
      </c>
      <c r="H98" s="14">
        <v>9</v>
      </c>
      <c r="I98" s="14">
        <v>9</v>
      </c>
      <c r="J98" s="14">
        <v>97</v>
      </c>
      <c r="K98" s="14">
        <f t="shared" si="5"/>
        <v>46</v>
      </c>
      <c r="L98" s="22">
        <v>0.22222222222222221</v>
      </c>
      <c r="M98" s="22" t="s">
        <v>164</v>
      </c>
      <c r="N98" s="14">
        <v>4</v>
      </c>
      <c r="O98" s="14">
        <v>4</v>
      </c>
      <c r="P98" s="14">
        <v>4</v>
      </c>
      <c r="Q98" s="23">
        <v>4</v>
      </c>
      <c r="R98" s="23">
        <v>4</v>
      </c>
      <c r="S98" s="14" t="s">
        <v>92</v>
      </c>
      <c r="T98" s="23">
        <v>4</v>
      </c>
      <c r="U98" s="23">
        <v>4</v>
      </c>
      <c r="V98" s="23">
        <v>3</v>
      </c>
      <c r="W98" s="23">
        <v>3</v>
      </c>
      <c r="X98" s="23">
        <v>4</v>
      </c>
      <c r="Y98" s="23">
        <v>4</v>
      </c>
      <c r="Z98" s="23">
        <v>4</v>
      </c>
      <c r="AA98" s="14">
        <v>1</v>
      </c>
      <c r="AB98" s="14">
        <v>15</v>
      </c>
      <c r="AC98" s="14">
        <v>68</v>
      </c>
      <c r="AD98" s="14">
        <v>47</v>
      </c>
      <c r="AE98" s="14">
        <v>2</v>
      </c>
      <c r="AF98" s="14">
        <v>4</v>
      </c>
      <c r="AG98" s="14">
        <v>6</v>
      </c>
      <c r="AH98" s="18">
        <v>191.481228426695</v>
      </c>
      <c r="AI98" s="18">
        <v>37.907193838685103</v>
      </c>
      <c r="AJ98" s="18">
        <v>15.1557636837607</v>
      </c>
      <c r="AK98" s="18">
        <v>8.8750106727755792E-3</v>
      </c>
      <c r="AL98" s="18">
        <v>0.105313971924896</v>
      </c>
      <c r="AM98" s="18">
        <v>208.85172353486499</v>
      </c>
      <c r="AN98" s="18">
        <v>5.6438361793891501</v>
      </c>
      <c r="AO98" s="18">
        <v>16.4497110703687</v>
      </c>
      <c r="AP98" s="18">
        <v>6.0310118544732901E-3</v>
      </c>
      <c r="AQ98" s="18">
        <v>4.4337621154661597E-2</v>
      </c>
      <c r="AR98" s="18">
        <v>213.23259459986599</v>
      </c>
      <c r="AS98" s="18">
        <v>7.11785313913101</v>
      </c>
      <c r="AT98" s="18">
        <v>23.668653595402098</v>
      </c>
      <c r="AU98" s="18">
        <v>4.72006680655914E-3</v>
      </c>
      <c r="AV98" s="18">
        <v>1.6976446269732898E-2</v>
      </c>
      <c r="AW98" s="18">
        <v>181.43349382913399</v>
      </c>
      <c r="AX98" s="18">
        <v>46.763783463486703</v>
      </c>
      <c r="AY98" s="18">
        <v>17.590126221844901</v>
      </c>
      <c r="AZ98" s="18">
        <v>9.5380057493362706E-3</v>
      </c>
      <c r="BA98" s="18">
        <v>9.55170871269755E-2</v>
      </c>
      <c r="BB98" s="18">
        <v>210.90887672199301</v>
      </c>
      <c r="BC98" s="18">
        <v>19.749547771896601</v>
      </c>
      <c r="BD98" s="18">
        <v>24.113811674494201</v>
      </c>
      <c r="BE98" s="18">
        <v>8.4890332201579405E-3</v>
      </c>
      <c r="BF98" s="18">
        <v>4.8333776566425603E-2</v>
      </c>
      <c r="BG98" s="18">
        <v>183.15682899453901</v>
      </c>
      <c r="BH98" s="18">
        <v>30.969600436645202</v>
      </c>
      <c r="BI98" s="18">
        <v>5.7117258265797304</v>
      </c>
      <c r="BJ98" s="18">
        <v>4.0287612052227202E-2</v>
      </c>
      <c r="BK98" s="18">
        <v>0.185900250211435</v>
      </c>
      <c r="BL98" s="18">
        <v>179.88687413398699</v>
      </c>
      <c r="BM98" s="18">
        <v>31.7938342947416</v>
      </c>
      <c r="BN98" s="18">
        <v>7.2042332716952204</v>
      </c>
      <c r="BO98" s="18">
        <v>3.6384806458980699E-2</v>
      </c>
      <c r="BP98" s="18">
        <v>0.130051587065104</v>
      </c>
      <c r="BQ98" s="18">
        <v>174.93042082396599</v>
      </c>
      <c r="BR98" s="18">
        <v>43.217949137384998</v>
      </c>
      <c r="BS98" s="18">
        <v>6.2807981845128804</v>
      </c>
      <c r="BT98" s="18">
        <v>3.8718756654720902E-2</v>
      </c>
      <c r="BU98" s="18">
        <v>0.136913508528102</v>
      </c>
      <c r="BV98" s="24">
        <v>144.457799710724</v>
      </c>
      <c r="BW98" s="24">
        <v>39.385738062086297</v>
      </c>
      <c r="BX98" s="24">
        <v>13.091352297587999</v>
      </c>
      <c r="BY98" s="24">
        <v>2.96587174595799E-2</v>
      </c>
      <c r="BZ98" s="24">
        <v>0.11972168642848199</v>
      </c>
      <c r="CA98" s="24">
        <v>152.50468707933601</v>
      </c>
      <c r="CB98" s="24">
        <v>47.189924434716097</v>
      </c>
      <c r="CC98" s="24">
        <v>14.9965962701168</v>
      </c>
      <c r="CD98" s="24">
        <v>2.55617655092511E-2</v>
      </c>
      <c r="CE98" s="24">
        <v>9.0554877339126302E-2</v>
      </c>
      <c r="CF98" s="24">
        <v>172.12556432505099</v>
      </c>
      <c r="CG98" s="24">
        <v>27.312757033571</v>
      </c>
      <c r="CH98" s="24">
        <v>13.443612374634901</v>
      </c>
      <c r="CI98" s="24">
        <v>2.2550097478631102E-2</v>
      </c>
      <c r="CJ98" s="24">
        <v>0.119994002467633</v>
      </c>
      <c r="CK98" s="17">
        <v>9</v>
      </c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</row>
    <row r="99" spans="1:118" ht="14.25" hidden="1" customHeight="1">
      <c r="A99" s="19" t="s">
        <v>205</v>
      </c>
      <c r="B99" s="20">
        <v>58</v>
      </c>
      <c r="C99" s="14" t="s">
        <v>90</v>
      </c>
      <c r="D99" s="14" t="s">
        <v>145</v>
      </c>
      <c r="E99" s="14" t="s">
        <v>146</v>
      </c>
      <c r="F99" s="21" t="s">
        <v>147</v>
      </c>
      <c r="G99" s="14" t="s">
        <v>148</v>
      </c>
      <c r="H99" s="14">
        <v>10</v>
      </c>
      <c r="I99" s="14">
        <v>10</v>
      </c>
      <c r="J99" s="14">
        <v>105</v>
      </c>
      <c r="K99" s="14">
        <f t="shared" si="5"/>
        <v>45</v>
      </c>
      <c r="L99" s="22">
        <v>0.3</v>
      </c>
      <c r="M99" s="22" t="s">
        <v>174</v>
      </c>
      <c r="N99" s="14">
        <v>4</v>
      </c>
      <c r="O99" s="14">
        <v>4</v>
      </c>
      <c r="P99" s="14">
        <v>4</v>
      </c>
      <c r="Q99" s="23">
        <v>4</v>
      </c>
      <c r="R99" s="23">
        <v>4</v>
      </c>
      <c r="S99" s="14" t="s">
        <v>92</v>
      </c>
      <c r="T99" s="23">
        <v>4</v>
      </c>
      <c r="U99" s="23">
        <v>4</v>
      </c>
      <c r="V99" s="23">
        <v>3</v>
      </c>
      <c r="W99" s="23">
        <v>2</v>
      </c>
      <c r="X99" s="23">
        <v>4</v>
      </c>
      <c r="Y99" s="23">
        <v>4</v>
      </c>
      <c r="Z99" s="23">
        <v>4</v>
      </c>
      <c r="AA99" s="14">
        <v>1</v>
      </c>
      <c r="AB99" s="14">
        <v>15</v>
      </c>
      <c r="AC99" s="14">
        <v>70</v>
      </c>
      <c r="AD99" s="14">
        <v>38</v>
      </c>
      <c r="AE99" s="14">
        <v>1</v>
      </c>
      <c r="AF99" s="14">
        <v>4</v>
      </c>
      <c r="AG99" s="14">
        <v>8</v>
      </c>
      <c r="AH99" s="18">
        <v>204.29539364046801</v>
      </c>
      <c r="AI99" s="18">
        <v>14.0087225166663</v>
      </c>
      <c r="AJ99" s="18">
        <v>11.1188669972656</v>
      </c>
      <c r="AK99" s="18">
        <v>7.7915692376117601E-3</v>
      </c>
      <c r="AL99" s="18">
        <v>7.3881712773712194E-2</v>
      </c>
      <c r="AM99" s="18">
        <v>213.18796564878099</v>
      </c>
      <c r="AN99" s="18">
        <v>4.4665684936168297</v>
      </c>
      <c r="AO99" s="18">
        <v>17.728200208923202</v>
      </c>
      <c r="AP99" s="18">
        <v>7.1760967923032498E-3</v>
      </c>
      <c r="AQ99" s="18">
        <v>5.7951742109716098E-2</v>
      </c>
      <c r="AR99" s="18">
        <v>213.783528540796</v>
      </c>
      <c r="AS99" s="18">
        <v>13.3235817786254</v>
      </c>
      <c r="AT99" s="18">
        <v>18.186569948858601</v>
      </c>
      <c r="AU99" s="18">
        <v>8.9646365466495501E-3</v>
      </c>
      <c r="AV99" s="18">
        <v>6.2786893034085495E-2</v>
      </c>
      <c r="AW99" s="18">
        <v>206.00089865162099</v>
      </c>
      <c r="AX99" s="18">
        <v>4.2238314802689203</v>
      </c>
      <c r="AY99" s="18">
        <v>17.388694217328901</v>
      </c>
      <c r="AZ99" s="18">
        <v>8.6640103518836002E-3</v>
      </c>
      <c r="BA99" s="18">
        <v>6.1438216883100499E-2</v>
      </c>
      <c r="BB99" s="18">
        <v>220.00820502930199</v>
      </c>
      <c r="BC99" s="18">
        <v>10.6501104955687</v>
      </c>
      <c r="BD99" s="18">
        <v>16.431945405976201</v>
      </c>
      <c r="BE99" s="18">
        <v>1.54025924341296E-2</v>
      </c>
      <c r="BF99" s="18">
        <v>0.11252883497286</v>
      </c>
      <c r="BG99" s="18">
        <v>201.72054606805801</v>
      </c>
      <c r="BH99" s="18">
        <v>11.8804548176204</v>
      </c>
      <c r="BI99" s="18">
        <v>9.6652851573623799</v>
      </c>
      <c r="BJ99" s="18">
        <v>1.8481212259379699E-2</v>
      </c>
      <c r="BK99" s="18">
        <v>0.114301214965798</v>
      </c>
      <c r="BL99" s="18">
        <v>206.34949514436701</v>
      </c>
      <c r="BM99" s="18">
        <v>10.8089604110018</v>
      </c>
      <c r="BN99" s="18">
        <v>10.537543697695501</v>
      </c>
      <c r="BO99" s="18">
        <v>2.0332764942999699E-2</v>
      </c>
      <c r="BP99" s="18">
        <v>0.101359993406778</v>
      </c>
      <c r="BQ99" s="18">
        <v>188.47541798516201</v>
      </c>
      <c r="BR99" s="18">
        <v>42.7388195038044</v>
      </c>
      <c r="BS99" s="18">
        <v>6.9873656186054101</v>
      </c>
      <c r="BT99" s="18">
        <v>3.6795098997879298E-2</v>
      </c>
      <c r="BU99" s="18">
        <v>0.13381214014724599</v>
      </c>
      <c r="BV99" s="24">
        <v>247.90748806360301</v>
      </c>
      <c r="BW99" s="24">
        <v>38.574139612129699</v>
      </c>
      <c r="BX99" s="24">
        <v>17.048536696347401</v>
      </c>
      <c r="BY99" s="24">
        <v>1.86270247697107E-2</v>
      </c>
      <c r="BZ99" s="24">
        <v>8.5748247206799105E-2</v>
      </c>
      <c r="CA99" s="24">
        <v>165.27558949252099</v>
      </c>
      <c r="CB99" s="24">
        <v>35.342929892003099</v>
      </c>
      <c r="CC99" s="24">
        <v>13.987509950721099</v>
      </c>
      <c r="CD99" s="24">
        <v>2.7284406215239799E-2</v>
      </c>
      <c r="CE99" s="24">
        <v>0.120220958822645</v>
      </c>
      <c r="CF99" s="24">
        <v>203.86008587539999</v>
      </c>
      <c r="CG99" s="24">
        <v>35.646642152684997</v>
      </c>
      <c r="CH99" s="24">
        <v>14.1789690496269</v>
      </c>
      <c r="CI99" s="24">
        <v>2.53627772498503E-2</v>
      </c>
      <c r="CJ99" s="24">
        <v>0.100389872885183</v>
      </c>
      <c r="CK99" s="17">
        <v>13</v>
      </c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</row>
    <row r="100" spans="1:118" ht="14.25" hidden="1" customHeight="1">
      <c r="A100" s="19" t="s">
        <v>206</v>
      </c>
      <c r="B100" s="20">
        <v>23</v>
      </c>
      <c r="C100" s="14" t="s">
        <v>112</v>
      </c>
      <c r="D100" s="14" t="s">
        <v>145</v>
      </c>
      <c r="E100" s="14" t="s">
        <v>146</v>
      </c>
      <c r="F100" s="14" t="s">
        <v>154</v>
      </c>
      <c r="G100" s="14" t="s">
        <v>148</v>
      </c>
      <c r="H100" s="14">
        <v>33</v>
      </c>
      <c r="I100" s="14">
        <v>52</v>
      </c>
      <c r="J100" s="14">
        <v>111</v>
      </c>
      <c r="K100" s="14">
        <f t="shared" si="5"/>
        <v>43</v>
      </c>
      <c r="L100" s="22">
        <v>9.6153846153846159E-2</v>
      </c>
      <c r="M100" s="22" t="s">
        <v>164</v>
      </c>
      <c r="N100" s="14">
        <v>4</v>
      </c>
      <c r="O100" s="14">
        <v>4</v>
      </c>
      <c r="P100" s="14">
        <v>4</v>
      </c>
      <c r="Q100" s="23">
        <v>4</v>
      </c>
      <c r="R100" s="23">
        <v>3</v>
      </c>
      <c r="S100" s="14" t="s">
        <v>92</v>
      </c>
      <c r="T100" s="23">
        <v>3</v>
      </c>
      <c r="U100" s="23">
        <v>4</v>
      </c>
      <c r="V100" s="23">
        <v>3</v>
      </c>
      <c r="W100" s="23">
        <v>2</v>
      </c>
      <c r="X100" s="23">
        <v>4</v>
      </c>
      <c r="Y100" s="23">
        <v>4</v>
      </c>
      <c r="Z100" s="23">
        <v>4</v>
      </c>
      <c r="AA100" s="14">
        <v>2</v>
      </c>
      <c r="AB100" s="14">
        <v>15</v>
      </c>
      <c r="AC100" s="14">
        <v>60</v>
      </c>
      <c r="AD100" s="14">
        <v>47</v>
      </c>
      <c r="AE100" s="14">
        <v>0</v>
      </c>
      <c r="AF100" s="14">
        <v>0</v>
      </c>
      <c r="AG100" s="14">
        <v>7</v>
      </c>
      <c r="AH100" s="18">
        <v>120.474616546948</v>
      </c>
      <c r="AI100" s="18">
        <v>2.9286727072312102</v>
      </c>
      <c r="AJ100" s="18">
        <v>19.031133457997999</v>
      </c>
      <c r="AK100" s="18">
        <v>3.5586984295155298E-3</v>
      </c>
      <c r="AL100" s="18">
        <v>4.8809075759581697E-2</v>
      </c>
      <c r="AM100" s="18">
        <v>119.869389381663</v>
      </c>
      <c r="AN100" s="18">
        <v>3.9155859761574598</v>
      </c>
      <c r="AO100" s="18">
        <v>23.287891709299501</v>
      </c>
      <c r="AP100" s="18">
        <v>2.6733595595593998E-3</v>
      </c>
      <c r="AQ100" s="18">
        <v>3.4629986608210699E-2</v>
      </c>
      <c r="AR100" s="18">
        <v>124.68792521621801</v>
      </c>
      <c r="AS100" s="18">
        <v>2.8272980981975402</v>
      </c>
      <c r="AT100" s="18">
        <v>24.194100366188302</v>
      </c>
      <c r="AU100" s="18">
        <v>2.99473802757461E-3</v>
      </c>
      <c r="AV100" s="18">
        <v>3.0672938401553301E-2</v>
      </c>
      <c r="AW100" s="18">
        <v>120.04367530293599</v>
      </c>
      <c r="AX100" s="18">
        <v>3.2588020551216301</v>
      </c>
      <c r="AY100" s="18">
        <v>23.393406073652201</v>
      </c>
      <c r="AZ100" s="18">
        <v>3.0638329367806598E-3</v>
      </c>
      <c r="BA100" s="18">
        <v>3.71459529835148E-2</v>
      </c>
      <c r="BB100" s="18">
        <v>123.990177886556</v>
      </c>
      <c r="BC100" s="18">
        <v>5.4696571921986399</v>
      </c>
      <c r="BD100" s="18">
        <v>23.192003970456799</v>
      </c>
      <c r="BE100" s="18">
        <v>4.4714695740893304E-3</v>
      </c>
      <c r="BF100" s="18">
        <v>3.2936195396339699E-2</v>
      </c>
      <c r="BG100" s="18">
        <v>131.11895569437701</v>
      </c>
      <c r="BH100" s="18">
        <v>5.8481202593591899</v>
      </c>
      <c r="BI100" s="18">
        <v>8.2032956999667093</v>
      </c>
      <c r="BJ100" s="18">
        <v>3.1364564463005999E-2</v>
      </c>
      <c r="BK100" s="18">
        <v>0.12063907431962</v>
      </c>
      <c r="BL100" s="18">
        <v>130.58361370957601</v>
      </c>
      <c r="BM100" s="18">
        <v>5.3191817420556404</v>
      </c>
      <c r="BN100" s="18">
        <v>11.0002305210392</v>
      </c>
      <c r="BO100" s="18">
        <v>2.9657400821077699E-2</v>
      </c>
      <c r="BP100" s="18">
        <v>0.11470390352212601</v>
      </c>
      <c r="BQ100" s="18">
        <v>133.86977004941801</v>
      </c>
      <c r="BR100" s="18">
        <v>27.0742603819143</v>
      </c>
      <c r="BS100" s="18">
        <v>9.13848610586437</v>
      </c>
      <c r="BT100" s="18">
        <v>2.9357607300956198E-2</v>
      </c>
      <c r="BU100" s="18">
        <v>0.11937453020759201</v>
      </c>
      <c r="BV100" s="24">
        <v>137.26943606713601</v>
      </c>
      <c r="BW100" s="24">
        <v>20.677971824084</v>
      </c>
      <c r="BX100" s="24">
        <v>11.2724622705984</v>
      </c>
      <c r="BY100" s="24">
        <v>2.0589170081415101E-2</v>
      </c>
      <c r="BZ100" s="24">
        <v>0.151495145303259</v>
      </c>
      <c r="CA100" s="24">
        <v>212.63714683483801</v>
      </c>
      <c r="CB100" s="24">
        <v>41.746744603820702</v>
      </c>
      <c r="CC100" s="24">
        <v>14.9833181474066</v>
      </c>
      <c r="CD100" s="24">
        <v>2.5658911001654801E-2</v>
      </c>
      <c r="CE100" s="24">
        <v>9.5729486282896306E-2</v>
      </c>
      <c r="CF100" s="24">
        <v>134.62637038497101</v>
      </c>
      <c r="CG100" s="24">
        <v>8.0912406815293494</v>
      </c>
      <c r="CH100" s="24">
        <v>13.25168653699</v>
      </c>
      <c r="CI100" s="24">
        <v>1.95061773265463E-2</v>
      </c>
      <c r="CJ100" s="24">
        <v>0.123096352500976</v>
      </c>
      <c r="CK100" s="17">
        <v>13</v>
      </c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</row>
    <row r="101" spans="1:118" ht="14.25" hidden="1" customHeight="1">
      <c r="A101" s="19" t="s">
        <v>207</v>
      </c>
      <c r="B101" s="20">
        <v>62</v>
      </c>
      <c r="C101" s="14" t="s">
        <v>112</v>
      </c>
      <c r="D101" s="14" t="s">
        <v>145</v>
      </c>
      <c r="E101" s="14" t="s">
        <v>146</v>
      </c>
      <c r="F101" s="14" t="s">
        <v>154</v>
      </c>
      <c r="G101" s="14" t="s">
        <v>148</v>
      </c>
      <c r="H101" s="14">
        <v>22</v>
      </c>
      <c r="I101" s="14">
        <v>151</v>
      </c>
      <c r="J101" s="14">
        <v>88</v>
      </c>
      <c r="K101" s="14">
        <f t="shared" si="5"/>
        <v>31</v>
      </c>
      <c r="L101" s="22">
        <v>0.11258278145695365</v>
      </c>
      <c r="M101" s="22" t="s">
        <v>174</v>
      </c>
      <c r="N101" s="14">
        <v>4</v>
      </c>
      <c r="O101" s="14">
        <v>4</v>
      </c>
      <c r="P101" s="14">
        <v>3</v>
      </c>
      <c r="Q101" s="23">
        <v>3</v>
      </c>
      <c r="R101" s="23">
        <v>1</v>
      </c>
      <c r="S101" s="14" t="s">
        <v>92</v>
      </c>
      <c r="T101" s="23">
        <v>2</v>
      </c>
      <c r="U101" s="23">
        <v>2</v>
      </c>
      <c r="V101" s="23">
        <v>3</v>
      </c>
      <c r="W101" s="23">
        <v>2</v>
      </c>
      <c r="X101" s="23">
        <v>2</v>
      </c>
      <c r="Y101" s="23">
        <v>3</v>
      </c>
      <c r="Z101" s="23">
        <v>2</v>
      </c>
      <c r="AA101" s="14" t="s">
        <v>157</v>
      </c>
      <c r="AB101" s="14">
        <v>15</v>
      </c>
      <c r="AC101" s="14">
        <v>51</v>
      </c>
      <c r="AD101" s="14">
        <v>43</v>
      </c>
      <c r="AE101" s="14">
        <v>0</v>
      </c>
      <c r="AF101" s="14">
        <v>0</v>
      </c>
      <c r="AG101" s="14">
        <v>0</v>
      </c>
      <c r="AH101" s="18">
        <v>141.12504665360601</v>
      </c>
      <c r="AI101" s="18">
        <v>14.1914790121129</v>
      </c>
      <c r="AJ101" s="18">
        <v>20.918277702980799</v>
      </c>
      <c r="AK101" s="18">
        <v>5.2602195875187004E-3</v>
      </c>
      <c r="AL101" s="18">
        <v>3.1557721395450898E-2</v>
      </c>
      <c r="AM101" s="18">
        <v>142.42358469754299</v>
      </c>
      <c r="AN101" s="18">
        <v>38.583612481212903</v>
      </c>
      <c r="AO101" s="18">
        <v>15.2616671915089</v>
      </c>
      <c r="AP101" s="18">
        <v>8.87718696075546E-3</v>
      </c>
      <c r="AQ101" s="18">
        <v>5.6785749234587103E-2</v>
      </c>
      <c r="AR101" s="18">
        <v>164.71361798194101</v>
      </c>
      <c r="AS101" s="18">
        <v>14.1133599039537</v>
      </c>
      <c r="AT101" s="18">
        <v>23.114713168479099</v>
      </c>
      <c r="AU101" s="18">
        <v>4.7826874254490396E-3</v>
      </c>
      <c r="AV101" s="18">
        <v>2.58531428489749E-2</v>
      </c>
      <c r="AW101" s="18">
        <v>159.903852803918</v>
      </c>
      <c r="AX101" s="18">
        <v>19.959320600924801</v>
      </c>
      <c r="AY101" s="18">
        <v>18.674884277092801</v>
      </c>
      <c r="AZ101" s="18">
        <v>6.8006796419898402E-3</v>
      </c>
      <c r="BA101" s="18">
        <v>3.8063019740308998E-2</v>
      </c>
      <c r="BB101" s="18">
        <v>167.29461354859799</v>
      </c>
      <c r="BC101" s="18">
        <v>12.816357006354</v>
      </c>
      <c r="BD101" s="18">
        <v>26.048440606614498</v>
      </c>
      <c r="BE101" s="18">
        <v>7.9896420209787499E-3</v>
      </c>
      <c r="BF101" s="18">
        <v>2.7667711442569E-2</v>
      </c>
      <c r="BG101" s="18">
        <v>150.36561122620199</v>
      </c>
      <c r="BH101" s="18">
        <v>25.4397918199179</v>
      </c>
      <c r="BI101" s="18">
        <v>8.5573594301160192</v>
      </c>
      <c r="BJ101" s="18">
        <v>2.81634382022296E-2</v>
      </c>
      <c r="BK101" s="18">
        <v>8.5672624978227904E-2</v>
      </c>
      <c r="BL101" s="18">
        <v>158.60712622161299</v>
      </c>
      <c r="BM101" s="18">
        <v>29.249051385096902</v>
      </c>
      <c r="BN101" s="18">
        <v>9.5175787437285599</v>
      </c>
      <c r="BO101" s="18">
        <v>2.5445541091292299E-2</v>
      </c>
      <c r="BP101" s="18">
        <v>9.55426053230016E-2</v>
      </c>
      <c r="BQ101" s="18">
        <v>154.824276202307</v>
      </c>
      <c r="BR101" s="18">
        <v>22.533451993477499</v>
      </c>
      <c r="BS101" s="18">
        <v>8.5369170286030993</v>
      </c>
      <c r="BT101" s="18">
        <v>2.3941133003258199E-2</v>
      </c>
      <c r="BU101" s="18">
        <v>9.9346248184735697E-2</v>
      </c>
      <c r="BV101" s="24">
        <v>130.82855726386401</v>
      </c>
      <c r="BW101" s="24">
        <v>28.3731008498671</v>
      </c>
      <c r="BX101" s="24">
        <v>10.754443219130801</v>
      </c>
      <c r="BY101" s="24">
        <v>2.5730222076448699E-2</v>
      </c>
      <c r="BZ101" s="24">
        <v>0.12682757181646501</v>
      </c>
      <c r="CA101" s="24">
        <v>145.19616300242899</v>
      </c>
      <c r="CB101" s="24">
        <v>19.490198218107601</v>
      </c>
      <c r="CC101" s="24">
        <v>11.83797008118</v>
      </c>
      <c r="CD101" s="24">
        <v>2.92370393472412E-2</v>
      </c>
      <c r="CE101" s="24">
        <v>0.12908769038189299</v>
      </c>
      <c r="CF101" s="24">
        <v>144.45005992793801</v>
      </c>
      <c r="CG101" s="24">
        <v>27.292898509409799</v>
      </c>
      <c r="CH101" s="24">
        <v>13.1597144361861</v>
      </c>
      <c r="CI101" s="24">
        <v>2.6559453297270798E-2</v>
      </c>
      <c r="CJ101" s="24">
        <v>0.103259734926023</v>
      </c>
      <c r="CK101" s="17">
        <v>58</v>
      </c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</row>
    <row r="102" spans="1:118" ht="14.25" hidden="1" customHeight="1">
      <c r="A102" s="19" t="s">
        <v>208</v>
      </c>
      <c r="B102" s="20">
        <v>77</v>
      </c>
      <c r="C102" s="14" t="s">
        <v>112</v>
      </c>
      <c r="D102" s="14" t="s">
        <v>145</v>
      </c>
      <c r="E102" s="14" t="s">
        <v>146</v>
      </c>
      <c r="F102" s="21" t="s">
        <v>147</v>
      </c>
      <c r="G102" s="14" t="s">
        <v>148</v>
      </c>
      <c r="H102" s="14">
        <v>13</v>
      </c>
      <c r="I102" s="14">
        <v>13</v>
      </c>
      <c r="J102" s="14">
        <v>75</v>
      </c>
      <c r="K102" s="14">
        <f t="shared" si="5"/>
        <v>29</v>
      </c>
      <c r="L102" s="22">
        <v>1.4615384615384615</v>
      </c>
      <c r="M102" s="22" t="s">
        <v>164</v>
      </c>
      <c r="N102" s="14">
        <v>3</v>
      </c>
      <c r="O102" s="14">
        <v>3</v>
      </c>
      <c r="P102" s="14">
        <v>4</v>
      </c>
      <c r="Q102" s="23">
        <v>2</v>
      </c>
      <c r="R102" s="23">
        <v>1</v>
      </c>
      <c r="S102" s="14" t="s">
        <v>92</v>
      </c>
      <c r="T102" s="23">
        <v>1</v>
      </c>
      <c r="U102" s="23">
        <v>1</v>
      </c>
      <c r="V102" s="23">
        <v>3</v>
      </c>
      <c r="W102" s="23">
        <v>0</v>
      </c>
      <c r="X102" s="23">
        <v>4</v>
      </c>
      <c r="Y102" s="23">
        <v>3</v>
      </c>
      <c r="Z102" s="23">
        <v>4</v>
      </c>
      <c r="AA102" s="14">
        <v>3</v>
      </c>
      <c r="AB102" s="14">
        <v>11</v>
      </c>
      <c r="AC102" s="14">
        <v>44</v>
      </c>
      <c r="AD102" s="14">
        <v>50</v>
      </c>
      <c r="AE102" s="14">
        <v>0</v>
      </c>
      <c r="AF102" s="14">
        <v>0</v>
      </c>
      <c r="AG102" s="14">
        <v>4</v>
      </c>
      <c r="AH102" s="18">
        <v>145.224117938966</v>
      </c>
      <c r="AI102" s="18">
        <v>10.6402071601494</v>
      </c>
      <c r="AJ102" s="18">
        <v>18.3868979314692</v>
      </c>
      <c r="AK102" s="18">
        <v>6.4847871830701802E-3</v>
      </c>
      <c r="AL102" s="18">
        <v>3.7000501547282301E-2</v>
      </c>
      <c r="AM102" s="18">
        <v>155.256492551094</v>
      </c>
      <c r="AN102" s="18">
        <v>19.256713709642199</v>
      </c>
      <c r="AO102" s="18">
        <v>21.116216063761101</v>
      </c>
      <c r="AP102" s="18">
        <v>4.5069067676518897E-3</v>
      </c>
      <c r="AQ102" s="18">
        <v>3.7014135104543398E-2</v>
      </c>
      <c r="AR102" s="18">
        <v>164.934405197557</v>
      </c>
      <c r="AS102" s="18">
        <v>10.1192933433541</v>
      </c>
      <c r="AT102" s="18">
        <v>26.083150533879301</v>
      </c>
      <c r="AU102" s="18">
        <v>3.4175783203188401E-3</v>
      </c>
      <c r="AV102" s="18">
        <v>1.4608595851312601E-2</v>
      </c>
      <c r="AW102" s="18">
        <v>153.116701780829</v>
      </c>
      <c r="AX102" s="18">
        <v>4.5173646392390898</v>
      </c>
      <c r="AY102" s="18">
        <v>25.171649231936399</v>
      </c>
      <c r="AZ102" s="18">
        <v>4.1393560687243104E-3</v>
      </c>
      <c r="BA102" s="18">
        <v>2.82075879871607E-2</v>
      </c>
      <c r="BB102" s="18">
        <v>177.494144945703</v>
      </c>
      <c r="BC102" s="18">
        <v>4.3200477228636602</v>
      </c>
      <c r="BD102" s="18">
        <v>30.732413070909299</v>
      </c>
      <c r="BE102" s="18">
        <v>2.48568068284356E-3</v>
      </c>
      <c r="BF102" s="18">
        <v>1.97734537205854E-2</v>
      </c>
      <c r="BG102" s="18">
        <v>149.42952506483601</v>
      </c>
      <c r="BH102" s="18">
        <v>36.5937944773856</v>
      </c>
      <c r="BI102" s="18">
        <v>12.865725115568599</v>
      </c>
      <c r="BJ102" s="18">
        <v>2.54010313416323E-2</v>
      </c>
      <c r="BK102" s="18">
        <v>7.7089406634177293E-2</v>
      </c>
      <c r="BL102" s="18">
        <v>150.05501421783401</v>
      </c>
      <c r="BM102" s="18">
        <v>38.645363310251199</v>
      </c>
      <c r="BN102" s="18">
        <v>12.395310316760099</v>
      </c>
      <c r="BO102" s="18">
        <v>2.0908492532334601E-2</v>
      </c>
      <c r="BP102" s="18">
        <v>8.7923412194247499E-2</v>
      </c>
      <c r="BQ102" s="18">
        <v>165.473836553442</v>
      </c>
      <c r="BR102" s="18">
        <v>27.740297394720699</v>
      </c>
      <c r="BS102" s="18">
        <v>11.7220724912768</v>
      </c>
      <c r="BT102" s="18">
        <v>2.2541986105902301E-2</v>
      </c>
      <c r="BU102" s="18">
        <v>9.0801293472775907E-2</v>
      </c>
      <c r="BV102" s="24">
        <v>150.59342943180701</v>
      </c>
      <c r="BW102" s="24">
        <v>27.789142574629899</v>
      </c>
      <c r="BX102" s="24">
        <v>12.876981626484699</v>
      </c>
      <c r="BY102" s="24">
        <v>3.1541119278396999E-2</v>
      </c>
      <c r="BZ102" s="24">
        <v>9.8543840048094994E-2</v>
      </c>
      <c r="CA102" s="24">
        <v>140.74641733808801</v>
      </c>
      <c r="CB102" s="24">
        <v>30.108660155645499</v>
      </c>
      <c r="CC102" s="24">
        <v>11.0901170823899</v>
      </c>
      <c r="CD102" s="24">
        <v>2.7933769422972599E-2</v>
      </c>
      <c r="CE102" s="24">
        <v>0.12581608888851001</v>
      </c>
      <c r="CF102" s="24">
        <v>159.191146102999</v>
      </c>
      <c r="CG102" s="24">
        <v>12.7062917448457</v>
      </c>
      <c r="CH102" s="24">
        <v>15.9285900435895</v>
      </c>
      <c r="CI102" s="24">
        <v>1.6316496360854998E-2</v>
      </c>
      <c r="CJ102" s="24">
        <v>9.3768974907012706E-2</v>
      </c>
      <c r="CK102" s="17">
        <v>20</v>
      </c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</row>
    <row r="103" spans="1:118" ht="14.25" hidden="1" customHeight="1">
      <c r="A103" s="19" t="s">
        <v>209</v>
      </c>
      <c r="B103" s="20">
        <v>50</v>
      </c>
      <c r="C103" s="14" t="s">
        <v>112</v>
      </c>
      <c r="D103" s="14" t="s">
        <v>145</v>
      </c>
      <c r="E103" s="14" t="s">
        <v>146</v>
      </c>
      <c r="F103" s="14" t="s">
        <v>154</v>
      </c>
      <c r="G103" s="14" t="s">
        <v>148</v>
      </c>
      <c r="H103" s="14">
        <v>8</v>
      </c>
      <c r="I103" s="14">
        <v>15</v>
      </c>
      <c r="J103" s="14">
        <v>96</v>
      </c>
      <c r="K103" s="14">
        <f t="shared" si="5"/>
        <v>33</v>
      </c>
      <c r="L103" s="22">
        <v>1</v>
      </c>
      <c r="M103" s="22" t="s">
        <v>166</v>
      </c>
      <c r="N103" s="14">
        <v>4</v>
      </c>
      <c r="O103" s="14">
        <v>4</v>
      </c>
      <c r="P103" s="14">
        <v>4</v>
      </c>
      <c r="Q103" s="23">
        <v>3</v>
      </c>
      <c r="R103" s="23">
        <v>2</v>
      </c>
      <c r="S103" s="14" t="s">
        <v>92</v>
      </c>
      <c r="T103" s="23">
        <v>1</v>
      </c>
      <c r="U103" s="23">
        <v>1</v>
      </c>
      <c r="V103" s="23">
        <v>2</v>
      </c>
      <c r="W103" s="23">
        <v>0</v>
      </c>
      <c r="X103" s="23">
        <v>4</v>
      </c>
      <c r="Y103" s="23">
        <v>4</v>
      </c>
      <c r="Z103" s="23">
        <v>4</v>
      </c>
      <c r="AA103" s="14">
        <v>2</v>
      </c>
      <c r="AB103" s="14">
        <v>15</v>
      </c>
      <c r="AC103" s="14">
        <v>40</v>
      </c>
      <c r="AD103" s="14">
        <v>10</v>
      </c>
      <c r="AE103" s="14">
        <v>1</v>
      </c>
      <c r="AF103" s="14">
        <v>2</v>
      </c>
      <c r="AG103" s="14">
        <v>2</v>
      </c>
      <c r="AH103" s="18">
        <v>194.537271431992</v>
      </c>
      <c r="AI103" s="18">
        <v>1.9662174988044101</v>
      </c>
      <c r="AJ103" s="18">
        <v>24.204808253129499</v>
      </c>
      <c r="AK103" s="18">
        <v>2.2339973325464701E-3</v>
      </c>
      <c r="AL103" s="18">
        <v>2.8311738696937001E-2</v>
      </c>
      <c r="AM103" s="18">
        <v>157.667044043879</v>
      </c>
      <c r="AN103" s="18">
        <v>16.582091709970399</v>
      </c>
      <c r="AO103" s="18">
        <v>16.0580476315507</v>
      </c>
      <c r="AP103" s="18">
        <v>4.1804267296296901E-3</v>
      </c>
      <c r="AQ103" s="18">
        <v>4.8058375878001401E-2</v>
      </c>
      <c r="AR103" s="18">
        <v>166.495403649851</v>
      </c>
      <c r="AS103" s="18">
        <v>2.3669291219047399</v>
      </c>
      <c r="AT103" s="18">
        <v>20.1713387260011</v>
      </c>
      <c r="AU103" s="18">
        <v>3.47767659645066E-3</v>
      </c>
      <c r="AV103" s="18">
        <v>2.5781686138341201E-2</v>
      </c>
      <c r="AW103" s="18">
        <v>163.08946757840101</v>
      </c>
      <c r="AX103" s="18">
        <v>3.3966023942733599</v>
      </c>
      <c r="AY103" s="18">
        <v>24.829898169132001</v>
      </c>
      <c r="AZ103" s="18">
        <v>5.1468236834410598E-3</v>
      </c>
      <c r="BA103" s="18">
        <v>2.8052509669261299E-2</v>
      </c>
      <c r="BB103" s="18">
        <v>157.425224169345</v>
      </c>
      <c r="BC103" s="18">
        <v>1.5516951808881301</v>
      </c>
      <c r="BD103" s="18">
        <v>29.7956896757943</v>
      </c>
      <c r="BE103" s="18">
        <v>2.2560500612353301E-3</v>
      </c>
      <c r="BF103" s="18">
        <v>2.2724988125615599E-2</v>
      </c>
      <c r="BG103" s="18">
        <v>155.23112551883801</v>
      </c>
      <c r="BH103" s="18">
        <v>3.27653260219616</v>
      </c>
      <c r="BI103" s="18">
        <v>12.031193389254501</v>
      </c>
      <c r="BJ103" s="18">
        <v>2.44700370410127E-2</v>
      </c>
      <c r="BK103" s="18">
        <v>9.6888641751964696E-2</v>
      </c>
      <c r="BL103" s="18">
        <v>156.48108157514699</v>
      </c>
      <c r="BM103" s="18">
        <v>8.7235999434266898</v>
      </c>
      <c r="BN103" s="18">
        <v>11.627324538877801</v>
      </c>
      <c r="BO103" s="18">
        <v>2.63827739348616E-2</v>
      </c>
      <c r="BP103" s="18">
        <v>0.11652752062415001</v>
      </c>
      <c r="BQ103" s="18">
        <v>156.774322685995</v>
      </c>
      <c r="BR103" s="18">
        <v>4.9434496226457796</v>
      </c>
      <c r="BS103" s="18">
        <v>11.5220210223639</v>
      </c>
      <c r="BT103" s="18">
        <v>2.2801594345795401E-2</v>
      </c>
      <c r="BU103" s="18">
        <v>0.10733862592952401</v>
      </c>
      <c r="BV103" s="24">
        <v>102.558325965416</v>
      </c>
      <c r="BW103" s="24">
        <v>23.027333669598001</v>
      </c>
      <c r="BX103" s="24">
        <v>11.668908530251</v>
      </c>
      <c r="BY103" s="24">
        <v>2.21298614007727E-2</v>
      </c>
      <c r="BZ103" s="24">
        <v>0.114315723418079</v>
      </c>
      <c r="CA103" s="24">
        <v>152.684243205359</v>
      </c>
      <c r="CB103" s="24">
        <v>17.926494685004698</v>
      </c>
      <c r="CC103" s="24">
        <v>15.9581804095029</v>
      </c>
      <c r="CD103" s="24">
        <v>2.0374182315420802E-2</v>
      </c>
      <c r="CE103" s="24">
        <v>7.6265265008383404E-2</v>
      </c>
      <c r="CF103" s="24">
        <v>146.17033182185</v>
      </c>
      <c r="CG103" s="24">
        <v>10.3667118178919</v>
      </c>
      <c r="CH103" s="24">
        <v>14.089320395627</v>
      </c>
      <c r="CI103" s="24">
        <v>2.12118625585489E-2</v>
      </c>
      <c r="CJ103" s="24">
        <v>0.11803909531868299</v>
      </c>
      <c r="CK103" s="17">
        <v>0</v>
      </c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</row>
    <row r="104" spans="1:118" ht="14.25" hidden="1" customHeight="1">
      <c r="A104" s="19" t="s">
        <v>210</v>
      </c>
      <c r="B104" s="20">
        <v>49</v>
      </c>
      <c r="C104" s="14" t="s">
        <v>112</v>
      </c>
      <c r="D104" s="14" t="s">
        <v>145</v>
      </c>
      <c r="E104" s="14" t="s">
        <v>146</v>
      </c>
      <c r="F104" s="14" t="s">
        <v>154</v>
      </c>
      <c r="G104" s="14" t="s">
        <v>148</v>
      </c>
      <c r="H104" s="14">
        <v>19</v>
      </c>
      <c r="I104" s="14">
        <v>25</v>
      </c>
      <c r="J104" s="14">
        <v>96</v>
      </c>
      <c r="K104" s="14">
        <f t="shared" si="5"/>
        <v>41</v>
      </c>
      <c r="L104" s="22">
        <v>0.28000000000000003</v>
      </c>
      <c r="M104" s="22" t="s">
        <v>151</v>
      </c>
      <c r="N104" s="14">
        <v>3</v>
      </c>
      <c r="O104" s="14">
        <v>4</v>
      </c>
      <c r="P104" s="14">
        <v>4</v>
      </c>
      <c r="Q104" s="23">
        <v>3</v>
      </c>
      <c r="R104" s="23">
        <v>3</v>
      </c>
      <c r="S104" s="14" t="s">
        <v>92</v>
      </c>
      <c r="T104" s="23">
        <v>3</v>
      </c>
      <c r="U104" s="23">
        <v>3</v>
      </c>
      <c r="V104" s="23">
        <v>3</v>
      </c>
      <c r="W104" s="23">
        <v>3</v>
      </c>
      <c r="X104" s="23">
        <v>4</v>
      </c>
      <c r="Y104" s="23">
        <v>4</v>
      </c>
      <c r="Z104" s="23">
        <v>4</v>
      </c>
      <c r="AA104" s="14">
        <v>3</v>
      </c>
      <c r="AB104" s="14">
        <v>13</v>
      </c>
      <c r="AC104" s="14">
        <v>62</v>
      </c>
      <c r="AD104" s="14">
        <v>57</v>
      </c>
      <c r="AE104" s="14">
        <v>1</v>
      </c>
      <c r="AF104" s="14">
        <v>4</v>
      </c>
      <c r="AG104" s="14">
        <v>4</v>
      </c>
      <c r="AH104" s="18">
        <v>93.153248598397596</v>
      </c>
      <c r="AI104" s="18">
        <v>2.1252520118271501</v>
      </c>
      <c r="AJ104" s="18">
        <v>23.8857064452489</v>
      </c>
      <c r="AK104" s="18">
        <v>2.9885199945903899E-3</v>
      </c>
      <c r="AL104" s="18">
        <v>1.9226476149341601E-2</v>
      </c>
      <c r="AM104" s="18">
        <v>90.602767555263696</v>
      </c>
      <c r="AN104" s="18">
        <v>2.0222888024478101</v>
      </c>
      <c r="AO104" s="18">
        <v>23.699480832814299</v>
      </c>
      <c r="AP104" s="18">
        <v>2.6488749794712401E-3</v>
      </c>
      <c r="AQ104" s="18">
        <v>2.1578937255441299E-2</v>
      </c>
      <c r="AR104" s="18">
        <v>83.903397173186306</v>
      </c>
      <c r="AS104" s="18">
        <v>1.4839899590482399</v>
      </c>
      <c r="AT104" s="18">
        <v>18.994813392990199</v>
      </c>
      <c r="AU104" s="18">
        <v>3.0763556561775301E-3</v>
      </c>
      <c r="AV104" s="18">
        <v>3.83159838241122E-2</v>
      </c>
      <c r="AW104" s="18">
        <v>80.706733472312905</v>
      </c>
      <c r="AX104" s="18">
        <v>2.4145552830539798</v>
      </c>
      <c r="AY104" s="18">
        <v>24.974412117290299</v>
      </c>
      <c r="AZ104" s="18">
        <v>3.3493460086963401E-3</v>
      </c>
      <c r="BA104" s="18">
        <v>2.23748461015249E-2</v>
      </c>
      <c r="BB104" s="18">
        <v>86.509017250289901</v>
      </c>
      <c r="BC104" s="18">
        <v>1.76494791056325</v>
      </c>
      <c r="BD104" s="18">
        <v>23.354583846967898</v>
      </c>
      <c r="BE104" s="18">
        <v>2.47993237045323E-3</v>
      </c>
      <c r="BF104" s="18">
        <v>4.06084379062591E-2</v>
      </c>
      <c r="BG104" s="18">
        <v>89.626131409209606</v>
      </c>
      <c r="BH104" s="18">
        <v>6.51641888791805</v>
      </c>
      <c r="BI104" s="18">
        <v>10.749366487233701</v>
      </c>
      <c r="BJ104" s="18">
        <v>1.46690984205277E-2</v>
      </c>
      <c r="BK104" s="18">
        <v>5.7512944120703798E-2</v>
      </c>
      <c r="BL104" s="18">
        <v>81.169723145214206</v>
      </c>
      <c r="BM104" s="18">
        <v>4.6785793461513698</v>
      </c>
      <c r="BN104" s="18">
        <v>4.6432807347709897</v>
      </c>
      <c r="BO104" s="18">
        <v>1.7405876636083499E-2</v>
      </c>
      <c r="BP104" s="18">
        <v>6.7731271940656104E-2</v>
      </c>
      <c r="BQ104" s="18">
        <v>82.587174183916304</v>
      </c>
      <c r="BR104" s="18">
        <v>4.8750132546896499</v>
      </c>
      <c r="BS104" s="18">
        <v>6.4814010548624497</v>
      </c>
      <c r="BT104" s="18">
        <v>1.8148834667581E-2</v>
      </c>
      <c r="BU104" s="18">
        <v>7.6613514757047002E-2</v>
      </c>
      <c r="BV104" s="24">
        <v>97.421206155843194</v>
      </c>
      <c r="BW104" s="24">
        <v>11.8366150206942</v>
      </c>
      <c r="BX104" s="24">
        <v>14.006285948052399</v>
      </c>
      <c r="BY104" s="24">
        <v>1.9513557677991001E-2</v>
      </c>
      <c r="BZ104" s="24">
        <v>7.7894867738338203E-2</v>
      </c>
      <c r="CA104" s="24">
        <v>130.88282356248601</v>
      </c>
      <c r="CB104" s="24">
        <v>24.751977296239399</v>
      </c>
      <c r="CC104" s="24">
        <v>12.596420711265701</v>
      </c>
      <c r="CD104" s="24">
        <v>2.4749603328928501E-2</v>
      </c>
      <c r="CE104" s="24">
        <v>0.116652292346306</v>
      </c>
      <c r="CF104" s="24">
        <v>94.439141226283496</v>
      </c>
      <c r="CG104" s="24">
        <v>11.578909487749501</v>
      </c>
      <c r="CH104" s="24">
        <v>11.5712534407463</v>
      </c>
      <c r="CI104" s="24">
        <v>2.6462176373317499E-2</v>
      </c>
      <c r="CJ104" s="24">
        <v>9.99764953957301E-2</v>
      </c>
      <c r="CK104" s="17">
        <v>99</v>
      </c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</row>
    <row r="105" spans="1:118" ht="14.25" hidden="1" customHeight="1">
      <c r="A105" s="19" t="s">
        <v>211</v>
      </c>
      <c r="B105" s="20">
        <v>51</v>
      </c>
      <c r="C105" s="14" t="s">
        <v>90</v>
      </c>
      <c r="D105" s="14" t="s">
        <v>145</v>
      </c>
      <c r="E105" s="14" t="s">
        <v>146</v>
      </c>
      <c r="F105" s="21" t="s">
        <v>147</v>
      </c>
      <c r="G105" s="14" t="s">
        <v>148</v>
      </c>
      <c r="H105" s="14">
        <v>5</v>
      </c>
      <c r="I105" s="14">
        <v>5</v>
      </c>
      <c r="J105" s="14">
        <v>100</v>
      </c>
      <c r="K105" s="14">
        <f t="shared" si="5"/>
        <v>44</v>
      </c>
      <c r="L105" s="22">
        <v>0.8</v>
      </c>
      <c r="M105" s="22" t="s">
        <v>164</v>
      </c>
      <c r="N105" s="14">
        <v>4</v>
      </c>
      <c r="O105" s="14">
        <v>4</v>
      </c>
      <c r="P105" s="14">
        <v>4</v>
      </c>
      <c r="Q105" s="23">
        <v>3</v>
      </c>
      <c r="R105" s="23">
        <v>3</v>
      </c>
      <c r="S105" s="14" t="s">
        <v>92</v>
      </c>
      <c r="T105" s="23">
        <v>3</v>
      </c>
      <c r="U105" s="23">
        <v>3</v>
      </c>
      <c r="V105" s="23">
        <v>4</v>
      </c>
      <c r="W105" s="23">
        <v>4</v>
      </c>
      <c r="X105" s="23">
        <v>4</v>
      </c>
      <c r="Y105" s="23">
        <v>4</v>
      </c>
      <c r="Z105" s="23">
        <v>4</v>
      </c>
      <c r="AA105" s="14">
        <v>1</v>
      </c>
      <c r="AB105" s="14">
        <v>14</v>
      </c>
      <c r="AC105" s="14">
        <v>47</v>
      </c>
      <c r="AD105" s="14">
        <v>60</v>
      </c>
      <c r="AE105" s="14">
        <v>1</v>
      </c>
      <c r="AF105" s="14">
        <v>6</v>
      </c>
      <c r="AG105" s="14">
        <v>6</v>
      </c>
      <c r="AH105" s="18">
        <v>244.703736229383</v>
      </c>
      <c r="AI105" s="18">
        <v>3.3590420437561801</v>
      </c>
      <c r="AJ105" s="18">
        <v>26.700514523079502</v>
      </c>
      <c r="AK105" s="18">
        <v>2.09374688341538E-3</v>
      </c>
      <c r="AL105" s="18">
        <v>2.3971093110784901E-2</v>
      </c>
      <c r="AM105" s="18">
        <v>243.69806551599001</v>
      </c>
      <c r="AN105" s="18">
        <v>26.437253558516201</v>
      </c>
      <c r="AO105" s="18">
        <v>26.382732112313501</v>
      </c>
      <c r="AP105" s="18">
        <v>2.2901105123100201E-3</v>
      </c>
      <c r="AQ105" s="18">
        <v>2.1021399665047E-2</v>
      </c>
      <c r="AR105" s="18">
        <v>251.810942580654</v>
      </c>
      <c r="AS105" s="18">
        <v>11.803490159398899</v>
      </c>
      <c r="AT105" s="18">
        <v>29.010775160766801</v>
      </c>
      <c r="AU105" s="18">
        <v>2.5801809050608102E-3</v>
      </c>
      <c r="AV105" s="18">
        <v>2.5064491247659099E-2</v>
      </c>
      <c r="AW105" s="18">
        <v>253.50330341535599</v>
      </c>
      <c r="AX105" s="18">
        <v>2.9606371483104099</v>
      </c>
      <c r="AY105" s="18">
        <v>29.9432124228465</v>
      </c>
      <c r="AZ105" s="18">
        <v>1.9040949281727299E-3</v>
      </c>
      <c r="BA105" s="18">
        <v>1.80182192133484E-2</v>
      </c>
      <c r="BB105" s="18">
        <v>242.36127292355599</v>
      </c>
      <c r="BC105" s="18">
        <v>54.825573685753497</v>
      </c>
      <c r="BD105" s="18">
        <v>24.002342680497801</v>
      </c>
      <c r="BE105" s="18">
        <v>4.6175572577308501E-3</v>
      </c>
      <c r="BF105" s="18">
        <v>5.5404759677865803E-2</v>
      </c>
      <c r="BG105" s="18">
        <v>229.010660195572</v>
      </c>
      <c r="BH105" s="18">
        <v>8.1880559020703103</v>
      </c>
      <c r="BI105" s="18">
        <v>18.057939937757499</v>
      </c>
      <c r="BJ105" s="18">
        <v>1.25422288905902E-2</v>
      </c>
      <c r="BK105" s="18">
        <v>4.7895315332214701E-2</v>
      </c>
      <c r="BL105" s="18">
        <v>246.93990017828699</v>
      </c>
      <c r="BM105" s="18">
        <v>8.9508510701566308</v>
      </c>
      <c r="BN105" s="18">
        <v>18.850212336681299</v>
      </c>
      <c r="BO105" s="18">
        <v>1.0829390926162899E-2</v>
      </c>
      <c r="BP105" s="18">
        <v>4.6657522740457799E-2</v>
      </c>
      <c r="BQ105" s="18">
        <v>256.24180792568802</v>
      </c>
      <c r="BR105" s="18">
        <v>11.963294548212099</v>
      </c>
      <c r="BS105" s="18">
        <v>17.7337044444557</v>
      </c>
      <c r="BT105" s="18">
        <v>9.6542857175257995E-3</v>
      </c>
      <c r="BU105" s="18">
        <v>4.9562459492209797E-2</v>
      </c>
      <c r="BV105" s="24">
        <v>226.54217768947601</v>
      </c>
      <c r="BW105" s="24">
        <v>83.194524807251298</v>
      </c>
      <c r="BX105" s="24">
        <v>13.451104400187701</v>
      </c>
      <c r="BY105" s="24">
        <v>3.00386473737373E-2</v>
      </c>
      <c r="BZ105" s="24">
        <v>0.137697293616695</v>
      </c>
      <c r="CA105" s="24">
        <v>90.692858206790206</v>
      </c>
      <c r="CB105" s="24">
        <v>0.13397094162748199</v>
      </c>
      <c r="CC105" s="24">
        <v>-1.86376824532609</v>
      </c>
      <c r="CD105" s="24">
        <v>2.5732243542087366E-2</v>
      </c>
      <c r="CE105" s="24">
        <v>0.10599895195931985</v>
      </c>
      <c r="CF105" s="24">
        <v>242.22991848275299</v>
      </c>
      <c r="CG105" s="24">
        <v>55.867983305969197</v>
      </c>
      <c r="CH105" s="24">
        <v>15.758060058428001</v>
      </c>
      <c r="CI105" s="24">
        <v>2.41904821081124E-2</v>
      </c>
      <c r="CJ105" s="24">
        <v>0.101895881274654</v>
      </c>
      <c r="CK105" s="17">
        <v>2</v>
      </c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</row>
    <row r="106" spans="1:118" ht="14.25" hidden="1" customHeight="1">
      <c r="A106" s="19" t="s">
        <v>212</v>
      </c>
      <c r="B106" s="20">
        <v>68</v>
      </c>
      <c r="C106" s="14" t="s">
        <v>112</v>
      </c>
      <c r="D106" s="14" t="s">
        <v>145</v>
      </c>
      <c r="E106" s="14" t="s">
        <v>146</v>
      </c>
      <c r="F106" s="21" t="s">
        <v>147</v>
      </c>
      <c r="G106" s="14" t="s">
        <v>148</v>
      </c>
      <c r="H106" s="14">
        <v>5</v>
      </c>
      <c r="I106" s="14">
        <v>5</v>
      </c>
      <c r="J106" s="14">
        <v>109</v>
      </c>
      <c r="K106" s="14">
        <f t="shared" si="5"/>
        <v>45</v>
      </c>
      <c r="L106" s="22">
        <v>0.6</v>
      </c>
      <c r="M106" s="22" t="s">
        <v>166</v>
      </c>
      <c r="N106" s="14">
        <v>3</v>
      </c>
      <c r="O106" s="14">
        <v>4</v>
      </c>
      <c r="P106" s="14">
        <v>4</v>
      </c>
      <c r="Q106" s="23">
        <v>3</v>
      </c>
      <c r="R106" s="23">
        <v>3</v>
      </c>
      <c r="S106" s="14" t="s">
        <v>92</v>
      </c>
      <c r="T106" s="23">
        <v>4</v>
      </c>
      <c r="U106" s="23">
        <v>4</v>
      </c>
      <c r="V106" s="23">
        <v>4</v>
      </c>
      <c r="W106" s="23">
        <v>4</v>
      </c>
      <c r="X106" s="23">
        <v>4</v>
      </c>
      <c r="Y106" s="23">
        <v>4</v>
      </c>
      <c r="Z106" s="23">
        <v>4</v>
      </c>
      <c r="AA106" s="14">
        <v>2</v>
      </c>
      <c r="AB106" s="14">
        <v>13</v>
      </c>
      <c r="AC106" s="14">
        <v>67</v>
      </c>
      <c r="AD106" s="14">
        <v>59</v>
      </c>
      <c r="AE106" s="14">
        <v>1</v>
      </c>
      <c r="AF106" s="14">
        <v>4</v>
      </c>
      <c r="AG106" s="14">
        <v>6</v>
      </c>
      <c r="AH106" s="18">
        <v>130.99872849398</v>
      </c>
      <c r="AI106" s="18">
        <v>6.3467857455034</v>
      </c>
      <c r="AJ106" s="18">
        <v>6.9221975242524403</v>
      </c>
      <c r="AK106" s="18">
        <v>3.5447634111637802E-2</v>
      </c>
      <c r="AL106" s="18">
        <v>9.9509311925691402E-2</v>
      </c>
      <c r="AM106" s="18">
        <v>125.794287065983</v>
      </c>
      <c r="AN106" s="18">
        <v>3.9969524436832802</v>
      </c>
      <c r="AO106" s="18">
        <v>8.8885374692631505</v>
      </c>
      <c r="AP106" s="18">
        <v>2.0874469244719099E-2</v>
      </c>
      <c r="AQ106" s="18">
        <v>7.8971188409401205E-2</v>
      </c>
      <c r="AR106" s="18">
        <v>125.402811567944</v>
      </c>
      <c r="AS106" s="18">
        <v>4.1984405309934898</v>
      </c>
      <c r="AT106" s="18">
        <v>14.721046344860399</v>
      </c>
      <c r="AU106" s="18">
        <v>2.9594241608285901E-2</v>
      </c>
      <c r="AV106" s="18">
        <v>8.6949587380555096E-2</v>
      </c>
      <c r="AW106" s="18">
        <v>199.18277264794199</v>
      </c>
      <c r="AX106" s="18">
        <v>140.377944057637</v>
      </c>
      <c r="AY106" s="18">
        <v>12.279008917472201</v>
      </c>
      <c r="AZ106" s="18">
        <v>2.8713398343166101E-2</v>
      </c>
      <c r="BA106" s="18">
        <v>9.9679466660084301E-2</v>
      </c>
      <c r="BB106" s="18">
        <v>125.57103793105701</v>
      </c>
      <c r="BC106" s="18">
        <v>15.467065649765599</v>
      </c>
      <c r="BD106" s="18">
        <v>18.912294651666802</v>
      </c>
      <c r="BE106" s="18">
        <v>1.34424746134782E-2</v>
      </c>
      <c r="BF106" s="18">
        <v>4.7386742487130498E-2</v>
      </c>
      <c r="BG106" s="18">
        <v>143.37362077460801</v>
      </c>
      <c r="BH106" s="18">
        <v>69.309986724123604</v>
      </c>
      <c r="BI106" s="18">
        <v>4.9085149752401804</v>
      </c>
      <c r="BJ106" s="18">
        <v>4.3967600182310801E-2</v>
      </c>
      <c r="BK106" s="18">
        <v>0.150783841667257</v>
      </c>
      <c r="BL106" s="18">
        <v>120.284108584202</v>
      </c>
      <c r="BM106" s="18">
        <v>33.778973675156699</v>
      </c>
      <c r="BN106" s="18">
        <v>4.6262024256515897</v>
      </c>
      <c r="BO106" s="18">
        <v>4.6755285388713499E-2</v>
      </c>
      <c r="BP106" s="18">
        <v>0.163137511916054</v>
      </c>
      <c r="BQ106" s="18">
        <v>115.61029945019099</v>
      </c>
      <c r="BR106" s="18">
        <v>11.8448556432202</v>
      </c>
      <c r="BS106" s="18">
        <v>4.3721536245535697</v>
      </c>
      <c r="BT106" s="18">
        <v>4.6412888179494197E-2</v>
      </c>
      <c r="BU106" s="18">
        <v>0.15202672099242001</v>
      </c>
      <c r="BV106" s="24">
        <v>116.074789715196</v>
      </c>
      <c r="BW106" s="24">
        <v>26.801323654545801</v>
      </c>
      <c r="BX106" s="24">
        <v>11.221007279676501</v>
      </c>
      <c r="BY106" s="24">
        <v>2.8564392086919299E-2</v>
      </c>
      <c r="BZ106" s="24">
        <v>0.120508544679737</v>
      </c>
      <c r="CA106" s="24">
        <v>237.49562261295301</v>
      </c>
      <c r="CB106" s="24">
        <v>36.109960067560998</v>
      </c>
      <c r="CC106" s="24">
        <v>15.341982341161399</v>
      </c>
      <c r="CD106" s="24">
        <v>2.3266514856375299E-2</v>
      </c>
      <c r="CE106" s="24">
        <v>0.100412906441309</v>
      </c>
      <c r="CF106" s="24">
        <v>114.078337973595</v>
      </c>
      <c r="CG106" s="24">
        <v>44.860563633123299</v>
      </c>
      <c r="CH106" s="24">
        <v>8.4649573713318595</v>
      </c>
      <c r="CI106" s="24">
        <v>4.0276714104401298E-2</v>
      </c>
      <c r="CJ106" s="24">
        <v>0.13907413364374499</v>
      </c>
      <c r="CK106" s="17">
        <v>45</v>
      </c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</row>
    <row r="107" spans="1:118" ht="14.25" hidden="1" customHeight="1">
      <c r="A107" s="19" t="s">
        <v>213</v>
      </c>
      <c r="B107" s="20">
        <v>61</v>
      </c>
      <c r="C107" s="14" t="s">
        <v>90</v>
      </c>
      <c r="D107" s="14" t="s">
        <v>145</v>
      </c>
      <c r="E107" s="14" t="s">
        <v>146</v>
      </c>
      <c r="F107" s="21" t="s">
        <v>147</v>
      </c>
      <c r="G107" s="14" t="s">
        <v>148</v>
      </c>
      <c r="H107" s="14">
        <v>24</v>
      </c>
      <c r="I107" s="14">
        <v>24</v>
      </c>
      <c r="J107" s="14">
        <v>90</v>
      </c>
      <c r="K107" s="14">
        <f t="shared" si="5"/>
        <v>43</v>
      </c>
      <c r="L107" s="22">
        <v>0.20833333333333334</v>
      </c>
      <c r="M107" s="22" t="s">
        <v>164</v>
      </c>
      <c r="N107" s="14">
        <v>4</v>
      </c>
      <c r="O107" s="14">
        <v>4</v>
      </c>
      <c r="P107" s="14">
        <v>4</v>
      </c>
      <c r="Q107" s="23">
        <v>4</v>
      </c>
      <c r="R107" s="23">
        <v>4</v>
      </c>
      <c r="S107" s="14" t="s">
        <v>92</v>
      </c>
      <c r="T107" s="23">
        <v>4</v>
      </c>
      <c r="U107" s="23">
        <v>4</v>
      </c>
      <c r="V107" s="23">
        <v>2</v>
      </c>
      <c r="W107" s="23">
        <v>1</v>
      </c>
      <c r="X107" s="23">
        <v>4</v>
      </c>
      <c r="Y107" s="23">
        <v>4</v>
      </c>
      <c r="Z107" s="23">
        <v>4</v>
      </c>
      <c r="AA107" s="14">
        <v>1</v>
      </c>
      <c r="AB107" s="14">
        <v>14</v>
      </c>
      <c r="AC107" s="14">
        <v>70</v>
      </c>
      <c r="AD107" s="14">
        <v>39</v>
      </c>
      <c r="AE107" s="14">
        <v>1</v>
      </c>
      <c r="AF107" s="14">
        <v>4</v>
      </c>
      <c r="AG107" s="14">
        <v>6</v>
      </c>
      <c r="AH107" s="18">
        <v>192.03097161568601</v>
      </c>
      <c r="AI107" s="18">
        <v>4.7958197948240597</v>
      </c>
      <c r="AJ107" s="18">
        <v>22.789588221714599</v>
      </c>
      <c r="AK107" s="18">
        <v>3.6840388798944001E-3</v>
      </c>
      <c r="AL107" s="18">
        <v>2.4786785086418801E-2</v>
      </c>
      <c r="AM107" s="18">
        <v>192.818193237435</v>
      </c>
      <c r="AN107" s="18">
        <v>6.5725008266437497</v>
      </c>
      <c r="AO107" s="18">
        <v>20.996067341773699</v>
      </c>
      <c r="AP107" s="18">
        <v>4.2405614176319597E-3</v>
      </c>
      <c r="AQ107" s="18">
        <v>2.9444953677399001E-2</v>
      </c>
      <c r="AR107" s="18">
        <v>202.54409782155801</v>
      </c>
      <c r="AS107" s="18">
        <v>36.460082354066301</v>
      </c>
      <c r="AT107" s="18">
        <v>23.065614009860699</v>
      </c>
      <c r="AU107" s="18">
        <v>4.8752318603596002E-3</v>
      </c>
      <c r="AV107" s="18">
        <v>2.5864217411552901E-2</v>
      </c>
      <c r="AW107" s="18">
        <v>194.69666588202799</v>
      </c>
      <c r="AX107" s="18">
        <v>7.1277804158698004</v>
      </c>
      <c r="AY107" s="18">
        <v>23.0717506718774</v>
      </c>
      <c r="AZ107" s="18">
        <v>6.5122045784521401E-3</v>
      </c>
      <c r="BA107" s="18">
        <v>2.9393736287550098E-2</v>
      </c>
      <c r="BB107" s="18">
        <v>222.233729192129</v>
      </c>
      <c r="BC107" s="18">
        <v>13.816136771340901</v>
      </c>
      <c r="BD107" s="18">
        <v>27.7088746985516</v>
      </c>
      <c r="BE107" s="18">
        <v>5.6261617518004702E-3</v>
      </c>
      <c r="BF107" s="18">
        <v>3.3630517974457E-2</v>
      </c>
      <c r="BG107" s="18">
        <v>139.97708720482299</v>
      </c>
      <c r="BH107" s="18">
        <v>23.545336403274302</v>
      </c>
      <c r="BI107" s="18">
        <v>9.6497443574236907</v>
      </c>
      <c r="BJ107" s="18">
        <v>3.4446127929618597E-2</v>
      </c>
      <c r="BK107" s="18">
        <v>0.111083854837055</v>
      </c>
      <c r="BL107" s="18">
        <v>136.45687486566399</v>
      </c>
      <c r="BM107" s="18">
        <v>35.233007448990101</v>
      </c>
      <c r="BN107" s="18">
        <v>8.1461370424920592</v>
      </c>
      <c r="BO107" s="18">
        <v>3.08580981335351E-2</v>
      </c>
      <c r="BP107" s="18">
        <v>0.12278926677931</v>
      </c>
      <c r="BQ107" s="18">
        <v>139.07207111005499</v>
      </c>
      <c r="BR107" s="18">
        <v>28.6206119937866</v>
      </c>
      <c r="BS107" s="18">
        <v>7.9462580788873698</v>
      </c>
      <c r="BT107" s="18">
        <v>2.6720978021677201E-2</v>
      </c>
      <c r="BU107" s="18">
        <v>0.115337871755574</v>
      </c>
      <c r="BV107" s="24">
        <v>161.90345489068599</v>
      </c>
      <c r="BW107" s="24">
        <v>40.954348500416799</v>
      </c>
      <c r="BX107" s="24">
        <v>14.383305895785</v>
      </c>
      <c r="BY107" s="24">
        <v>2.4756995229373701E-2</v>
      </c>
      <c r="BZ107" s="24">
        <v>0.104959384391763</v>
      </c>
      <c r="CA107" s="24">
        <v>117.690706837644</v>
      </c>
      <c r="CB107" s="24">
        <v>27.639395124358199</v>
      </c>
      <c r="CC107" s="24">
        <v>12.4360573754076</v>
      </c>
      <c r="CD107" s="24">
        <v>2.6677651978786601E-2</v>
      </c>
      <c r="CE107" s="24">
        <v>0.117348187694768</v>
      </c>
      <c r="CF107" s="24">
        <v>143.526876391998</v>
      </c>
      <c r="CG107" s="24">
        <v>16.379749919262999</v>
      </c>
      <c r="CH107" s="24">
        <v>14.0251018863071</v>
      </c>
      <c r="CI107" s="24">
        <v>2.5913077474502701E-2</v>
      </c>
      <c r="CJ107" s="24">
        <v>9.8463748925348094E-2</v>
      </c>
      <c r="CK107" s="17">
        <v>20</v>
      </c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</row>
    <row r="108" spans="1:118" ht="14.25" hidden="1" customHeight="1">
      <c r="A108" s="27" t="s">
        <v>214</v>
      </c>
      <c r="B108" s="28">
        <v>51</v>
      </c>
      <c r="C108" s="29" t="s">
        <v>90</v>
      </c>
      <c r="D108" s="29" t="s">
        <v>145</v>
      </c>
      <c r="E108" s="29" t="s">
        <v>146</v>
      </c>
      <c r="F108" s="35" t="s">
        <v>147</v>
      </c>
      <c r="G108" s="29" t="s">
        <v>148</v>
      </c>
      <c r="H108" s="29">
        <v>33</v>
      </c>
      <c r="I108" s="29">
        <v>33</v>
      </c>
      <c r="J108" s="29">
        <v>109</v>
      </c>
      <c r="K108" s="29">
        <f t="shared" si="5"/>
        <v>38</v>
      </c>
      <c r="L108" s="30">
        <f>(48-K108)/I108</f>
        <v>0.30303030303030304</v>
      </c>
      <c r="M108" s="30" t="s">
        <v>166</v>
      </c>
      <c r="N108" s="29">
        <v>4</v>
      </c>
      <c r="O108" s="29">
        <v>4</v>
      </c>
      <c r="P108" s="29">
        <v>4</v>
      </c>
      <c r="Q108" s="31">
        <v>3</v>
      </c>
      <c r="R108" s="31">
        <v>3</v>
      </c>
      <c r="S108" s="29" t="s">
        <v>92</v>
      </c>
      <c r="T108" s="31">
        <v>3</v>
      </c>
      <c r="U108" s="31">
        <v>3</v>
      </c>
      <c r="V108" s="31">
        <v>3</v>
      </c>
      <c r="W108" s="31">
        <v>1</v>
      </c>
      <c r="X108" s="31">
        <v>3</v>
      </c>
      <c r="Y108" s="31">
        <v>3</v>
      </c>
      <c r="Z108" s="31">
        <v>4</v>
      </c>
      <c r="AA108" s="29">
        <v>2</v>
      </c>
      <c r="AB108" s="29">
        <v>14</v>
      </c>
      <c r="AC108" s="29">
        <v>62</v>
      </c>
      <c r="AD108" s="29">
        <v>37</v>
      </c>
      <c r="AE108" s="29">
        <v>1</v>
      </c>
      <c r="AF108" s="29">
        <v>2</v>
      </c>
      <c r="AG108" s="29">
        <v>3</v>
      </c>
      <c r="AH108" s="32">
        <v>212.59564504955199</v>
      </c>
      <c r="AI108" s="32">
        <v>31.328918646985301</v>
      </c>
      <c r="AJ108" s="32">
        <v>21.786229999146101</v>
      </c>
      <c r="AK108" s="32">
        <v>2.5323697642285902E-3</v>
      </c>
      <c r="AL108" s="32">
        <v>2.2564507171406699E-2</v>
      </c>
      <c r="AM108" s="32">
        <v>246.94234221715601</v>
      </c>
      <c r="AN108" s="32">
        <v>27.194797226087601</v>
      </c>
      <c r="AO108" s="32">
        <v>22.036689929169899</v>
      </c>
      <c r="AP108" s="32">
        <v>3.6457068398312799E-3</v>
      </c>
      <c r="AQ108" s="32">
        <v>3.09296042160731E-2</v>
      </c>
      <c r="AR108" s="32">
        <v>166.62684503312701</v>
      </c>
      <c r="AS108" s="32">
        <v>56.303388421308597</v>
      </c>
      <c r="AT108" s="32">
        <v>17.3336824523556</v>
      </c>
      <c r="AU108" s="32">
        <v>8.9324171913809092E-3</v>
      </c>
      <c r="AV108" s="32">
        <v>7.2076274709351698E-2</v>
      </c>
      <c r="AW108" s="32">
        <v>253.36029172009199</v>
      </c>
      <c r="AX108" s="32">
        <v>38.653113156223</v>
      </c>
      <c r="AY108" s="32">
        <v>24.5037046174476</v>
      </c>
      <c r="AZ108" s="32">
        <v>2.82268130821074E-3</v>
      </c>
      <c r="BA108" s="32">
        <v>4.0840297864643098E-2</v>
      </c>
      <c r="BB108" s="32">
        <v>322.329863394977</v>
      </c>
      <c r="BC108" s="32">
        <v>9.5584430508126701</v>
      </c>
      <c r="BD108" s="32">
        <v>34.597911023094703</v>
      </c>
      <c r="BE108" s="32">
        <v>2.48453157011374E-3</v>
      </c>
      <c r="BF108" s="32">
        <v>2.50075840657101E-2</v>
      </c>
      <c r="BG108" s="32">
        <v>214.25165696053401</v>
      </c>
      <c r="BH108" s="32">
        <v>11.0393090199314</v>
      </c>
      <c r="BI108" s="32">
        <v>16.636649780884799</v>
      </c>
      <c r="BJ108" s="32">
        <v>1.1947388739461599E-2</v>
      </c>
      <c r="BK108" s="32">
        <v>7.1126854117828403E-2</v>
      </c>
      <c r="BL108" s="32">
        <v>208.65115316881901</v>
      </c>
      <c r="BM108" s="32">
        <v>11.105668952710801</v>
      </c>
      <c r="BN108" s="32">
        <v>17.159848923955</v>
      </c>
      <c r="BO108" s="32">
        <v>6.5303642147055601E-3</v>
      </c>
      <c r="BP108" s="32">
        <v>5.5686406640912997E-2</v>
      </c>
      <c r="BQ108" s="32">
        <v>209.061486057699</v>
      </c>
      <c r="BR108" s="32">
        <v>10.1294220735801</v>
      </c>
      <c r="BS108" s="32">
        <v>18.5101348469409</v>
      </c>
      <c r="BT108" s="32">
        <v>7.9694003908519894E-3</v>
      </c>
      <c r="BU108" s="32">
        <v>5.0881924397836599E-2</v>
      </c>
      <c r="BV108" s="33">
        <v>204.89763395397799</v>
      </c>
      <c r="BW108" s="33">
        <v>31.345549372779999</v>
      </c>
      <c r="BX108" s="33">
        <v>16.602023472076802</v>
      </c>
      <c r="BY108" s="33">
        <v>2.04755689001004E-2</v>
      </c>
      <c r="BZ108" s="33">
        <v>9.4105767441370405E-2</v>
      </c>
      <c r="CA108" s="33">
        <v>179.19799913951499</v>
      </c>
      <c r="CB108" s="33">
        <v>42.376479858368398</v>
      </c>
      <c r="CC108" s="33">
        <v>12.677720728497601</v>
      </c>
      <c r="CD108" s="33">
        <v>2.6504124891546001E-2</v>
      </c>
      <c r="CE108" s="33">
        <v>0.120066571693471</v>
      </c>
      <c r="CF108" s="33">
        <v>214.754706546075</v>
      </c>
      <c r="CG108" s="33">
        <v>24.757964837649201</v>
      </c>
      <c r="CH108" s="33">
        <v>18.058805633109799</v>
      </c>
      <c r="CI108" s="33">
        <v>1.70037389585448E-2</v>
      </c>
      <c r="CJ108" s="33">
        <v>8.9516528935339706E-2</v>
      </c>
      <c r="CK108" s="34">
        <v>13</v>
      </c>
      <c r="CL108" s="27"/>
      <c r="CM108" s="27"/>
      <c r="CN108" s="27"/>
      <c r="CO108" s="27"/>
      <c r="CP108" s="27"/>
      <c r="CQ108" s="27"/>
      <c r="CR108" s="27"/>
      <c r="CS108" s="27"/>
      <c r="CT108" s="27"/>
      <c r="CU108" s="27"/>
      <c r="CV108" s="27"/>
      <c r="CW108" s="27"/>
      <c r="CX108" s="27"/>
      <c r="CY108" s="27"/>
      <c r="CZ108" s="27"/>
      <c r="DA108" s="27"/>
      <c r="DB108" s="27"/>
      <c r="DC108" s="27"/>
      <c r="DD108" s="27"/>
      <c r="DE108" s="27"/>
      <c r="DF108" s="27"/>
      <c r="DG108" s="27"/>
      <c r="DH108" s="27"/>
      <c r="DI108" s="27"/>
      <c r="DJ108" s="27"/>
      <c r="DK108" s="27"/>
      <c r="DL108" s="27"/>
      <c r="DM108" s="27"/>
      <c r="DN108" s="27"/>
    </row>
    <row r="109" spans="1:118" ht="14.25" customHeight="1">
      <c r="A109" s="19" t="s">
        <v>215</v>
      </c>
      <c r="B109" s="20">
        <v>72</v>
      </c>
      <c r="C109" s="14" t="s">
        <v>90</v>
      </c>
      <c r="D109" s="14" t="s">
        <v>145</v>
      </c>
      <c r="E109" s="14" t="s">
        <v>153</v>
      </c>
      <c r="F109" s="21" t="s">
        <v>147</v>
      </c>
      <c r="G109" s="14" t="s">
        <v>148</v>
      </c>
      <c r="H109" s="14">
        <v>3</v>
      </c>
      <c r="I109" s="14">
        <v>3</v>
      </c>
      <c r="J109" s="14">
        <v>14</v>
      </c>
      <c r="K109" s="14">
        <f t="shared" si="5"/>
        <v>27</v>
      </c>
      <c r="L109" s="22">
        <v>7</v>
      </c>
      <c r="M109" s="22" t="s">
        <v>151</v>
      </c>
      <c r="N109" s="14">
        <v>1</v>
      </c>
      <c r="O109" s="14">
        <v>1</v>
      </c>
      <c r="P109" s="14">
        <v>2</v>
      </c>
      <c r="Q109" s="23">
        <v>2</v>
      </c>
      <c r="R109" s="23">
        <v>2</v>
      </c>
      <c r="S109" s="14" t="s">
        <v>92</v>
      </c>
      <c r="T109" s="23">
        <v>2</v>
      </c>
      <c r="U109" s="23">
        <v>3</v>
      </c>
      <c r="V109" s="23">
        <v>3</v>
      </c>
      <c r="W109" s="23">
        <v>1</v>
      </c>
      <c r="X109" s="23">
        <v>3</v>
      </c>
      <c r="Y109" s="23">
        <v>3</v>
      </c>
      <c r="Z109" s="23">
        <v>4</v>
      </c>
      <c r="AA109" s="14">
        <v>3</v>
      </c>
      <c r="AB109" s="14">
        <v>8</v>
      </c>
      <c r="AC109" s="14">
        <v>64</v>
      </c>
      <c r="AD109" s="14">
        <v>46</v>
      </c>
      <c r="AE109" s="14">
        <v>4</v>
      </c>
      <c r="AF109" s="14">
        <v>8</v>
      </c>
      <c r="AG109" s="14">
        <v>8</v>
      </c>
      <c r="AH109" s="18">
        <v>148.36626793644101</v>
      </c>
      <c r="AI109" s="18">
        <v>41.885449402290703</v>
      </c>
      <c r="AJ109" s="18">
        <v>11.2051957398269</v>
      </c>
      <c r="AK109" s="18">
        <v>2.6992455824872801E-2</v>
      </c>
      <c r="AL109" s="18">
        <v>0.102931363162805</v>
      </c>
      <c r="AM109" s="18">
        <v>146.13277658157301</v>
      </c>
      <c r="AN109" s="18">
        <v>35.121751691244398</v>
      </c>
      <c r="AO109" s="18">
        <v>15.653803378321401</v>
      </c>
      <c r="AP109" s="18">
        <v>1.77473919577169E-2</v>
      </c>
      <c r="AQ109" s="18">
        <v>4.2647944000534503E-2</v>
      </c>
      <c r="AR109" s="18">
        <v>151.16734653796499</v>
      </c>
      <c r="AS109" s="18">
        <v>30.5332275487694</v>
      </c>
      <c r="AT109" s="18">
        <v>18.7170891489166</v>
      </c>
      <c r="AU109" s="18">
        <v>1.8096568495007199E-2</v>
      </c>
      <c r="AV109" s="18">
        <v>0.106260319735827</v>
      </c>
      <c r="AW109" s="18">
        <v>154.11603764764899</v>
      </c>
      <c r="AX109" s="18">
        <v>30.115068818448499</v>
      </c>
      <c r="AY109" s="18">
        <v>13.531704661856001</v>
      </c>
      <c r="AZ109" s="18">
        <v>3.8987454269025099E-2</v>
      </c>
      <c r="BA109" s="18">
        <v>9.3241892688523495E-2</v>
      </c>
      <c r="BB109" s="18">
        <v>178.581321346739</v>
      </c>
      <c r="BC109" s="18">
        <v>24.6938698289139</v>
      </c>
      <c r="BD109" s="18">
        <v>26.3735388449129</v>
      </c>
      <c r="BE109" s="18">
        <v>8.5416646184770292E-3</v>
      </c>
      <c r="BF109" s="18">
        <v>3.4905795842141402E-2</v>
      </c>
      <c r="BG109" s="18">
        <v>127.778511010019</v>
      </c>
      <c r="BH109" s="18">
        <v>19.440320285263802</v>
      </c>
      <c r="BI109" s="18">
        <v>11.716356808753901</v>
      </c>
      <c r="BJ109" s="18">
        <v>2.0804309902802399E-2</v>
      </c>
      <c r="BK109" s="18">
        <v>6.7234691835788299E-2</v>
      </c>
      <c r="BL109" s="18">
        <v>136.153103681657</v>
      </c>
      <c r="BM109" s="18">
        <v>22.9667094188862</v>
      </c>
      <c r="BN109" s="18">
        <v>11.4096637409165</v>
      </c>
      <c r="BO109" s="18">
        <v>2.4641167788044899E-2</v>
      </c>
      <c r="BP109" s="18">
        <v>8.4461064971963706E-2</v>
      </c>
      <c r="BQ109" s="18">
        <v>145.902875694914</v>
      </c>
      <c r="BR109" s="18">
        <v>15.8419306795785</v>
      </c>
      <c r="BS109" s="18">
        <v>14.217185642009101</v>
      </c>
      <c r="BT109" s="18">
        <v>1.8028062005761701E-2</v>
      </c>
      <c r="BU109" s="18">
        <v>0.11537511462796</v>
      </c>
      <c r="BV109" s="24">
        <v>158.52327254009631</v>
      </c>
      <c r="BW109" s="24">
        <v>40.787565184450067</v>
      </c>
      <c r="BX109" s="24">
        <v>13.096922959709751</v>
      </c>
      <c r="BY109" s="24">
        <v>2.6461873969845968E-2</v>
      </c>
      <c r="BZ109" s="24">
        <v>0.10983549965222233</v>
      </c>
      <c r="CA109" s="24">
        <v>198.30601852547301</v>
      </c>
      <c r="CB109" s="24">
        <v>31.2831522407844</v>
      </c>
      <c r="CC109" s="24">
        <v>14.9335783022412</v>
      </c>
      <c r="CD109" s="24">
        <v>2.36241754299912E-2</v>
      </c>
      <c r="CE109" s="24">
        <v>0.11266575208057</v>
      </c>
      <c r="CF109" s="24">
        <v>149.06169864027399</v>
      </c>
      <c r="CG109" s="24">
        <v>25.1617662176693</v>
      </c>
      <c r="CH109" s="24">
        <v>15.783993218349</v>
      </c>
      <c r="CI109" s="24">
        <v>1.7476889101501799E-2</v>
      </c>
      <c r="CJ109" s="24">
        <v>7.2247137041978202E-2</v>
      </c>
      <c r="CK109" s="17">
        <v>130</v>
      </c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</row>
    <row r="110" spans="1:118" ht="14.25" hidden="1" customHeight="1">
      <c r="A110" s="19" t="s">
        <v>216</v>
      </c>
      <c r="B110" s="20">
        <v>62</v>
      </c>
      <c r="C110" s="14" t="s">
        <v>112</v>
      </c>
      <c r="D110" s="14" t="s">
        <v>145</v>
      </c>
      <c r="E110" s="14" t="s">
        <v>146</v>
      </c>
      <c r="F110" s="14" t="s">
        <v>154</v>
      </c>
      <c r="G110" s="14" t="s">
        <v>148</v>
      </c>
      <c r="H110" s="14">
        <v>22</v>
      </c>
      <c r="I110" s="14">
        <v>63</v>
      </c>
      <c r="J110" s="14">
        <v>102</v>
      </c>
      <c r="K110" s="14">
        <f t="shared" si="5"/>
        <v>37</v>
      </c>
      <c r="L110" s="22">
        <v>0.17460317460317459</v>
      </c>
      <c r="M110" s="22" t="s">
        <v>166</v>
      </c>
      <c r="N110" s="14">
        <v>3</v>
      </c>
      <c r="O110" s="14">
        <v>3</v>
      </c>
      <c r="P110" s="14">
        <v>3</v>
      </c>
      <c r="Q110" s="23">
        <v>2</v>
      </c>
      <c r="R110" s="23">
        <v>2</v>
      </c>
      <c r="S110" s="14" t="s">
        <v>92</v>
      </c>
      <c r="T110" s="23">
        <v>2</v>
      </c>
      <c r="U110" s="23">
        <v>2</v>
      </c>
      <c r="V110" s="23">
        <v>4</v>
      </c>
      <c r="W110" s="23">
        <v>4</v>
      </c>
      <c r="X110" s="23">
        <v>4</v>
      </c>
      <c r="Y110" s="23">
        <v>4</v>
      </c>
      <c r="Z110" s="23">
        <v>4</v>
      </c>
      <c r="AA110" s="14">
        <v>2</v>
      </c>
      <c r="AB110" s="14">
        <v>12</v>
      </c>
      <c r="AC110" s="14">
        <v>36</v>
      </c>
      <c r="AD110" s="14">
        <v>60</v>
      </c>
      <c r="AE110" s="14">
        <v>1</v>
      </c>
      <c r="AF110" s="14">
        <v>0</v>
      </c>
      <c r="AG110" s="14">
        <v>5</v>
      </c>
      <c r="AH110" s="18">
        <v>133.70395871435301</v>
      </c>
      <c r="AI110" s="18">
        <v>3.16999235973354</v>
      </c>
      <c r="AJ110" s="18">
        <v>16.767891962158</v>
      </c>
      <c r="AK110" s="18">
        <v>7.1435845872187499E-3</v>
      </c>
      <c r="AL110" s="18">
        <v>5.1665205088626501E-2</v>
      </c>
      <c r="AM110" s="18">
        <v>170.00468859474799</v>
      </c>
      <c r="AN110" s="18">
        <v>6.1092384345063904</v>
      </c>
      <c r="AO110" s="18">
        <v>22.624327829664999</v>
      </c>
      <c r="AP110" s="18">
        <v>3.3606389603379199E-3</v>
      </c>
      <c r="AQ110" s="18">
        <v>4.4051767934798897E-2</v>
      </c>
      <c r="AR110" s="18">
        <v>170.064200494613</v>
      </c>
      <c r="AS110" s="18">
        <v>5.6205714298605498</v>
      </c>
      <c r="AT110" s="18">
        <v>23.511968686426599</v>
      </c>
      <c r="AU110" s="18">
        <v>4.8591703820883604E-3</v>
      </c>
      <c r="AV110" s="18">
        <v>3.5549750633580603E-2</v>
      </c>
      <c r="AW110" s="18">
        <v>158.181325741607</v>
      </c>
      <c r="AX110" s="18">
        <v>4.7337082579624701</v>
      </c>
      <c r="AY110" s="18">
        <v>24.975720528632401</v>
      </c>
      <c r="AZ110" s="18">
        <v>2.93990969525515E-3</v>
      </c>
      <c r="BA110" s="18">
        <v>4.4439093267173699E-2</v>
      </c>
      <c r="BB110" s="18">
        <v>168.04815105554701</v>
      </c>
      <c r="BC110" s="18">
        <v>5.3023366474900602</v>
      </c>
      <c r="BD110" s="18">
        <v>27.619472620433399</v>
      </c>
      <c r="BE110" s="18">
        <v>4.1304945272138804E-3</v>
      </c>
      <c r="BF110" s="18">
        <v>3.6698853539073699E-2</v>
      </c>
      <c r="BG110" s="18">
        <v>175.73702450023001</v>
      </c>
      <c r="BH110" s="18">
        <v>24.304497803422201</v>
      </c>
      <c r="BI110" s="18">
        <v>9.80915195843974</v>
      </c>
      <c r="BJ110" s="18">
        <v>1.90443949423071E-2</v>
      </c>
      <c r="BK110" s="18">
        <v>0.11107812620028</v>
      </c>
      <c r="BL110" s="18">
        <v>167.072689885084</v>
      </c>
      <c r="BM110" s="18">
        <v>18.5789367638248</v>
      </c>
      <c r="BN110" s="18">
        <v>8.7578632903922795</v>
      </c>
      <c r="BO110" s="18">
        <v>1.7941233555120398E-2</v>
      </c>
      <c r="BP110" s="18">
        <v>0.12286466348465901</v>
      </c>
      <c r="BQ110" s="18">
        <v>167.73977827811001</v>
      </c>
      <c r="BR110" s="18">
        <v>17.040637167131301</v>
      </c>
      <c r="BS110" s="18">
        <v>10.1193699264354</v>
      </c>
      <c r="BT110" s="18">
        <v>1.6406938355064599E-2</v>
      </c>
      <c r="BU110" s="18">
        <v>0.11464479166531701</v>
      </c>
      <c r="BV110" s="24">
        <v>127.534089081163</v>
      </c>
      <c r="BW110" s="24">
        <v>25.988310219169101</v>
      </c>
      <c r="BX110" s="24">
        <v>13.006983698083101</v>
      </c>
      <c r="BY110" s="24">
        <v>2.9646190035239901E-2</v>
      </c>
      <c r="BZ110" s="24">
        <v>0.11027620716446</v>
      </c>
      <c r="CA110" s="24">
        <v>145.915630726823</v>
      </c>
      <c r="CB110" s="24">
        <v>23.7998108852859</v>
      </c>
      <c r="CC110" s="24">
        <v>18.035946403709001</v>
      </c>
      <c r="CD110" s="24">
        <v>1.8346358352846301E-2</v>
      </c>
      <c r="CE110" s="24">
        <v>7.21256456852883E-2</v>
      </c>
      <c r="CF110" s="24">
        <v>161.73064504716399</v>
      </c>
      <c r="CG110" s="24">
        <v>14.332302611568201</v>
      </c>
      <c r="CH110" s="24">
        <v>15.3712054920959</v>
      </c>
      <c r="CI110" s="24">
        <v>1.5976722988190601E-2</v>
      </c>
      <c r="CJ110" s="24">
        <v>0.11154463978597499</v>
      </c>
      <c r="CK110" s="17">
        <v>50</v>
      </c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</row>
    <row r="111" spans="1:118" ht="14.25" customHeight="1">
      <c r="A111" s="19" t="s">
        <v>217</v>
      </c>
      <c r="B111" s="20">
        <v>81</v>
      </c>
      <c r="C111" s="14" t="s">
        <v>90</v>
      </c>
      <c r="D111" s="14" t="s">
        <v>145</v>
      </c>
      <c r="E111" s="14" t="s">
        <v>153</v>
      </c>
      <c r="F111" s="21" t="s">
        <v>147</v>
      </c>
      <c r="G111" s="14" t="s">
        <v>148</v>
      </c>
      <c r="H111" s="14">
        <v>7</v>
      </c>
      <c r="I111" s="14">
        <v>7</v>
      </c>
      <c r="J111" s="14">
        <v>54</v>
      </c>
      <c r="K111" s="14">
        <f t="shared" si="5"/>
        <v>31</v>
      </c>
      <c r="L111" s="22">
        <v>2.4285714285714284</v>
      </c>
      <c r="M111" s="22" t="s">
        <v>151</v>
      </c>
      <c r="N111" s="14">
        <v>3</v>
      </c>
      <c r="O111" s="14">
        <v>3</v>
      </c>
      <c r="P111" s="14">
        <v>2</v>
      </c>
      <c r="Q111" s="23">
        <v>3</v>
      </c>
      <c r="R111" s="23">
        <v>2</v>
      </c>
      <c r="S111" s="14" t="s">
        <v>92</v>
      </c>
      <c r="T111" s="23">
        <v>2</v>
      </c>
      <c r="U111" s="23">
        <v>2</v>
      </c>
      <c r="V111" s="23">
        <v>2</v>
      </c>
      <c r="W111" s="23">
        <v>1</v>
      </c>
      <c r="X111" s="23">
        <v>3</v>
      </c>
      <c r="Y111" s="23">
        <v>4</v>
      </c>
      <c r="Z111" s="23">
        <v>4</v>
      </c>
      <c r="AA111" s="14">
        <v>3</v>
      </c>
      <c r="AB111" s="14">
        <v>9</v>
      </c>
      <c r="AC111" s="14">
        <v>60</v>
      </c>
      <c r="AD111" s="14">
        <v>39</v>
      </c>
      <c r="AE111" s="14">
        <v>4</v>
      </c>
      <c r="AF111" s="14">
        <v>10</v>
      </c>
      <c r="AG111" s="14">
        <v>10</v>
      </c>
      <c r="AH111" s="18">
        <v>205.02698908846901</v>
      </c>
      <c r="AI111" s="18">
        <v>42.475362485493903</v>
      </c>
      <c r="AJ111" s="18">
        <v>23.688059642032499</v>
      </c>
      <c r="AK111" s="18">
        <v>2.55761257655269E-3</v>
      </c>
      <c r="AL111" s="18">
        <v>3.0930227450003501E-2</v>
      </c>
      <c r="AM111" s="18">
        <v>235.20444158917999</v>
      </c>
      <c r="AN111" s="18">
        <v>40.809726456094701</v>
      </c>
      <c r="AO111" s="18">
        <v>22.9634130767543</v>
      </c>
      <c r="AP111" s="18">
        <v>3.8205576721500002E-3</v>
      </c>
      <c r="AQ111" s="18">
        <v>2.97165171222631E-2</v>
      </c>
      <c r="AR111" s="18">
        <v>251.40325929067399</v>
      </c>
      <c r="AS111" s="18">
        <v>31.948793219014199</v>
      </c>
      <c r="AT111" s="18">
        <v>25.017338458794399</v>
      </c>
      <c r="AU111" s="18">
        <v>3.1719333548434099E-3</v>
      </c>
      <c r="AV111" s="18">
        <v>2.5897013794042498E-2</v>
      </c>
      <c r="AW111" s="18">
        <v>233.970213804422</v>
      </c>
      <c r="AX111" s="18">
        <v>47.393923544373003</v>
      </c>
      <c r="AY111" s="18">
        <v>25.627237168643902</v>
      </c>
      <c r="AZ111" s="18">
        <v>3.6110722441569198E-3</v>
      </c>
      <c r="BA111" s="18">
        <v>2.5871794215497599E-2</v>
      </c>
      <c r="BB111" s="18">
        <v>225.40773279582601</v>
      </c>
      <c r="BC111" s="18">
        <v>62.080709187847198</v>
      </c>
      <c r="BD111" s="18">
        <v>23.9312771555072</v>
      </c>
      <c r="BE111" s="18">
        <v>6.0441144788974397E-3</v>
      </c>
      <c r="BF111" s="18">
        <v>3.9997157561090603E-2</v>
      </c>
      <c r="BG111" s="18">
        <v>205.22544291907201</v>
      </c>
      <c r="BH111" s="18">
        <v>41.897065303726002</v>
      </c>
      <c r="BI111" s="18">
        <v>14.3052218914873</v>
      </c>
      <c r="BJ111" s="18">
        <v>1.8479659732958401E-2</v>
      </c>
      <c r="BK111" s="18">
        <v>6.2788670167207794E-2</v>
      </c>
      <c r="BL111" s="18">
        <v>174.89867316532801</v>
      </c>
      <c r="BM111" s="18">
        <v>63.815026683712603</v>
      </c>
      <c r="BN111" s="18">
        <v>10.3978491200495</v>
      </c>
      <c r="BO111" s="18">
        <v>2.3303843054959399E-2</v>
      </c>
      <c r="BP111" s="18">
        <v>9.3255247555703205E-2</v>
      </c>
      <c r="BQ111" s="18">
        <v>172.04212803257201</v>
      </c>
      <c r="BR111" s="18">
        <v>66.813877642064696</v>
      </c>
      <c r="BS111" s="18">
        <v>9.3829117640103501</v>
      </c>
      <c r="BT111" s="18">
        <v>2.1360693706693901E-2</v>
      </c>
      <c r="BU111" s="18">
        <v>7.7390616929971498E-2</v>
      </c>
      <c r="BV111" s="24">
        <v>197.591573014407</v>
      </c>
      <c r="BW111" s="24">
        <v>54.607023398387597</v>
      </c>
      <c r="BX111" s="24">
        <v>13.776394965294401</v>
      </c>
      <c r="BY111" s="24">
        <v>2.60642345932449E-2</v>
      </c>
      <c r="BZ111" s="24">
        <v>0.10403856988516701</v>
      </c>
      <c r="CA111" s="24">
        <v>189.10828022946299</v>
      </c>
      <c r="CB111" s="24">
        <v>44.345248729944501</v>
      </c>
      <c r="CC111" s="24">
        <v>15.138100512305201</v>
      </c>
      <c r="CD111" s="24">
        <v>1.89549528676628E-2</v>
      </c>
      <c r="CE111" s="24">
        <v>0.111731343743409</v>
      </c>
      <c r="CF111" s="24">
        <v>187.303681880288</v>
      </c>
      <c r="CG111" s="24">
        <v>58.907325318411999</v>
      </c>
      <c r="CH111" s="24">
        <v>15.615961413040401</v>
      </c>
      <c r="CI111" s="24">
        <v>2.58235594060575E-2</v>
      </c>
      <c r="CJ111" s="24">
        <v>9.8296979684195304E-2</v>
      </c>
      <c r="CK111" s="17">
        <v>70</v>
      </c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</row>
    <row r="112" spans="1:118" ht="14.25" hidden="1" customHeight="1">
      <c r="A112" s="19" t="s">
        <v>218</v>
      </c>
      <c r="B112" s="20">
        <v>42</v>
      </c>
      <c r="C112" s="14" t="s">
        <v>112</v>
      </c>
      <c r="D112" s="14" t="s">
        <v>145</v>
      </c>
      <c r="E112" s="14" t="s">
        <v>146</v>
      </c>
      <c r="F112" s="14" t="s">
        <v>154</v>
      </c>
      <c r="G112" s="14" t="s">
        <v>148</v>
      </c>
      <c r="H112" s="14">
        <v>4</v>
      </c>
      <c r="I112" s="14">
        <v>14</v>
      </c>
      <c r="J112" s="14">
        <v>76</v>
      </c>
      <c r="K112" s="14">
        <f t="shared" si="5"/>
        <v>36</v>
      </c>
      <c r="L112" s="22">
        <v>0.8571428571428571</v>
      </c>
      <c r="M112" s="22" t="s">
        <v>151</v>
      </c>
      <c r="N112" s="14">
        <v>4</v>
      </c>
      <c r="O112" s="14">
        <v>4</v>
      </c>
      <c r="P112" s="14">
        <v>4</v>
      </c>
      <c r="Q112" s="23">
        <v>2</v>
      </c>
      <c r="R112" s="23">
        <v>2</v>
      </c>
      <c r="S112" s="14" t="s">
        <v>92</v>
      </c>
      <c r="T112" s="23">
        <v>2</v>
      </c>
      <c r="U112" s="23">
        <v>2</v>
      </c>
      <c r="V112" s="23">
        <v>3</v>
      </c>
      <c r="W112" s="23">
        <v>1</v>
      </c>
      <c r="X112" s="23">
        <v>4</v>
      </c>
      <c r="Y112" s="23">
        <v>4</v>
      </c>
      <c r="Z112" s="23">
        <v>4</v>
      </c>
      <c r="AA112" s="14">
        <v>2</v>
      </c>
      <c r="AB112" s="14">
        <v>10</v>
      </c>
      <c r="AC112" s="14">
        <v>18</v>
      </c>
      <c r="AD112" s="14">
        <v>42</v>
      </c>
      <c r="AE112" s="14">
        <v>3</v>
      </c>
      <c r="AF112" s="14">
        <v>9</v>
      </c>
      <c r="AG112" s="14">
        <v>14</v>
      </c>
      <c r="AH112" s="18">
        <v>142.49552814320501</v>
      </c>
      <c r="AI112" s="18">
        <v>3.6650866478313202</v>
      </c>
      <c r="AJ112" s="18">
        <v>21.481711822647402</v>
      </c>
      <c r="AK112" s="18">
        <v>3.0859462729077398E-3</v>
      </c>
      <c r="AL112" s="18">
        <v>2.9401753044203099E-2</v>
      </c>
      <c r="AM112" s="18">
        <v>139.99441567548399</v>
      </c>
      <c r="AN112" s="18">
        <v>2.3596620219788602</v>
      </c>
      <c r="AO112" s="18">
        <v>19.7085656766813</v>
      </c>
      <c r="AP112" s="18">
        <v>2.82753125745121E-3</v>
      </c>
      <c r="AQ112" s="18">
        <v>3.00684025752136E-2</v>
      </c>
      <c r="AR112" s="18">
        <v>152.11220739491401</v>
      </c>
      <c r="AS112" s="18">
        <v>3.7058945215941201</v>
      </c>
      <c r="AT112" s="18">
        <v>25.812632530489498</v>
      </c>
      <c r="AU112" s="18">
        <v>1.9675621256788301E-3</v>
      </c>
      <c r="AV112" s="18">
        <v>2.39558285568429E-2</v>
      </c>
      <c r="AW112" s="18">
        <v>141.09317201965999</v>
      </c>
      <c r="AX112" s="18">
        <v>2.7835507010078402</v>
      </c>
      <c r="AY112" s="18">
        <v>23.3441274554019</v>
      </c>
      <c r="AZ112" s="18">
        <v>2.6264879227416698E-3</v>
      </c>
      <c r="BA112" s="18">
        <v>2.7588715446891801E-2</v>
      </c>
      <c r="BB112" s="18">
        <v>140.03670663474199</v>
      </c>
      <c r="BC112" s="18">
        <v>4.3644048342982797</v>
      </c>
      <c r="BD112" s="18">
        <v>28.138904111734501</v>
      </c>
      <c r="BE112" s="18">
        <v>2.4488770856831402E-3</v>
      </c>
      <c r="BF112" s="18">
        <v>2.3247213080596001E-2</v>
      </c>
      <c r="BG112" s="18">
        <v>139.886784284756</v>
      </c>
      <c r="BH112" s="18">
        <v>13.095050898258799</v>
      </c>
      <c r="BI112" s="18">
        <v>6.7830313695664097</v>
      </c>
      <c r="BJ112" s="18">
        <v>1.9015738279575398E-2</v>
      </c>
      <c r="BK112" s="18">
        <v>0.12072210402066801</v>
      </c>
      <c r="BL112" s="18">
        <v>112.365708087754</v>
      </c>
      <c r="BM112" s="18">
        <v>10.6029831732635</v>
      </c>
      <c r="BN112" s="18">
        <v>7.8298895598005203</v>
      </c>
      <c r="BO112" s="18">
        <v>2.72774076879287E-2</v>
      </c>
      <c r="BP112" s="18">
        <v>9.6906163977457493E-2</v>
      </c>
      <c r="BQ112" s="18">
        <v>113.07584490942</v>
      </c>
      <c r="BR112" s="18">
        <v>5.9775470953936898</v>
      </c>
      <c r="BS112" s="18">
        <v>7.6402914180390002</v>
      </c>
      <c r="BT112" s="18">
        <v>2.7167654846912099E-2</v>
      </c>
      <c r="BU112" s="18">
        <v>0.129019297162937</v>
      </c>
      <c r="BV112" s="24">
        <v>107.15408756249001</v>
      </c>
      <c r="BW112" s="24">
        <v>11.7140400418961</v>
      </c>
      <c r="BX112" s="24">
        <v>12.7218378380629</v>
      </c>
      <c r="BY112" s="24">
        <v>1.9298683591274599E-2</v>
      </c>
      <c r="BZ112" s="24">
        <v>0.106962834739683</v>
      </c>
      <c r="CA112" s="24">
        <v>173.79911388050999</v>
      </c>
      <c r="CB112" s="24">
        <v>72.337792624813005</v>
      </c>
      <c r="CC112" s="24">
        <v>12.6278387159457</v>
      </c>
      <c r="CD112" s="24">
        <v>3.0358920633440801E-2</v>
      </c>
      <c r="CE112" s="24">
        <v>0.11850237559917701</v>
      </c>
      <c r="CF112" s="24">
        <v>113.52191165357399</v>
      </c>
      <c r="CG112" s="24">
        <v>10.508590601789599</v>
      </c>
      <c r="CH112" s="24">
        <v>10.7567835282321</v>
      </c>
      <c r="CI112" s="24">
        <v>2.56629089909544E-2</v>
      </c>
      <c r="CJ112" s="24">
        <v>0.13911292834287101</v>
      </c>
      <c r="CK112" s="17">
        <v>10</v>
      </c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</row>
    <row r="113" spans="1:118" ht="14.25" hidden="1" customHeight="1">
      <c r="A113" s="19" t="s">
        <v>219</v>
      </c>
      <c r="B113" s="20">
        <v>68</v>
      </c>
      <c r="C113" s="14" t="s">
        <v>90</v>
      </c>
      <c r="D113" s="14" t="s">
        <v>145</v>
      </c>
      <c r="E113" s="14" t="s">
        <v>146</v>
      </c>
      <c r="F113" s="21" t="s">
        <v>147</v>
      </c>
      <c r="G113" s="14" t="s">
        <v>148</v>
      </c>
      <c r="H113" s="14">
        <v>20</v>
      </c>
      <c r="I113" s="14">
        <v>20</v>
      </c>
      <c r="J113" s="14">
        <v>52</v>
      </c>
      <c r="K113" s="14">
        <f t="shared" si="5"/>
        <v>29</v>
      </c>
      <c r="L113" s="22">
        <v>0.95</v>
      </c>
      <c r="M113" s="22" t="s">
        <v>151</v>
      </c>
      <c r="N113" s="14">
        <v>3</v>
      </c>
      <c r="O113" s="14">
        <v>4</v>
      </c>
      <c r="P113" s="14">
        <v>4</v>
      </c>
      <c r="Q113" s="23">
        <v>3</v>
      </c>
      <c r="R113" s="23">
        <v>3</v>
      </c>
      <c r="S113" s="14" t="s">
        <v>92</v>
      </c>
      <c r="T113" s="23">
        <v>1</v>
      </c>
      <c r="U113" s="23">
        <v>1</v>
      </c>
      <c r="V113" s="23">
        <v>0</v>
      </c>
      <c r="W113" s="23">
        <v>0</v>
      </c>
      <c r="X113" s="23">
        <v>4</v>
      </c>
      <c r="Y113" s="23">
        <v>2</v>
      </c>
      <c r="Z113" s="23">
        <v>4</v>
      </c>
      <c r="AA113" s="14">
        <v>3</v>
      </c>
      <c r="AB113" s="14">
        <v>11</v>
      </c>
      <c r="AC113" s="14">
        <v>55</v>
      </c>
      <c r="AD113" s="14">
        <v>2</v>
      </c>
      <c r="AE113" s="14">
        <v>1</v>
      </c>
      <c r="AF113" s="14">
        <v>5</v>
      </c>
      <c r="AG113" s="14">
        <v>4</v>
      </c>
      <c r="AH113" s="18">
        <v>156.31327400837799</v>
      </c>
      <c r="AI113" s="18">
        <v>72.369781448744604</v>
      </c>
      <c r="AJ113" s="18">
        <v>10.779475844544001</v>
      </c>
      <c r="AK113" s="18">
        <v>1.91537789503574E-2</v>
      </c>
      <c r="AL113" s="18">
        <v>7.6467119158512495E-2</v>
      </c>
      <c r="AM113" s="18">
        <v>152.923307167183</v>
      </c>
      <c r="AN113" s="18">
        <v>25.711373036803099</v>
      </c>
      <c r="AO113" s="18">
        <v>13.537410809705399</v>
      </c>
      <c r="AP113" s="18">
        <v>1.51788919818514E-2</v>
      </c>
      <c r="AQ113" s="18">
        <v>6.6129982048297495E-2</v>
      </c>
      <c r="AR113" s="18">
        <v>211.86586749590899</v>
      </c>
      <c r="AS113" s="18">
        <v>90.570798985566199</v>
      </c>
      <c r="AT113" s="18">
        <v>14.7447888116249</v>
      </c>
      <c r="AU113" s="18">
        <v>2.7675561763168599E-2</v>
      </c>
      <c r="AV113" s="18">
        <v>8.1523908658104702E-2</v>
      </c>
      <c r="AW113" s="18">
        <v>138.067669203707</v>
      </c>
      <c r="AX113" s="18">
        <v>34.934551183022798</v>
      </c>
      <c r="AY113" s="18">
        <v>10.464820883006</v>
      </c>
      <c r="AZ113" s="18">
        <v>2.32264720234007E-2</v>
      </c>
      <c r="BA113" s="18">
        <v>8.5119928820389198E-2</v>
      </c>
      <c r="BB113" s="18">
        <v>172.73658677804099</v>
      </c>
      <c r="BC113" s="18">
        <v>41.336397732444702</v>
      </c>
      <c r="BD113" s="18">
        <v>18.790430258231702</v>
      </c>
      <c r="BE113" s="18">
        <v>1.5902411540385498E-2</v>
      </c>
      <c r="BF113" s="18">
        <v>5.8845836961169198E-2</v>
      </c>
      <c r="BG113" s="18">
        <v>143.540471504479</v>
      </c>
      <c r="BH113" s="18">
        <v>63.731409485790003</v>
      </c>
      <c r="BI113" s="18">
        <v>8.5634400006462492</v>
      </c>
      <c r="BJ113" s="18">
        <v>2.8473836181617002E-2</v>
      </c>
      <c r="BK113" s="18">
        <v>8.2390440136613993E-2</v>
      </c>
      <c r="BL113" s="18">
        <v>120.83922686447499</v>
      </c>
      <c r="BM113" s="18">
        <v>28.064807817823699</v>
      </c>
      <c r="BN113" s="18">
        <v>6.7656793978145</v>
      </c>
      <c r="BO113" s="18">
        <v>3.7257233622642799E-2</v>
      </c>
      <c r="BP113" s="18">
        <v>7.6935253045368093E-2</v>
      </c>
      <c r="BQ113" s="18">
        <v>132.517656396723</v>
      </c>
      <c r="BR113" s="18">
        <v>40.032401126555101</v>
      </c>
      <c r="BS113" s="18">
        <v>5.7640980066434899</v>
      </c>
      <c r="BT113" s="18">
        <v>5.0654658992838997E-2</v>
      </c>
      <c r="BU113" s="18">
        <v>0.114863164205513</v>
      </c>
      <c r="BV113" s="24">
        <v>160.27431865536599</v>
      </c>
      <c r="BW113" s="24">
        <v>29.588488383400101</v>
      </c>
      <c r="BX113" s="24">
        <v>12.8260282171253</v>
      </c>
      <c r="BY113" s="24">
        <v>2.52550233695568E-2</v>
      </c>
      <c r="BZ113" s="24">
        <v>0.10085145102468999</v>
      </c>
      <c r="CA113" s="24">
        <v>112.15410228731901</v>
      </c>
      <c r="CB113" s="24">
        <v>18.3438028353244</v>
      </c>
      <c r="CC113" s="24">
        <v>11.323259478872099</v>
      </c>
      <c r="CD113" s="24">
        <v>2.4944969216965301E-2</v>
      </c>
      <c r="CE113" s="24">
        <v>0.12035153219072001</v>
      </c>
      <c r="CF113" s="24">
        <v>150.210206832214</v>
      </c>
      <c r="CG113" s="24">
        <v>37.400678314613799</v>
      </c>
      <c r="CH113" s="24">
        <v>12.187954787736601</v>
      </c>
      <c r="CI113" s="24">
        <v>3.5027263125339499E-2</v>
      </c>
      <c r="CJ113" s="24">
        <v>8.7610137444733199E-2</v>
      </c>
      <c r="CK113" s="17">
        <v>8</v>
      </c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</row>
    <row r="114" spans="1:118" ht="14.25" hidden="1" customHeight="1">
      <c r="A114" s="19" t="s">
        <v>220</v>
      </c>
      <c r="B114" s="20">
        <v>68</v>
      </c>
      <c r="C114" s="14" t="s">
        <v>112</v>
      </c>
      <c r="D114" s="14" t="s">
        <v>145</v>
      </c>
      <c r="E114" s="14" t="s">
        <v>146</v>
      </c>
      <c r="F114" s="14" t="s">
        <v>154</v>
      </c>
      <c r="G114" s="14" t="s">
        <v>148</v>
      </c>
      <c r="H114" s="14">
        <v>26</v>
      </c>
      <c r="I114" s="14">
        <v>39</v>
      </c>
      <c r="J114" s="14">
        <v>53</v>
      </c>
      <c r="K114" s="14">
        <f t="shared" si="5"/>
        <v>10</v>
      </c>
      <c r="L114" s="22">
        <v>0.97435897435897434</v>
      </c>
      <c r="M114" s="22" t="s">
        <v>151</v>
      </c>
      <c r="N114" s="14">
        <v>1</v>
      </c>
      <c r="O114" s="14">
        <v>3</v>
      </c>
      <c r="P114" s="14">
        <v>0</v>
      </c>
      <c r="Q114" s="23">
        <v>1</v>
      </c>
      <c r="R114" s="23" t="s">
        <v>92</v>
      </c>
      <c r="S114" s="23">
        <v>1</v>
      </c>
      <c r="T114" s="23">
        <v>0</v>
      </c>
      <c r="U114" s="23">
        <v>1</v>
      </c>
      <c r="V114" s="23">
        <v>1</v>
      </c>
      <c r="W114" s="23">
        <v>0</v>
      </c>
      <c r="X114" s="23">
        <v>0</v>
      </c>
      <c r="Y114" s="23">
        <v>0</v>
      </c>
      <c r="Z114" s="23">
        <v>2</v>
      </c>
      <c r="AA114" s="14" t="s">
        <v>221</v>
      </c>
      <c r="AB114" s="14">
        <v>9</v>
      </c>
      <c r="AC114" s="14">
        <v>51</v>
      </c>
      <c r="AD114" s="14">
        <v>38</v>
      </c>
      <c r="AE114" s="14">
        <v>2</v>
      </c>
      <c r="AF114" s="14">
        <v>12</v>
      </c>
      <c r="AG114" s="14">
        <v>10</v>
      </c>
      <c r="AH114" s="18">
        <v>137.455406801489</v>
      </c>
      <c r="AI114" s="18">
        <v>10.3594951789941</v>
      </c>
      <c r="AJ114" s="18">
        <v>15.6254315646549</v>
      </c>
      <c r="AK114" s="18">
        <v>7.1994660063422599E-3</v>
      </c>
      <c r="AL114" s="18">
        <v>7.1548112285037005E-2</v>
      </c>
      <c r="AM114" s="18">
        <v>138.96582372585701</v>
      </c>
      <c r="AN114" s="18">
        <v>49.979711460878399</v>
      </c>
      <c r="AO114" s="18">
        <v>9.6195418745255203</v>
      </c>
      <c r="AP114" s="18">
        <v>1.5737061302055998E-2</v>
      </c>
      <c r="AQ114" s="18">
        <v>8.9550285788222495E-2</v>
      </c>
      <c r="AR114" s="18">
        <v>149.28209382611499</v>
      </c>
      <c r="AS114" s="18">
        <v>14.144899924274499</v>
      </c>
      <c r="AT114" s="18">
        <v>21.332528737627801</v>
      </c>
      <c r="AU114" s="18">
        <v>8.5654044034542496E-3</v>
      </c>
      <c r="AV114" s="18">
        <v>3.5022199927230303E-2</v>
      </c>
      <c r="AW114" s="18">
        <v>127.915880878129</v>
      </c>
      <c r="AX114" s="18">
        <v>12.4921958431148</v>
      </c>
      <c r="AY114" s="18">
        <v>15.126233242721099</v>
      </c>
      <c r="AZ114" s="18">
        <v>9.3290519141059798E-3</v>
      </c>
      <c r="BA114" s="18">
        <v>7.3820661573077706E-2</v>
      </c>
      <c r="BB114" s="18">
        <v>142.260977250667</v>
      </c>
      <c r="BC114" s="18">
        <v>16.514540137718601</v>
      </c>
      <c r="BD114" s="18">
        <v>20.803765978893299</v>
      </c>
      <c r="BE114" s="18">
        <v>6.8261487658521896E-3</v>
      </c>
      <c r="BF114" s="18">
        <v>4.3766580408286897E-2</v>
      </c>
      <c r="BG114" s="18">
        <v>141.70540425599299</v>
      </c>
      <c r="BH114" s="18">
        <v>21.825168043030999</v>
      </c>
      <c r="BI114" s="18">
        <v>17.161523681880801</v>
      </c>
      <c r="BJ114" s="18">
        <v>7.5104636594686804E-3</v>
      </c>
      <c r="BK114" s="18">
        <v>6.2053271199491999E-2</v>
      </c>
      <c r="BL114" s="18">
        <v>145.29178051375001</v>
      </c>
      <c r="BM114" s="18">
        <v>12.441876635763901</v>
      </c>
      <c r="BN114" s="18">
        <v>11.263659020638499</v>
      </c>
      <c r="BO114" s="18">
        <v>2.3606226307344502E-2</v>
      </c>
      <c r="BP114" s="18">
        <v>0.124414161341316</v>
      </c>
      <c r="BQ114" s="18">
        <v>224.38202266566</v>
      </c>
      <c r="BR114" s="18">
        <v>6.8230925528653001</v>
      </c>
      <c r="BS114" s="18">
        <v>0.69729782909653304</v>
      </c>
      <c r="BT114" s="18">
        <v>8.1375381088286694E-2</v>
      </c>
      <c r="BU114" s="18">
        <v>0.24310739773499401</v>
      </c>
      <c r="BV114" s="24">
        <v>171.82928859823667</v>
      </c>
      <c r="BW114" s="24">
        <v>28.246619550827763</v>
      </c>
      <c r="BX114" s="24">
        <v>-1.21776468794329</v>
      </c>
      <c r="BY114" s="24">
        <v>1.7576099745378441E-2</v>
      </c>
      <c r="BZ114" s="24">
        <v>8.4603148445209497E-2</v>
      </c>
      <c r="CA114" s="24">
        <v>155.621930582614</v>
      </c>
      <c r="CB114" s="24">
        <v>31.428644468242101</v>
      </c>
      <c r="CC114" s="24">
        <v>15.2210318175357</v>
      </c>
      <c r="CD114" s="24">
        <v>2.45429554320994E-2</v>
      </c>
      <c r="CE114" s="24">
        <v>9.0279555946318604E-2</v>
      </c>
      <c r="CF114" s="24">
        <v>141.22716381105201</v>
      </c>
      <c r="CG114" s="24">
        <v>42.042605531652498</v>
      </c>
      <c r="CH114" s="24">
        <v>3.8801274215923298</v>
      </c>
      <c r="CI114" s="24">
        <v>2.1495300099099533E-2</v>
      </c>
      <c r="CJ114" s="24">
        <v>9.5487444802128466E-2</v>
      </c>
      <c r="CK114" s="17">
        <v>104</v>
      </c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</row>
    <row r="115" spans="1:118" ht="14.25" hidden="1" customHeight="1">
      <c r="A115" s="19" t="s">
        <v>222</v>
      </c>
      <c r="B115" s="20">
        <v>36</v>
      </c>
      <c r="C115" s="14" t="s">
        <v>90</v>
      </c>
      <c r="D115" s="14" t="s">
        <v>145</v>
      </c>
      <c r="E115" s="14" t="s">
        <v>146</v>
      </c>
      <c r="F115" s="14" t="s">
        <v>154</v>
      </c>
      <c r="G115" s="14" t="s">
        <v>148</v>
      </c>
      <c r="H115" s="14">
        <v>3</v>
      </c>
      <c r="I115" s="14">
        <v>21</v>
      </c>
      <c r="J115" s="14">
        <v>22</v>
      </c>
      <c r="K115" s="14">
        <f t="shared" si="5"/>
        <v>22</v>
      </c>
      <c r="L115" s="22">
        <v>1.2380952380952381</v>
      </c>
      <c r="M115" s="22" t="s">
        <v>151</v>
      </c>
      <c r="N115" s="14">
        <v>3</v>
      </c>
      <c r="O115" s="14">
        <v>2</v>
      </c>
      <c r="P115" s="14">
        <v>3</v>
      </c>
      <c r="Q115" s="23">
        <v>0</v>
      </c>
      <c r="R115" s="23">
        <v>0</v>
      </c>
      <c r="S115" s="14" t="s">
        <v>92</v>
      </c>
      <c r="T115" s="23">
        <v>1</v>
      </c>
      <c r="U115" s="23">
        <v>1</v>
      </c>
      <c r="V115" s="23">
        <v>1</v>
      </c>
      <c r="W115" s="23">
        <v>0</v>
      </c>
      <c r="X115" s="23">
        <v>4</v>
      </c>
      <c r="Y115" s="23">
        <v>3</v>
      </c>
      <c r="Z115" s="23">
        <v>4</v>
      </c>
      <c r="AA115" s="14">
        <v>3</v>
      </c>
      <c r="AB115" s="14">
        <v>7</v>
      </c>
      <c r="AC115" s="14">
        <v>18</v>
      </c>
      <c r="AD115" s="14">
        <v>22</v>
      </c>
      <c r="AE115" s="14">
        <v>3</v>
      </c>
      <c r="AF115" s="14">
        <v>11</v>
      </c>
      <c r="AG115" s="14">
        <v>12</v>
      </c>
      <c r="AH115" s="18">
        <v>202.84380588044601</v>
      </c>
      <c r="AI115" s="18">
        <v>4.0959914698523301</v>
      </c>
      <c r="AJ115" s="18">
        <v>20.563667685846699</v>
      </c>
      <c r="AK115" s="18">
        <v>6.1432983158702997E-3</v>
      </c>
      <c r="AL115" s="18">
        <v>3.4887963158525499E-2</v>
      </c>
      <c r="AM115" s="18">
        <v>197.25660152606599</v>
      </c>
      <c r="AN115" s="18">
        <v>5.4117557566411598</v>
      </c>
      <c r="AO115" s="18">
        <v>22.875107164823799</v>
      </c>
      <c r="AP115" s="18">
        <v>5.0040362170034602E-3</v>
      </c>
      <c r="AQ115" s="18">
        <v>3.2455988833590403E-2</v>
      </c>
      <c r="AR115" s="18">
        <v>200.81696764777399</v>
      </c>
      <c r="AS115" s="18">
        <v>7.0028447656565103</v>
      </c>
      <c r="AT115" s="18">
        <v>23.572130159157801</v>
      </c>
      <c r="AU115" s="18">
        <v>7.2878176022930204E-3</v>
      </c>
      <c r="AV115" s="18">
        <v>4.0895596758417301E-2</v>
      </c>
      <c r="AW115" s="18">
        <v>206.81381298503399</v>
      </c>
      <c r="AX115" s="18">
        <v>4.2692159954016304</v>
      </c>
      <c r="AY115" s="18">
        <v>20.731549393157898</v>
      </c>
      <c r="AZ115" s="18">
        <v>8.6024465630569202E-3</v>
      </c>
      <c r="BA115" s="18">
        <v>5.1185660895228302E-2</v>
      </c>
      <c r="BB115" s="18">
        <v>190.62991074141999</v>
      </c>
      <c r="BC115" s="18">
        <v>37.022672744085199</v>
      </c>
      <c r="BD115" s="18">
        <v>23.653539379987802</v>
      </c>
      <c r="BE115" s="18">
        <v>5.60917728640975E-3</v>
      </c>
      <c r="BF115" s="18">
        <v>3.7542473552701003E-2</v>
      </c>
      <c r="BG115" s="18">
        <v>164.747042439193</v>
      </c>
      <c r="BH115" s="18">
        <v>43.295923882465601</v>
      </c>
      <c r="BI115" s="18">
        <v>15.5980930844627</v>
      </c>
      <c r="BJ115" s="18">
        <v>1.2318531534011501E-2</v>
      </c>
      <c r="BK115" s="18">
        <v>6.7595868723924396E-2</v>
      </c>
      <c r="BL115" s="18">
        <v>184.46547152489899</v>
      </c>
      <c r="BM115" s="18">
        <v>30.386753651224801</v>
      </c>
      <c r="BN115" s="18">
        <v>19.3144680743492</v>
      </c>
      <c r="BO115" s="18">
        <v>9.9892223669183298E-3</v>
      </c>
      <c r="BP115" s="18">
        <v>4.7693520452466803E-2</v>
      </c>
      <c r="BQ115" s="18">
        <v>172.054568064774</v>
      </c>
      <c r="BR115" s="18">
        <v>42.917956250683901</v>
      </c>
      <c r="BS115" s="18">
        <v>14.680989078283</v>
      </c>
      <c r="BT115" s="18">
        <v>1.6221434075516902E-2</v>
      </c>
      <c r="BU115" s="18">
        <v>7.0023358435971905E-2</v>
      </c>
      <c r="BV115" s="24">
        <v>210.74220521781299</v>
      </c>
      <c r="BW115" s="24">
        <v>18.418795212199601</v>
      </c>
      <c r="BX115" s="24">
        <v>22.767380123996499</v>
      </c>
      <c r="BY115" s="24">
        <v>7.3653810516158304E-3</v>
      </c>
      <c r="BZ115" s="24">
        <v>4.2808040710778497E-2</v>
      </c>
      <c r="CA115" s="24">
        <v>110.786336003732</v>
      </c>
      <c r="CB115" s="24">
        <v>0.62967940286374202</v>
      </c>
      <c r="CC115" s="24">
        <v>1.3153764754377499</v>
      </c>
      <c r="CD115" s="24">
        <v>4.2902152326972601E-2</v>
      </c>
      <c r="CE115" s="24">
        <v>0.22715508891534</v>
      </c>
      <c r="CF115" s="24">
        <v>203.49354979662101</v>
      </c>
      <c r="CG115" s="24">
        <v>9.6493402278909297</v>
      </c>
      <c r="CH115" s="24">
        <v>22.120786370828899</v>
      </c>
      <c r="CI115" s="24">
        <v>1.06849386275433E-2</v>
      </c>
      <c r="CJ115" s="24">
        <v>4.8091406589572998E-2</v>
      </c>
      <c r="CK115" s="17">
        <v>74</v>
      </c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</row>
    <row r="116" spans="1:118" ht="14.25" hidden="1" customHeight="1">
      <c r="A116" s="19" t="s">
        <v>223</v>
      </c>
      <c r="B116" s="20">
        <v>78</v>
      </c>
      <c r="C116" s="14" t="s">
        <v>90</v>
      </c>
      <c r="D116" s="14" t="s">
        <v>145</v>
      </c>
      <c r="E116" s="14" t="s">
        <v>146</v>
      </c>
      <c r="F116" s="21" t="s">
        <v>147</v>
      </c>
      <c r="G116" s="14" t="s">
        <v>148</v>
      </c>
      <c r="H116" s="14">
        <v>14</v>
      </c>
      <c r="I116" s="14">
        <v>14</v>
      </c>
      <c r="J116" s="14">
        <v>45</v>
      </c>
      <c r="K116" s="14">
        <f t="shared" si="5"/>
        <v>21</v>
      </c>
      <c r="L116" s="22">
        <v>1.9285714285714286</v>
      </c>
      <c r="M116" s="22" t="s">
        <v>151</v>
      </c>
      <c r="N116" s="14">
        <v>3</v>
      </c>
      <c r="O116" s="14">
        <v>4</v>
      </c>
      <c r="P116" s="14">
        <v>4</v>
      </c>
      <c r="Q116" s="23">
        <v>0</v>
      </c>
      <c r="R116" s="23">
        <v>1</v>
      </c>
      <c r="S116" s="14" t="s">
        <v>92</v>
      </c>
      <c r="T116" s="23">
        <v>1</v>
      </c>
      <c r="U116" s="23">
        <v>3</v>
      </c>
      <c r="V116" s="23">
        <v>3</v>
      </c>
      <c r="W116" s="23">
        <v>1</v>
      </c>
      <c r="X116" s="23">
        <v>0</v>
      </c>
      <c r="Y116" s="23">
        <v>0</v>
      </c>
      <c r="Z116" s="23">
        <v>1</v>
      </c>
      <c r="AA116" s="14" t="s">
        <v>157</v>
      </c>
      <c r="AB116" s="14">
        <v>11</v>
      </c>
      <c r="AC116" s="14">
        <v>29</v>
      </c>
      <c r="AD116" s="14">
        <v>45</v>
      </c>
      <c r="AE116" s="14">
        <v>1</v>
      </c>
      <c r="AF116" s="14">
        <v>7</v>
      </c>
      <c r="AG116" s="14">
        <v>5</v>
      </c>
      <c r="AH116" s="18">
        <v>145.43308624445299</v>
      </c>
      <c r="AI116" s="18">
        <v>48.521375593095897</v>
      </c>
      <c r="AJ116" s="18">
        <v>15.0730908689938</v>
      </c>
      <c r="AK116" s="18">
        <v>6.8169850836423398E-3</v>
      </c>
      <c r="AL116" s="18">
        <v>7.5783512114543497E-2</v>
      </c>
      <c r="AM116" s="18">
        <v>176.882010864443</v>
      </c>
      <c r="AN116" s="18">
        <v>43.9789335721619</v>
      </c>
      <c r="AO116" s="18">
        <v>14.885529015374001</v>
      </c>
      <c r="AP116" s="18">
        <v>7.8984495378575503E-3</v>
      </c>
      <c r="AQ116" s="18">
        <v>9.1501526265305499E-2</v>
      </c>
      <c r="AR116" s="18">
        <v>196.441541439367</v>
      </c>
      <c r="AS116" s="18">
        <v>40.119872633114198</v>
      </c>
      <c r="AT116" s="18">
        <v>20.9907948849023</v>
      </c>
      <c r="AU116" s="18">
        <v>7.6904919680274401E-3</v>
      </c>
      <c r="AV116" s="18">
        <v>7.5491873166721998E-2</v>
      </c>
      <c r="AW116" s="18">
        <v>181.92357831147299</v>
      </c>
      <c r="AX116" s="18">
        <v>22.221323962769301</v>
      </c>
      <c r="AY116" s="18">
        <v>17.829919589448199</v>
      </c>
      <c r="AZ116" s="18">
        <v>6.1124931630883797E-3</v>
      </c>
      <c r="BA116" s="18">
        <v>6.9409615184394799E-2</v>
      </c>
      <c r="BB116" s="18">
        <v>208.748021068741</v>
      </c>
      <c r="BC116" s="18">
        <v>24.176101875328602</v>
      </c>
      <c r="BD116" s="18">
        <v>22.924921903118001</v>
      </c>
      <c r="BE116" s="18">
        <v>9.4428562645922295E-3</v>
      </c>
      <c r="BF116" s="18">
        <v>5.6675835711852203E-2</v>
      </c>
      <c r="BG116" s="18">
        <v>206.36235811263899</v>
      </c>
      <c r="BH116" s="18">
        <v>37.249847970750203</v>
      </c>
      <c r="BI116" s="18">
        <v>9.7200063274738202</v>
      </c>
      <c r="BJ116" s="18">
        <v>2.0239610597780198E-2</v>
      </c>
      <c r="BK116" s="18">
        <v>0.13322821293513001</v>
      </c>
      <c r="BL116" s="18">
        <v>167.79699358707299</v>
      </c>
      <c r="BM116" s="18">
        <v>54.837346469142602</v>
      </c>
      <c r="BN116" s="18">
        <v>3.6638607982988498</v>
      </c>
      <c r="BO116" s="18">
        <v>3.6541419378050499E-2</v>
      </c>
      <c r="BP116" s="18">
        <v>0.17922484200054201</v>
      </c>
      <c r="BQ116" s="18">
        <v>169.63173310068399</v>
      </c>
      <c r="BR116" s="18">
        <v>54.469531540806798</v>
      </c>
      <c r="BS116" s="18">
        <v>4.2375367410121703</v>
      </c>
      <c r="BT116" s="18">
        <v>3.56291431298617E-2</v>
      </c>
      <c r="BU116" s="18">
        <v>0.18345438025695199</v>
      </c>
      <c r="BV116" s="24">
        <v>206.12059373019599</v>
      </c>
      <c r="BW116" s="24">
        <v>34.847256380635997</v>
      </c>
      <c r="BX116" s="24">
        <v>14.0425270541048</v>
      </c>
      <c r="BY116" s="24">
        <v>2.6709915266310998E-2</v>
      </c>
      <c r="BZ116" s="24">
        <v>0.10956888675245401</v>
      </c>
      <c r="CA116" s="24">
        <v>206.82819860311201</v>
      </c>
      <c r="CB116" s="24">
        <v>14.4223138848978</v>
      </c>
      <c r="CC116" s="24">
        <v>22.226615815519299</v>
      </c>
      <c r="CD116" s="24">
        <v>9.5849879347433206E-3</v>
      </c>
      <c r="CE116" s="24">
        <v>4.5555305477181E-2</v>
      </c>
      <c r="CF116" s="24">
        <v>198.33391963664599</v>
      </c>
      <c r="CG116" s="24">
        <v>39.3819017176532</v>
      </c>
      <c r="CH116" s="24">
        <v>13.0633271448615</v>
      </c>
      <c r="CI116" s="24">
        <v>3.0272848598677099E-2</v>
      </c>
      <c r="CJ116" s="24">
        <v>0.11585294631991699</v>
      </c>
      <c r="CK116" s="17">
        <v>90</v>
      </c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</row>
    <row r="117" spans="1:118" ht="14.25" hidden="1" customHeight="1">
      <c r="A117" s="19" t="s">
        <v>224</v>
      </c>
      <c r="B117" s="20">
        <v>51</v>
      </c>
      <c r="C117" s="14" t="s">
        <v>112</v>
      </c>
      <c r="D117" s="14" t="s">
        <v>145</v>
      </c>
      <c r="E117" s="14" t="s">
        <v>146</v>
      </c>
      <c r="F117" s="21" t="s">
        <v>147</v>
      </c>
      <c r="G117" s="14" t="s">
        <v>148</v>
      </c>
      <c r="H117" s="14">
        <v>9</v>
      </c>
      <c r="I117" s="14">
        <v>9</v>
      </c>
      <c r="J117" s="14">
        <v>96</v>
      </c>
      <c r="K117" s="14">
        <f t="shared" si="5"/>
        <v>41</v>
      </c>
      <c r="L117" s="22">
        <v>0.77777777777777779</v>
      </c>
      <c r="M117" s="22" t="s">
        <v>151</v>
      </c>
      <c r="N117" s="14">
        <v>3</v>
      </c>
      <c r="O117" s="14">
        <v>4</v>
      </c>
      <c r="P117" s="14">
        <v>3</v>
      </c>
      <c r="Q117" s="23">
        <v>4</v>
      </c>
      <c r="R117" s="23">
        <v>3</v>
      </c>
      <c r="S117" s="14" t="s">
        <v>92</v>
      </c>
      <c r="T117" s="23">
        <v>3</v>
      </c>
      <c r="U117" s="23">
        <v>3</v>
      </c>
      <c r="V117" s="23">
        <v>3</v>
      </c>
      <c r="W117" s="23">
        <v>3</v>
      </c>
      <c r="X117" s="23">
        <v>4</v>
      </c>
      <c r="Y117" s="23">
        <v>4</v>
      </c>
      <c r="Z117" s="23">
        <v>4</v>
      </c>
      <c r="AA117" s="14">
        <v>3</v>
      </c>
      <c r="AB117" s="14">
        <v>12</v>
      </c>
      <c r="AC117" s="14">
        <v>61</v>
      </c>
      <c r="AD117" s="14">
        <v>54</v>
      </c>
      <c r="AE117" s="14">
        <v>2</v>
      </c>
      <c r="AF117" s="14">
        <v>4</v>
      </c>
      <c r="AG117" s="14">
        <v>2</v>
      </c>
      <c r="AH117" s="18">
        <v>101.004385309227</v>
      </c>
      <c r="AI117" s="18">
        <v>3.0383907369889198</v>
      </c>
      <c r="AJ117" s="18">
        <v>7.42580363732805</v>
      </c>
      <c r="AK117" s="18">
        <v>8.3399280609346496E-3</v>
      </c>
      <c r="AL117" s="18">
        <v>0.109652273638169</v>
      </c>
      <c r="AM117" s="18">
        <v>117.925780490927</v>
      </c>
      <c r="AN117" s="18">
        <v>6.9816848475325601</v>
      </c>
      <c r="AO117" s="18">
        <v>13.7287912673045</v>
      </c>
      <c r="AP117" s="18">
        <v>5.0335395986357999E-3</v>
      </c>
      <c r="AQ117" s="18">
        <v>5.77307066353413E-2</v>
      </c>
      <c r="AR117" s="18">
        <v>130.03509003358701</v>
      </c>
      <c r="AS117" s="18">
        <v>4.9072534568386699</v>
      </c>
      <c r="AT117" s="18">
        <v>19.107355896915301</v>
      </c>
      <c r="AU117" s="18">
        <v>5.2596994516242203E-3</v>
      </c>
      <c r="AV117" s="18">
        <v>4.3850079389164097E-2</v>
      </c>
      <c r="AW117" s="18">
        <v>122.92427807310401</v>
      </c>
      <c r="AX117" s="18">
        <v>7.3949800859476698</v>
      </c>
      <c r="AY117" s="18">
        <v>16.833772394223999</v>
      </c>
      <c r="AZ117" s="18">
        <v>5.9220256264628599E-3</v>
      </c>
      <c r="BA117" s="18">
        <v>7.51908200334101E-2</v>
      </c>
      <c r="BB117" s="18">
        <v>126.96620750920501</v>
      </c>
      <c r="BC117" s="18">
        <v>4.6292249960796896</v>
      </c>
      <c r="BD117" s="18">
        <v>23.258303086601199</v>
      </c>
      <c r="BE117" s="18">
        <v>5.8397255415335901E-3</v>
      </c>
      <c r="BF117" s="18">
        <v>3.5205079080930297E-2</v>
      </c>
      <c r="BG117" s="18">
        <v>109.297962387803</v>
      </c>
      <c r="BH117" s="18">
        <v>10.0572275738624</v>
      </c>
      <c r="BI117" s="18">
        <v>6.1954592485813098</v>
      </c>
      <c r="BJ117" s="18">
        <v>1.60655848705013E-2</v>
      </c>
      <c r="BK117" s="18">
        <v>0.15404785546072799</v>
      </c>
      <c r="BL117" s="18">
        <v>105.62771644207101</v>
      </c>
      <c r="BM117" s="18">
        <v>6.2486240143563503</v>
      </c>
      <c r="BN117" s="18">
        <v>6.7063067880827996</v>
      </c>
      <c r="BO117" s="18">
        <v>2.459761282978E-2</v>
      </c>
      <c r="BP117" s="18">
        <v>0.15345273420827499</v>
      </c>
      <c r="BQ117" s="18">
        <v>108.66876210056201</v>
      </c>
      <c r="BR117" s="18">
        <v>8.3464109979064407</v>
      </c>
      <c r="BS117" s="18">
        <v>7.1692926967054396</v>
      </c>
      <c r="BT117" s="18">
        <v>2.021317484988E-2</v>
      </c>
      <c r="BU117" s="18">
        <v>0.12856015583681199</v>
      </c>
      <c r="BV117" s="24">
        <v>98.9158184165764</v>
      </c>
      <c r="BW117" s="24">
        <v>10.7700195938795</v>
      </c>
      <c r="BX117" s="24">
        <v>13.009757066488699</v>
      </c>
      <c r="BY117" s="24">
        <v>2.0813760912873701E-2</v>
      </c>
      <c r="BZ117" s="24">
        <v>0.105170742227889</v>
      </c>
      <c r="CA117" s="24">
        <v>202.08905706784199</v>
      </c>
      <c r="CB117" s="24">
        <v>34.121421562710402</v>
      </c>
      <c r="CC117" s="24">
        <v>13.403592214379801</v>
      </c>
      <c r="CD117" s="24">
        <v>3.1699188220130903E-2</v>
      </c>
      <c r="CE117" s="24">
        <v>0.10744372596015</v>
      </c>
      <c r="CF117" s="24">
        <v>98.776318094325006</v>
      </c>
      <c r="CG117" s="24">
        <v>9.4132662226130606</v>
      </c>
      <c r="CH117" s="24">
        <v>11.243561993442199</v>
      </c>
      <c r="CI117" s="24">
        <v>2.5247140814546501E-2</v>
      </c>
      <c r="CJ117" s="24">
        <v>0.119521281625822</v>
      </c>
      <c r="CK117" s="17">
        <v>43</v>
      </c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</row>
    <row r="118" spans="1:118" ht="14.25" hidden="1" customHeight="1">
      <c r="A118" s="19" t="s">
        <v>225</v>
      </c>
      <c r="B118" s="20">
        <v>68</v>
      </c>
      <c r="C118" s="14" t="s">
        <v>112</v>
      </c>
      <c r="D118" s="14" t="s">
        <v>145</v>
      </c>
      <c r="E118" s="14" t="s">
        <v>146</v>
      </c>
      <c r="F118" s="14" t="s">
        <v>154</v>
      </c>
      <c r="G118" s="14" t="s">
        <v>148</v>
      </c>
      <c r="H118" s="14">
        <v>6</v>
      </c>
      <c r="I118" s="14">
        <v>93</v>
      </c>
      <c r="J118" s="14">
        <v>65</v>
      </c>
      <c r="K118" s="14">
        <f t="shared" si="5"/>
        <v>18</v>
      </c>
      <c r="L118" s="22">
        <v>0.3125</v>
      </c>
      <c r="M118" s="22" t="s">
        <v>151</v>
      </c>
      <c r="N118" s="14">
        <v>2</v>
      </c>
      <c r="O118" s="14">
        <v>2</v>
      </c>
      <c r="P118" s="14">
        <v>2</v>
      </c>
      <c r="Q118" s="23">
        <v>2</v>
      </c>
      <c r="R118" s="23">
        <v>1</v>
      </c>
      <c r="S118" s="14" t="s">
        <v>92</v>
      </c>
      <c r="T118" s="23">
        <v>1</v>
      </c>
      <c r="U118" s="23">
        <v>2</v>
      </c>
      <c r="V118" s="23">
        <v>3</v>
      </c>
      <c r="W118" s="23">
        <v>1</v>
      </c>
      <c r="X118" s="23">
        <v>0</v>
      </c>
      <c r="Y118" s="23">
        <v>0</v>
      </c>
      <c r="Z118" s="23">
        <v>2</v>
      </c>
      <c r="AA118" s="14" t="s">
        <v>157</v>
      </c>
      <c r="AB118" s="14">
        <v>6</v>
      </c>
      <c r="AC118" s="14">
        <v>26</v>
      </c>
      <c r="AD118" s="14">
        <v>36</v>
      </c>
      <c r="AE118" s="14">
        <v>1</v>
      </c>
      <c r="AF118" s="14">
        <v>0</v>
      </c>
      <c r="AG118" s="14">
        <v>8</v>
      </c>
      <c r="AH118" s="18">
        <v>195.536471215977</v>
      </c>
      <c r="AI118" s="18">
        <v>6.7517710308497803</v>
      </c>
      <c r="AJ118" s="18">
        <v>23.135128120939299</v>
      </c>
      <c r="AK118" s="18">
        <v>5.5500527959846998E-3</v>
      </c>
      <c r="AL118" s="18">
        <v>3.4764054308087301E-2</v>
      </c>
      <c r="AM118" s="18">
        <v>179.69204719061199</v>
      </c>
      <c r="AN118" s="18">
        <v>22.7049561086728</v>
      </c>
      <c r="AO118" s="18">
        <v>18.454063230825302</v>
      </c>
      <c r="AP118" s="18">
        <v>1.19934471540948E-2</v>
      </c>
      <c r="AQ118" s="18">
        <v>6.4783744614618596E-2</v>
      </c>
      <c r="AR118" s="18">
        <v>143.83539404282399</v>
      </c>
      <c r="AS118" s="18">
        <v>47.776214259628802</v>
      </c>
      <c r="AT118" s="18">
        <v>24.834599497163499</v>
      </c>
      <c r="AU118" s="18">
        <v>5.16003331564115E-3</v>
      </c>
      <c r="AV118" s="18">
        <v>2.8333997704912298E-2</v>
      </c>
      <c r="AW118" s="18">
        <v>124.56465729291</v>
      </c>
      <c r="AX118" s="18">
        <v>43.856575886008997</v>
      </c>
      <c r="AY118" s="18">
        <v>22.274090529785099</v>
      </c>
      <c r="AZ118" s="18">
        <v>5.8384506789653998E-3</v>
      </c>
      <c r="BA118" s="18">
        <v>3.7544177909723399E-2</v>
      </c>
      <c r="BB118" s="18">
        <v>104.038152762322</v>
      </c>
      <c r="BC118" s="18">
        <v>27.854336927706601</v>
      </c>
      <c r="BD118" s="18">
        <v>19.8088668626302</v>
      </c>
      <c r="BE118" s="18">
        <v>9.7221957926821694E-3</v>
      </c>
      <c r="BF118" s="18">
        <v>6.9002850313034103E-2</v>
      </c>
      <c r="BG118" s="18">
        <v>209.38038238225801</v>
      </c>
      <c r="BH118" s="18">
        <v>28.690219032602101</v>
      </c>
      <c r="BI118" s="18">
        <v>10.1027908699254</v>
      </c>
      <c r="BJ118" s="18">
        <v>3.2267920588508497E-2</v>
      </c>
      <c r="BK118" s="18">
        <v>0.13955787307998399</v>
      </c>
      <c r="BL118" s="18">
        <v>190.64008867613501</v>
      </c>
      <c r="BM118" s="18">
        <v>15.736902649395001</v>
      </c>
      <c r="BN118" s="18">
        <v>7.55230650260303</v>
      </c>
      <c r="BO118" s="18">
        <v>3.6597393599828297E-2</v>
      </c>
      <c r="BP118" s="18">
        <v>0.153239616100138</v>
      </c>
      <c r="BQ118" s="18">
        <v>206.80260021111701</v>
      </c>
      <c r="BR118" s="18">
        <v>25.108433749250398</v>
      </c>
      <c r="BS118" s="18">
        <v>9.7668355958146105</v>
      </c>
      <c r="BT118" s="18">
        <v>2.4186684343771799E-2</v>
      </c>
      <c r="BU118" s="18">
        <v>0.110549806361624</v>
      </c>
      <c r="BV118" s="24">
        <v>173.435054958645</v>
      </c>
      <c r="BW118" s="24">
        <v>33.1825310939223</v>
      </c>
      <c r="BX118" s="24">
        <v>17.131566103867801</v>
      </c>
      <c r="BY118" s="24">
        <v>2.1815837214948099E-2</v>
      </c>
      <c r="BZ118" s="24">
        <v>8.5548249076854793E-2</v>
      </c>
      <c r="CA118" s="24">
        <v>109.177906254291</v>
      </c>
      <c r="CB118" s="24">
        <v>14.931655988677701</v>
      </c>
      <c r="CC118" s="24">
        <v>12.7092399793925</v>
      </c>
      <c r="CD118" s="24">
        <v>2.4475313540921102E-2</v>
      </c>
      <c r="CE118" s="24">
        <v>0.121579939076798</v>
      </c>
      <c r="CF118" s="24">
        <v>159.25418671024499</v>
      </c>
      <c r="CG118" s="24">
        <v>23.877092010195401</v>
      </c>
      <c r="CH118" s="24">
        <v>14.8915864768682</v>
      </c>
      <c r="CI118" s="24">
        <v>2.6413278344752301E-2</v>
      </c>
      <c r="CJ118" s="24">
        <v>9.9183715004999604E-2</v>
      </c>
      <c r="CK118" s="17">
        <v>46</v>
      </c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</row>
    <row r="119" spans="1:118" ht="14.25" hidden="1" customHeight="1">
      <c r="A119" s="19" t="s">
        <v>226</v>
      </c>
      <c r="B119" s="20">
        <v>77</v>
      </c>
      <c r="C119" s="14" t="s">
        <v>112</v>
      </c>
      <c r="D119" s="14" t="s">
        <v>145</v>
      </c>
      <c r="E119" s="14" t="s">
        <v>146</v>
      </c>
      <c r="F119" s="21" t="s">
        <v>147</v>
      </c>
      <c r="G119" s="14" t="s">
        <v>148</v>
      </c>
      <c r="H119" s="14">
        <v>37</v>
      </c>
      <c r="I119" s="14">
        <v>37</v>
      </c>
      <c r="J119" s="14">
        <v>99</v>
      </c>
      <c r="K119" s="14">
        <f t="shared" si="5"/>
        <v>40</v>
      </c>
      <c r="L119" s="22">
        <v>0.21621621621621623</v>
      </c>
      <c r="M119" s="22" t="s">
        <v>164</v>
      </c>
      <c r="N119" s="14">
        <v>3</v>
      </c>
      <c r="O119" s="14">
        <v>4</v>
      </c>
      <c r="P119" s="14">
        <v>4</v>
      </c>
      <c r="Q119" s="23">
        <v>4</v>
      </c>
      <c r="R119" s="23">
        <v>4</v>
      </c>
      <c r="S119" s="14" t="s">
        <v>92</v>
      </c>
      <c r="T119" s="23">
        <v>3</v>
      </c>
      <c r="U119" s="23">
        <v>3</v>
      </c>
      <c r="V119" s="23">
        <v>2</v>
      </c>
      <c r="W119" s="23">
        <v>1</v>
      </c>
      <c r="X119" s="23">
        <v>4</v>
      </c>
      <c r="Y119" s="23">
        <v>4</v>
      </c>
      <c r="Z119" s="23">
        <v>4</v>
      </c>
      <c r="AA119" s="14">
        <v>2</v>
      </c>
      <c r="AB119" s="14">
        <v>14</v>
      </c>
      <c r="AC119" s="14">
        <v>70</v>
      </c>
      <c r="AD119" s="14">
        <v>44</v>
      </c>
      <c r="AE119" s="14">
        <v>0</v>
      </c>
      <c r="AF119" s="14">
        <v>5</v>
      </c>
      <c r="AG119" s="14">
        <v>5</v>
      </c>
      <c r="AH119" s="18">
        <v>144.94702127663101</v>
      </c>
      <c r="AI119" s="18">
        <v>47.763948656423899</v>
      </c>
      <c r="AJ119" s="18">
        <v>11.205766578814901</v>
      </c>
      <c r="AK119" s="18">
        <v>2.71632057257838E-2</v>
      </c>
      <c r="AL119" s="18">
        <v>0.11222736599673699</v>
      </c>
      <c r="AM119" s="18">
        <v>137.446288871337</v>
      </c>
      <c r="AN119" s="18">
        <v>37.492782363564601</v>
      </c>
      <c r="AO119" s="18">
        <v>12.5889970454781</v>
      </c>
      <c r="AP119" s="18">
        <v>2.5474363449947999E-2</v>
      </c>
      <c r="AQ119" s="18">
        <v>0.121935217375644</v>
      </c>
      <c r="AR119" s="18">
        <v>105.0396054089</v>
      </c>
      <c r="AS119" s="18">
        <v>41.6687617525767</v>
      </c>
      <c r="AT119" s="18">
        <v>18.384021284151899</v>
      </c>
      <c r="AU119" s="18">
        <v>9.8122620425377203E-3</v>
      </c>
      <c r="AV119" s="18">
        <v>5.78567839758529E-2</v>
      </c>
      <c r="AW119" s="18">
        <v>130.719570954875</v>
      </c>
      <c r="AX119" s="18">
        <v>35.395677456157102</v>
      </c>
      <c r="AY119" s="18">
        <v>14.250726278395099</v>
      </c>
      <c r="AZ119" s="18">
        <v>4.4593460446480299E-2</v>
      </c>
      <c r="BA119" s="18">
        <v>8.8259335043284398E-2</v>
      </c>
      <c r="BB119" s="18">
        <v>136.74398864547601</v>
      </c>
      <c r="BC119" s="18">
        <v>73.336786145537701</v>
      </c>
      <c r="BD119" s="18">
        <v>12.630273633146899</v>
      </c>
      <c r="BE119" s="18">
        <v>1.5770948411908198E-2</v>
      </c>
      <c r="BF119" s="18">
        <v>8.9609363826396296E-2</v>
      </c>
      <c r="BG119" s="18">
        <v>224.089221137647</v>
      </c>
      <c r="BH119" s="18">
        <v>56.7576284774375</v>
      </c>
      <c r="BI119" s="18">
        <v>8.4995344608447603</v>
      </c>
      <c r="BJ119" s="18">
        <v>3.6728175109082099E-2</v>
      </c>
      <c r="BK119" s="18">
        <v>0.14449373345311001</v>
      </c>
      <c r="BL119" s="18">
        <v>211.24428363655099</v>
      </c>
      <c r="BM119" s="18">
        <v>44.5380796292119</v>
      </c>
      <c r="BN119" s="18">
        <v>10.1295544799141</v>
      </c>
      <c r="BO119" s="18">
        <v>2.9752938315124201E-2</v>
      </c>
      <c r="BP119" s="18">
        <v>0.17515603785655001</v>
      </c>
      <c r="BQ119" s="18">
        <v>256.17665500407901</v>
      </c>
      <c r="BR119" s="18">
        <v>36.199341768253497</v>
      </c>
      <c r="BS119" s="18">
        <v>11.3590292840694</v>
      </c>
      <c r="BT119" s="18">
        <v>1.9456071621672299E-2</v>
      </c>
      <c r="BU119" s="18">
        <v>0.113028754450714</v>
      </c>
      <c r="BV119" s="24">
        <v>115.200806446371</v>
      </c>
      <c r="BW119" s="24">
        <v>26.794992536105301</v>
      </c>
      <c r="BX119" s="24">
        <v>10.0067807900214</v>
      </c>
      <c r="BY119" s="24">
        <v>3.8594876267681197E-2</v>
      </c>
      <c r="BZ119" s="24">
        <v>0.150688940823033</v>
      </c>
      <c r="CA119" s="24">
        <v>179.63917900040499</v>
      </c>
      <c r="CB119" s="24">
        <v>32.185734778737498</v>
      </c>
      <c r="CC119" s="24">
        <v>16.471981893631</v>
      </c>
      <c r="CD119" s="24">
        <v>2.6598990780856601E-2</v>
      </c>
      <c r="CE119" s="24">
        <v>9.45496500938003E-2</v>
      </c>
      <c r="CF119" s="24">
        <v>143.224404042076</v>
      </c>
      <c r="CG119" s="24">
        <v>13.7360306549045</v>
      </c>
      <c r="CH119" s="24">
        <v>9.9236541747997808</v>
      </c>
      <c r="CI119" s="24">
        <v>5.2997051274199097E-2</v>
      </c>
      <c r="CJ119" s="24">
        <v>0.17452183373345201</v>
      </c>
      <c r="CK119" s="17">
        <v>44</v>
      </c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</row>
    <row r="120" spans="1:118" ht="14.25" customHeight="1">
      <c r="A120" s="19" t="s">
        <v>227</v>
      </c>
      <c r="B120" s="20">
        <v>53</v>
      </c>
      <c r="C120" s="14" t="s">
        <v>90</v>
      </c>
      <c r="D120" s="14" t="s">
        <v>145</v>
      </c>
      <c r="E120" s="14" t="s">
        <v>153</v>
      </c>
      <c r="F120" s="21" t="s">
        <v>147</v>
      </c>
      <c r="G120" s="14" t="s">
        <v>148</v>
      </c>
      <c r="H120" s="14">
        <v>19</v>
      </c>
      <c r="I120" s="14">
        <v>19</v>
      </c>
      <c r="J120" s="14">
        <v>63</v>
      </c>
      <c r="K120" s="14">
        <f t="shared" si="5"/>
        <v>45</v>
      </c>
      <c r="L120" s="22">
        <v>0.15789473684210525</v>
      </c>
      <c r="M120" s="22" t="s">
        <v>164</v>
      </c>
      <c r="N120" s="14">
        <v>1</v>
      </c>
      <c r="O120" s="14">
        <v>4</v>
      </c>
      <c r="P120" s="14">
        <v>4</v>
      </c>
      <c r="Q120" s="23">
        <v>4</v>
      </c>
      <c r="R120" s="23">
        <v>4</v>
      </c>
      <c r="S120" s="14" t="s">
        <v>92</v>
      </c>
      <c r="T120" s="23">
        <v>4</v>
      </c>
      <c r="U120" s="23">
        <v>4</v>
      </c>
      <c r="V120" s="23">
        <v>4</v>
      </c>
      <c r="W120" s="23">
        <v>4</v>
      </c>
      <c r="X120" s="23">
        <v>4</v>
      </c>
      <c r="Y120" s="23">
        <v>4</v>
      </c>
      <c r="Z120" s="23">
        <v>4</v>
      </c>
      <c r="AA120" s="14">
        <v>1</v>
      </c>
      <c r="AB120" s="14">
        <v>12</v>
      </c>
      <c r="AC120" s="14">
        <v>70</v>
      </c>
      <c r="AD120" s="14">
        <v>59</v>
      </c>
      <c r="AE120" s="14">
        <v>3</v>
      </c>
      <c r="AF120" s="14">
        <v>8</v>
      </c>
      <c r="AG120" s="14">
        <v>10</v>
      </c>
      <c r="AH120" s="18">
        <v>256.88827247406698</v>
      </c>
      <c r="AI120" s="18">
        <v>6.8432874338777401</v>
      </c>
      <c r="AJ120" s="18">
        <v>26.445080057869401</v>
      </c>
      <c r="AK120" s="18">
        <v>2.2674267885349898E-3</v>
      </c>
      <c r="AL120" s="18">
        <v>2.2731456021307501E-2</v>
      </c>
      <c r="AM120" s="18">
        <v>305.974247042608</v>
      </c>
      <c r="AN120" s="18">
        <v>11.5965621190236</v>
      </c>
      <c r="AO120" s="18">
        <v>29.1792852176563</v>
      </c>
      <c r="AP120" s="18">
        <v>1.51144230870695E-3</v>
      </c>
      <c r="AQ120" s="18">
        <v>1.8876422969136698E-2</v>
      </c>
      <c r="AR120" s="18">
        <v>324.322880586552</v>
      </c>
      <c r="AS120" s="18">
        <v>28.332478232106499</v>
      </c>
      <c r="AT120" s="18">
        <v>32.432859673509</v>
      </c>
      <c r="AU120" s="18">
        <v>2.3792047804036499E-3</v>
      </c>
      <c r="AV120" s="18">
        <v>1.54406845235921E-2</v>
      </c>
      <c r="AW120" s="18">
        <v>322.84253497690798</v>
      </c>
      <c r="AX120" s="18">
        <v>11.408058844241401</v>
      </c>
      <c r="AY120" s="18">
        <v>32.818025241941399</v>
      </c>
      <c r="AZ120" s="18">
        <v>1.60451108375329E-3</v>
      </c>
      <c r="BA120" s="18">
        <v>1.7152171762953299E-2</v>
      </c>
      <c r="BB120" s="18">
        <v>341.57000330896801</v>
      </c>
      <c r="BC120" s="18">
        <v>25.9801107218547</v>
      </c>
      <c r="BD120" s="18">
        <v>31.3400322471816</v>
      </c>
      <c r="BE120" s="18">
        <v>4.4846076967388999E-3</v>
      </c>
      <c r="BF120" s="18">
        <v>2.15471191724836E-2</v>
      </c>
      <c r="BG120" s="18">
        <v>229.75221502711099</v>
      </c>
      <c r="BH120" s="18">
        <v>48.572384296558802</v>
      </c>
      <c r="BI120" s="18">
        <v>10.165218701349501</v>
      </c>
      <c r="BJ120" s="18">
        <v>2.2299674524129402E-2</v>
      </c>
      <c r="BK120" s="18">
        <v>8.4778753441614493E-2</v>
      </c>
      <c r="BL120" s="18">
        <v>224.99902597347099</v>
      </c>
      <c r="BM120" s="18">
        <v>38.2277654211859</v>
      </c>
      <c r="BN120" s="18">
        <v>11.3972075829662</v>
      </c>
      <c r="BO120" s="18">
        <v>2.0438487869432299E-2</v>
      </c>
      <c r="BP120" s="18">
        <v>5.8198384540290297E-2</v>
      </c>
      <c r="BQ120" s="18">
        <v>240.13919558610601</v>
      </c>
      <c r="BR120" s="18">
        <v>47.849837176742703</v>
      </c>
      <c r="BS120" s="18">
        <v>10.526712244334099</v>
      </c>
      <c r="BT120" s="18">
        <v>2.4574621875539999E-2</v>
      </c>
      <c r="BU120" s="18">
        <v>6.7450098052743795E-2</v>
      </c>
      <c r="BV120" s="24">
        <v>233.933796644778</v>
      </c>
      <c r="BW120" s="24">
        <v>39.792779619427897</v>
      </c>
      <c r="BX120" s="24">
        <v>17.3669278408167</v>
      </c>
      <c r="BY120" s="24">
        <v>1.338760124242E-2</v>
      </c>
      <c r="BZ120" s="24">
        <v>6.6981550079792895E-2</v>
      </c>
      <c r="CA120" s="24">
        <v>122.99384872141</v>
      </c>
      <c r="CB120" s="24">
        <v>34.896888857364999</v>
      </c>
      <c r="CC120" s="24">
        <v>9.4469535128847593</v>
      </c>
      <c r="CD120" s="24">
        <v>4.2944214365986298E-2</v>
      </c>
      <c r="CE120" s="24">
        <v>0.161014340447409</v>
      </c>
      <c r="CF120" s="24">
        <v>231.058184830963</v>
      </c>
      <c r="CG120" s="24">
        <v>33.468063173338102</v>
      </c>
      <c r="CH120" s="24">
        <v>18.518481398342999</v>
      </c>
      <c r="CI120" s="24">
        <v>1.3292390585376899E-2</v>
      </c>
      <c r="CJ120" s="24">
        <v>5.5809425228026302E-2</v>
      </c>
      <c r="CK120" s="17">
        <v>80</v>
      </c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</row>
    <row r="121" spans="1:118" ht="14.25" hidden="1" customHeight="1">
      <c r="A121" s="19" t="s">
        <v>228</v>
      </c>
      <c r="B121" s="20">
        <v>62</v>
      </c>
      <c r="C121" s="14" t="s">
        <v>90</v>
      </c>
      <c r="D121" s="14" t="s">
        <v>145</v>
      </c>
      <c r="E121" s="14" t="s">
        <v>146</v>
      </c>
      <c r="F121" s="21" t="s">
        <v>147</v>
      </c>
      <c r="G121" s="14" t="s">
        <v>148</v>
      </c>
      <c r="H121" s="14">
        <v>27</v>
      </c>
      <c r="I121" s="14">
        <v>27</v>
      </c>
      <c r="J121" s="14">
        <v>84</v>
      </c>
      <c r="K121" s="14">
        <f t="shared" si="5"/>
        <v>35</v>
      </c>
      <c r="L121" s="22">
        <v>0.48148148148148145</v>
      </c>
      <c r="M121" s="22" t="s">
        <v>164</v>
      </c>
      <c r="N121" s="14">
        <v>4</v>
      </c>
      <c r="O121" s="14">
        <v>4</v>
      </c>
      <c r="P121" s="14">
        <v>4</v>
      </c>
      <c r="Q121" s="23">
        <v>3</v>
      </c>
      <c r="R121" s="23">
        <v>3</v>
      </c>
      <c r="S121" s="14" t="s">
        <v>92</v>
      </c>
      <c r="T121" s="23">
        <v>2</v>
      </c>
      <c r="U121" s="23">
        <v>2</v>
      </c>
      <c r="V121" s="23">
        <v>2</v>
      </c>
      <c r="W121" s="23">
        <v>0</v>
      </c>
      <c r="X121" s="23">
        <v>4</v>
      </c>
      <c r="Y121" s="23">
        <v>3</v>
      </c>
      <c r="Z121" s="23">
        <v>4</v>
      </c>
      <c r="AA121" s="14">
        <v>2</v>
      </c>
      <c r="AB121" s="14">
        <v>15</v>
      </c>
      <c r="AC121" s="14">
        <v>68</v>
      </c>
      <c r="AD121" s="14">
        <v>33</v>
      </c>
      <c r="AE121" s="14">
        <v>0</v>
      </c>
      <c r="AF121" s="14">
        <v>0</v>
      </c>
      <c r="AG121" s="14">
        <v>4</v>
      </c>
      <c r="AH121" s="18">
        <v>199.98886221198799</v>
      </c>
      <c r="AI121" s="18">
        <v>35.957828081074297</v>
      </c>
      <c r="AJ121" s="18">
        <v>15.745349389897299</v>
      </c>
      <c r="AK121" s="18">
        <v>5.4466874564171397E-3</v>
      </c>
      <c r="AL121" s="18">
        <v>5.94035541899018E-2</v>
      </c>
      <c r="AM121" s="18">
        <v>215.56110361053399</v>
      </c>
      <c r="AN121" s="18">
        <v>25.822101984358699</v>
      </c>
      <c r="AO121" s="18">
        <v>20.599328335021699</v>
      </c>
      <c r="AP121" s="18">
        <v>4.0915105398910004E-3</v>
      </c>
      <c r="AQ121" s="18">
        <v>3.3239753194931498E-2</v>
      </c>
      <c r="AR121" s="18">
        <v>239.330133528998</v>
      </c>
      <c r="AS121" s="18">
        <v>6.0302175516409102</v>
      </c>
      <c r="AT121" s="18">
        <v>30.449889425996801</v>
      </c>
      <c r="AU121" s="18">
        <v>4.1461334412751299E-3</v>
      </c>
      <c r="AV121" s="18">
        <v>1.93536412068133E-2</v>
      </c>
      <c r="AW121" s="18">
        <v>218.757794565724</v>
      </c>
      <c r="AX121" s="18">
        <v>18.908688987839401</v>
      </c>
      <c r="AY121" s="18">
        <v>25.700299715538101</v>
      </c>
      <c r="AZ121" s="18">
        <v>3.0690093891633801E-3</v>
      </c>
      <c r="BA121" s="18">
        <v>2.5156156417242601E-2</v>
      </c>
      <c r="BB121" s="18">
        <v>228.758817579799</v>
      </c>
      <c r="BC121" s="18">
        <v>18.5594740044126</v>
      </c>
      <c r="BD121" s="18">
        <v>26.699708224873099</v>
      </c>
      <c r="BE121" s="18">
        <v>5.5054538750486997E-3</v>
      </c>
      <c r="BF121" s="18">
        <v>3.13270930570477E-2</v>
      </c>
      <c r="BG121" s="18">
        <v>202.817800623658</v>
      </c>
      <c r="BH121" s="18">
        <v>6.88646921294335</v>
      </c>
      <c r="BI121" s="18">
        <v>10.7711740639369</v>
      </c>
      <c r="BJ121" s="18">
        <v>2.0112076794344999E-2</v>
      </c>
      <c r="BK121" s="18">
        <v>0.123612260532198</v>
      </c>
      <c r="BL121" s="18">
        <v>210.12194850023801</v>
      </c>
      <c r="BM121" s="18">
        <v>7.8630345828020998</v>
      </c>
      <c r="BN121" s="18">
        <v>11.464859330801</v>
      </c>
      <c r="BO121" s="18">
        <v>1.37926251198019E-2</v>
      </c>
      <c r="BP121" s="18">
        <v>9.3095029236116095E-2</v>
      </c>
      <c r="BQ121" s="18">
        <v>211.421201661043</v>
      </c>
      <c r="BR121" s="18">
        <v>17.9970918405646</v>
      </c>
      <c r="BS121" s="18">
        <v>12.5237919594139</v>
      </c>
      <c r="BT121" s="18">
        <v>1.18434915553517E-2</v>
      </c>
      <c r="BU121" s="18">
        <v>8.7070049152508502E-2</v>
      </c>
      <c r="BV121" s="24">
        <v>215.48665095384499</v>
      </c>
      <c r="BW121" s="24">
        <v>37.212600167161497</v>
      </c>
      <c r="BX121" s="24">
        <v>17.7547349218592</v>
      </c>
      <c r="BY121" s="24">
        <v>1.54489096637562E-2</v>
      </c>
      <c r="BZ121" s="24">
        <v>9.3761803336198005E-2</v>
      </c>
      <c r="CA121" s="24">
        <v>240.995035760544</v>
      </c>
      <c r="CB121" s="24">
        <v>42.567248903993601</v>
      </c>
      <c r="CC121" s="24">
        <v>18.736496600802901</v>
      </c>
      <c r="CD121" s="24">
        <v>1.36326790548227E-2</v>
      </c>
      <c r="CE121" s="24">
        <v>5.7022402135509201E-2</v>
      </c>
      <c r="CF121" s="24">
        <v>210.197207661178</v>
      </c>
      <c r="CG121" s="24">
        <v>21.825085400567801</v>
      </c>
      <c r="CH121" s="24">
        <v>16.401758975285698</v>
      </c>
      <c r="CI121" s="24">
        <v>2.25341700069637E-2</v>
      </c>
      <c r="CJ121" s="24">
        <v>0.112826623832451</v>
      </c>
      <c r="CK121" s="17">
        <v>10</v>
      </c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</row>
    <row r="122" spans="1:118" ht="14.25" customHeight="1">
      <c r="A122" s="19" t="s">
        <v>229</v>
      </c>
      <c r="B122" s="20">
        <v>72</v>
      </c>
      <c r="C122" s="14" t="s">
        <v>90</v>
      </c>
      <c r="D122" s="14" t="s">
        <v>145</v>
      </c>
      <c r="E122" s="14" t="s">
        <v>153</v>
      </c>
      <c r="F122" s="21" t="s">
        <v>147</v>
      </c>
      <c r="G122" s="14" t="s">
        <v>148</v>
      </c>
      <c r="H122" s="14">
        <v>4</v>
      </c>
      <c r="I122" s="14">
        <v>4</v>
      </c>
      <c r="J122" s="14">
        <v>4</v>
      </c>
      <c r="K122" s="14">
        <f t="shared" si="5"/>
        <v>17</v>
      </c>
      <c r="L122" s="22">
        <v>7.75</v>
      </c>
      <c r="M122" s="22" t="s">
        <v>151</v>
      </c>
      <c r="N122" s="14">
        <v>2</v>
      </c>
      <c r="O122" s="14">
        <v>4</v>
      </c>
      <c r="P122" s="14">
        <v>2</v>
      </c>
      <c r="Q122" s="23">
        <v>0</v>
      </c>
      <c r="R122" s="23">
        <v>0</v>
      </c>
      <c r="S122" s="14" t="s">
        <v>92</v>
      </c>
      <c r="T122" s="23">
        <v>1</v>
      </c>
      <c r="U122" s="23">
        <v>1</v>
      </c>
      <c r="V122" s="23">
        <v>1</v>
      </c>
      <c r="W122" s="23">
        <v>0</v>
      </c>
      <c r="X122" s="23">
        <v>1</v>
      </c>
      <c r="Y122" s="23">
        <v>1</v>
      </c>
      <c r="Z122" s="23">
        <v>4</v>
      </c>
      <c r="AA122" s="14">
        <v>3</v>
      </c>
      <c r="AB122" s="14">
        <v>8</v>
      </c>
      <c r="AC122" s="14">
        <v>10</v>
      </c>
      <c r="AD122" s="14">
        <v>20</v>
      </c>
      <c r="AE122" s="14">
        <v>4</v>
      </c>
      <c r="AF122" s="14">
        <v>11</v>
      </c>
      <c r="AG122" s="14">
        <v>14</v>
      </c>
      <c r="AH122" s="18">
        <v>209.06465790250601</v>
      </c>
      <c r="AI122" s="18">
        <v>34.976061222498899</v>
      </c>
      <c r="AJ122" s="18">
        <v>19.896863400732599</v>
      </c>
      <c r="AK122" s="18">
        <v>2.51763613095238E-2</v>
      </c>
      <c r="AL122" s="18">
        <v>4.9547775188853803E-2</v>
      </c>
      <c r="AM122" s="18">
        <v>200.56254426888501</v>
      </c>
      <c r="AN122" s="18">
        <v>62.110329249427501</v>
      </c>
      <c r="AO122" s="18">
        <v>16.420461522792099</v>
      </c>
      <c r="AP122" s="18">
        <v>2.1714262067039702E-2</v>
      </c>
      <c r="AQ122" s="18">
        <v>6.1389382125320899E-2</v>
      </c>
      <c r="AR122" s="18">
        <v>242.522476888369</v>
      </c>
      <c r="AS122" s="18">
        <v>57.018171308004</v>
      </c>
      <c r="AT122" s="18">
        <v>25.504875743557001</v>
      </c>
      <c r="AU122" s="18">
        <v>1.7391588385808902E-2</v>
      </c>
      <c r="AV122" s="18">
        <v>3.0337604743762701E-2</v>
      </c>
      <c r="AW122" s="18">
        <v>189.42487715181801</v>
      </c>
      <c r="AX122" s="18">
        <v>54.547157811728098</v>
      </c>
      <c r="AY122" s="18">
        <v>11.6154443585027</v>
      </c>
      <c r="AZ122" s="18">
        <v>4.5760154036405903E-2</v>
      </c>
      <c r="BA122" s="18">
        <v>0.13879226510359399</v>
      </c>
      <c r="BB122" s="18">
        <v>203.235477890401</v>
      </c>
      <c r="BC122" s="18">
        <v>66.185861681644099</v>
      </c>
      <c r="BD122" s="18">
        <v>15.806321138093599</v>
      </c>
      <c r="BE122" s="18">
        <v>5.6104835564471697E-2</v>
      </c>
      <c r="BF122" s="18">
        <v>0.139668140160354</v>
      </c>
      <c r="BG122" s="18">
        <v>225.16417439120801</v>
      </c>
      <c r="BH122" s="18">
        <v>16.709431810510999</v>
      </c>
      <c r="BI122" s="18">
        <v>13.6677172474702</v>
      </c>
      <c r="BJ122" s="18">
        <v>2.97199026939622E-2</v>
      </c>
      <c r="BK122" s="18">
        <v>0.12834411293183501</v>
      </c>
      <c r="BL122" s="18">
        <v>219.470948578247</v>
      </c>
      <c r="BM122" s="18">
        <v>13.3306049858368</v>
      </c>
      <c r="BN122" s="18">
        <v>18.999468179813899</v>
      </c>
      <c r="BO122" s="18">
        <v>2.2248087980301499E-2</v>
      </c>
      <c r="BP122" s="18">
        <v>8.3063870279094495E-2</v>
      </c>
      <c r="BQ122" s="18">
        <v>223.04024437978799</v>
      </c>
      <c r="BR122" s="18">
        <v>45.254769545373499</v>
      </c>
      <c r="BS122" s="18">
        <v>11.591244449698401</v>
      </c>
      <c r="BT122" s="18">
        <v>3.5837599562963E-2</v>
      </c>
      <c r="BU122" s="18">
        <v>0.123212504468674</v>
      </c>
      <c r="BV122" s="24">
        <v>206.468850782185</v>
      </c>
      <c r="BW122" s="24">
        <v>28.1257894107274</v>
      </c>
      <c r="BX122" s="24">
        <v>18.378629484399799</v>
      </c>
      <c r="BY122" s="24">
        <v>2.5622127478777401E-2</v>
      </c>
      <c r="BZ122" s="24">
        <v>9.0067266623387696E-2</v>
      </c>
      <c r="CA122" s="24">
        <v>211.468079220536</v>
      </c>
      <c r="CB122" s="24">
        <v>30.1092263465565</v>
      </c>
      <c r="CC122" s="24">
        <v>15.048031877674401</v>
      </c>
      <c r="CD122" s="24">
        <v>2.3039851275147301E-2</v>
      </c>
      <c r="CE122" s="24">
        <v>0.117219107862021</v>
      </c>
      <c r="CF122" s="24">
        <v>218.45771892716101</v>
      </c>
      <c r="CG122" s="24">
        <v>22.035946203591401</v>
      </c>
      <c r="CH122" s="24">
        <v>17.3514710059492</v>
      </c>
      <c r="CI122" s="24">
        <v>3.0247448257351699E-2</v>
      </c>
      <c r="CJ122" s="24">
        <v>9.9111264701689197E-2</v>
      </c>
      <c r="CK122" s="17">
        <v>90</v>
      </c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</row>
    <row r="123" spans="1:118" ht="14.25" hidden="1" customHeight="1">
      <c r="A123" s="19" t="s">
        <v>230</v>
      </c>
      <c r="B123" s="20">
        <v>40</v>
      </c>
      <c r="C123" s="14" t="s">
        <v>112</v>
      </c>
      <c r="D123" s="14" t="s">
        <v>145</v>
      </c>
      <c r="E123" s="14" t="s">
        <v>146</v>
      </c>
      <c r="F123" s="14" t="s">
        <v>154</v>
      </c>
      <c r="G123" s="14" t="s">
        <v>148</v>
      </c>
      <c r="H123" s="14">
        <v>13</v>
      </c>
      <c r="I123" s="14">
        <v>39</v>
      </c>
      <c r="J123" s="14">
        <v>67.5</v>
      </c>
      <c r="K123" s="14">
        <f t="shared" si="5"/>
        <v>31</v>
      </c>
      <c r="L123" s="22">
        <v>0.4358974358974359</v>
      </c>
      <c r="M123" s="22" t="s">
        <v>166</v>
      </c>
      <c r="N123" s="14">
        <v>4</v>
      </c>
      <c r="O123" s="14">
        <v>4</v>
      </c>
      <c r="P123" s="14">
        <v>4</v>
      </c>
      <c r="Q123" s="23">
        <v>3</v>
      </c>
      <c r="R123" s="23">
        <v>2</v>
      </c>
      <c r="S123" s="14" t="s">
        <v>92</v>
      </c>
      <c r="T123" s="23">
        <v>1</v>
      </c>
      <c r="U123" s="23">
        <v>1</v>
      </c>
      <c r="V123" s="23">
        <v>0</v>
      </c>
      <c r="W123" s="23">
        <v>0</v>
      </c>
      <c r="X123" s="23">
        <v>4</v>
      </c>
      <c r="Y123" s="23">
        <v>4</v>
      </c>
      <c r="Z123" s="23">
        <v>4</v>
      </c>
      <c r="AA123" s="14">
        <v>2</v>
      </c>
      <c r="AB123" s="14">
        <v>13</v>
      </c>
      <c r="AC123" s="14">
        <v>45</v>
      </c>
      <c r="AD123" s="14">
        <v>4</v>
      </c>
      <c r="AE123" s="14">
        <v>1</v>
      </c>
      <c r="AF123" s="14">
        <v>5</v>
      </c>
      <c r="AG123" s="14">
        <v>2</v>
      </c>
      <c r="AH123" s="18">
        <v>112.201437451852</v>
      </c>
      <c r="AI123" s="18">
        <v>4.39514342081966</v>
      </c>
      <c r="AJ123" s="18">
        <v>12.2626739756109</v>
      </c>
      <c r="AK123" s="18">
        <v>4.4651775233518296E-3</v>
      </c>
      <c r="AL123" s="18">
        <v>9.3029159873133399E-2</v>
      </c>
      <c r="AM123" s="18">
        <v>106.98467644790099</v>
      </c>
      <c r="AN123" s="18">
        <v>5.3078724369177097</v>
      </c>
      <c r="AO123" s="18">
        <v>12.9118295815903</v>
      </c>
      <c r="AP123" s="18">
        <v>3.7651380435084298E-3</v>
      </c>
      <c r="AQ123" s="18">
        <v>8.5723683652256702E-2</v>
      </c>
      <c r="AR123" s="18">
        <v>121.21782311265601</v>
      </c>
      <c r="AS123" s="18">
        <v>11.6215270098355</v>
      </c>
      <c r="AT123" s="18">
        <v>14.205330264052201</v>
      </c>
      <c r="AU123" s="18">
        <v>5.99741702643488E-3</v>
      </c>
      <c r="AV123" s="18">
        <v>9.0771728030863197E-2</v>
      </c>
      <c r="AW123" s="18">
        <v>124.19155018455101</v>
      </c>
      <c r="AX123" s="18">
        <v>3.8616202481705</v>
      </c>
      <c r="AY123" s="18">
        <v>23.8684910812071</v>
      </c>
      <c r="AZ123" s="18">
        <v>2.6577896236960898E-3</v>
      </c>
      <c r="BA123" s="18">
        <v>3.1706533312507897E-2</v>
      </c>
      <c r="BB123" s="18">
        <v>128.752126064973</v>
      </c>
      <c r="BC123" s="18">
        <v>4.8075653211283198</v>
      </c>
      <c r="BD123" s="18">
        <v>25.952496937988201</v>
      </c>
      <c r="BE123" s="18">
        <v>2.9056393575323698E-3</v>
      </c>
      <c r="BF123" s="18">
        <v>2.4864391723696699E-2</v>
      </c>
      <c r="BG123" s="18">
        <v>127.113927186871</v>
      </c>
      <c r="BH123" s="18">
        <v>8.2926292099145105</v>
      </c>
      <c r="BI123" s="18">
        <v>10.747997298582501</v>
      </c>
      <c r="BJ123" s="18">
        <v>2.24160291761108E-2</v>
      </c>
      <c r="BK123" s="18">
        <v>7.0012526193371699E-2</v>
      </c>
      <c r="BL123" s="18">
        <v>128.514857195818</v>
      </c>
      <c r="BM123" s="18">
        <v>7.0749277162223203</v>
      </c>
      <c r="BN123" s="18">
        <v>10.269633844623399</v>
      </c>
      <c r="BO123" s="18">
        <v>2.2481767190674701E-2</v>
      </c>
      <c r="BP123" s="18">
        <v>8.5252507098900004E-2</v>
      </c>
      <c r="BQ123" s="18">
        <v>116.882851124269</v>
      </c>
      <c r="BR123" s="18">
        <v>4.8687361784090601</v>
      </c>
      <c r="BS123" s="18">
        <v>7.7855767438773098</v>
      </c>
      <c r="BT123" s="18">
        <v>2.40395877112973E-2</v>
      </c>
      <c r="BU123" s="18">
        <v>0.11023640822740501</v>
      </c>
      <c r="BV123" s="24">
        <v>106.75585789249099</v>
      </c>
      <c r="BW123" s="24">
        <v>20.732478574555</v>
      </c>
      <c r="BX123" s="24">
        <v>12.477631191111699</v>
      </c>
      <c r="BY123" s="24">
        <v>2.6750951027392101E-2</v>
      </c>
      <c r="BZ123" s="24">
        <v>0.104755822548367</v>
      </c>
      <c r="CA123" s="24">
        <v>202.75119938604399</v>
      </c>
      <c r="CB123" s="24">
        <v>32.301579253904301</v>
      </c>
      <c r="CC123" s="24">
        <v>19.817116686906999</v>
      </c>
      <c r="CD123" s="24">
        <v>2.66377110227051E-2</v>
      </c>
      <c r="CE123" s="24">
        <v>8.6856819496087395E-2</v>
      </c>
      <c r="CF123" s="24">
        <v>126.554846937448</v>
      </c>
      <c r="CG123" s="24">
        <v>11.8808051227694</v>
      </c>
      <c r="CH123" s="24">
        <v>14.145089314144199</v>
      </c>
      <c r="CI123" s="24">
        <v>2.3687050224646001E-2</v>
      </c>
      <c r="CJ123" s="24">
        <v>0.10855954175648</v>
      </c>
      <c r="CK123" s="17">
        <v>4</v>
      </c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</row>
    <row r="124" spans="1:118" ht="14.25" hidden="1" customHeight="1">
      <c r="A124" s="19" t="s">
        <v>231</v>
      </c>
      <c r="B124" s="20">
        <v>70</v>
      </c>
      <c r="C124" s="14" t="s">
        <v>90</v>
      </c>
      <c r="D124" s="14" t="s">
        <v>145</v>
      </c>
      <c r="E124" s="14" t="s">
        <v>146</v>
      </c>
      <c r="F124" s="14" t="s">
        <v>154</v>
      </c>
      <c r="G124" s="14" t="s">
        <v>160</v>
      </c>
      <c r="H124" s="14">
        <v>2</v>
      </c>
      <c r="I124" s="14">
        <v>22</v>
      </c>
      <c r="J124" s="14">
        <v>91</v>
      </c>
      <c r="K124" s="14">
        <f t="shared" si="5"/>
        <v>45</v>
      </c>
      <c r="L124" s="22">
        <v>0.13636363636363635</v>
      </c>
      <c r="M124" s="22" t="s">
        <v>174</v>
      </c>
      <c r="N124" s="14">
        <v>4</v>
      </c>
      <c r="O124" s="14">
        <v>4</v>
      </c>
      <c r="P124" s="14">
        <v>4</v>
      </c>
      <c r="Q124" s="23">
        <v>2</v>
      </c>
      <c r="R124" s="23">
        <v>3</v>
      </c>
      <c r="S124" s="14" t="s">
        <v>92</v>
      </c>
      <c r="T124" s="23">
        <v>4</v>
      </c>
      <c r="U124" s="23">
        <v>4</v>
      </c>
      <c r="V124" s="23">
        <v>4</v>
      </c>
      <c r="W124" s="23">
        <v>4</v>
      </c>
      <c r="X124" s="23">
        <v>4</v>
      </c>
      <c r="Y124" s="23">
        <v>4</v>
      </c>
      <c r="Z124" s="23">
        <v>4</v>
      </c>
      <c r="AA124" s="14">
        <v>1</v>
      </c>
      <c r="AB124" s="14">
        <v>14</v>
      </c>
      <c r="AC124" s="14">
        <v>58</v>
      </c>
      <c r="AD124" s="14">
        <v>60</v>
      </c>
      <c r="AE124" s="14">
        <v>1</v>
      </c>
      <c r="AF124" s="14">
        <v>8</v>
      </c>
      <c r="AG124" s="14">
        <v>6</v>
      </c>
      <c r="AH124" s="18">
        <v>99.401971149739197</v>
      </c>
      <c r="AI124" s="18">
        <v>31.451301076643301</v>
      </c>
      <c r="AJ124" s="18">
        <v>12.9153233150251</v>
      </c>
      <c r="AK124" s="18">
        <v>8.0049688654115301E-3</v>
      </c>
      <c r="AL124" s="18">
        <v>8.5082449112768493E-2</v>
      </c>
      <c r="AM124" s="18">
        <v>106.752570765969</v>
      </c>
      <c r="AN124" s="18">
        <v>45.168794694451798</v>
      </c>
      <c r="AO124" s="18">
        <v>11.572370973863199</v>
      </c>
      <c r="AP124" s="18">
        <v>1.22564565522712E-2</v>
      </c>
      <c r="AQ124" s="18">
        <v>0.108219895262261</v>
      </c>
      <c r="AR124" s="18">
        <v>110.95596158831501</v>
      </c>
      <c r="AS124" s="18">
        <v>43.804342175707099</v>
      </c>
      <c r="AT124" s="18">
        <v>18.853587497722</v>
      </c>
      <c r="AU124" s="18">
        <v>1.5912783260900901E-2</v>
      </c>
      <c r="AV124" s="18">
        <v>9.95726879426614E-2</v>
      </c>
      <c r="AW124" s="18">
        <v>109.26788552900901</v>
      </c>
      <c r="AX124" s="18">
        <v>48.180990554691</v>
      </c>
      <c r="AY124" s="18">
        <v>14.045644281324201</v>
      </c>
      <c r="AZ124" s="18">
        <v>2.3646715458510201E-2</v>
      </c>
      <c r="BA124" s="18">
        <v>0.14967619595961501</v>
      </c>
      <c r="BB124" s="18">
        <v>103.03064297359499</v>
      </c>
      <c r="BC124" s="18">
        <v>36.975298113680303</v>
      </c>
      <c r="BD124" s="18">
        <v>11.8819262497552</v>
      </c>
      <c r="BE124" s="18">
        <v>1.2943276605243E-2</v>
      </c>
      <c r="BF124" s="18">
        <v>0.17540412037712899</v>
      </c>
      <c r="BG124" s="18">
        <v>169.38725809807499</v>
      </c>
      <c r="BH124" s="18">
        <v>49.575642029558502</v>
      </c>
      <c r="BI124" s="18">
        <v>10.625407836850901</v>
      </c>
      <c r="BJ124" s="18">
        <v>1.79161030263278E-2</v>
      </c>
      <c r="BK124" s="18">
        <v>0.108558386992736</v>
      </c>
      <c r="BL124" s="18">
        <v>167.60085190056</v>
      </c>
      <c r="BM124" s="18">
        <v>40.966664701744698</v>
      </c>
      <c r="BN124" s="18">
        <v>8.3945667149157508</v>
      </c>
      <c r="BO124" s="18">
        <v>2.7189253188114E-2</v>
      </c>
      <c r="BP124" s="18">
        <v>0.131822773581351</v>
      </c>
      <c r="BQ124" s="18">
        <v>151.21750655530701</v>
      </c>
      <c r="BR124" s="18">
        <v>49.076436789773197</v>
      </c>
      <c r="BS124" s="18">
        <v>7.6900425267281198</v>
      </c>
      <c r="BT124" s="18">
        <v>2.8925575011617001E-2</v>
      </c>
      <c r="BU124" s="18">
        <v>0.11960493099743801</v>
      </c>
      <c r="BV124" s="24">
        <v>168.514905570118</v>
      </c>
      <c r="BW124" s="24">
        <v>50.1157529473764</v>
      </c>
      <c r="BX124" s="24">
        <v>13.8224384239453</v>
      </c>
      <c r="BY124" s="24">
        <v>3.0539071385110701E-2</v>
      </c>
      <c r="BZ124" s="24">
        <v>0.12790643167407101</v>
      </c>
      <c r="CA124" s="24">
        <v>126.49906233014499</v>
      </c>
      <c r="CB124" s="24">
        <v>17.720600467799699</v>
      </c>
      <c r="CC124" s="24">
        <v>12.143536497469301</v>
      </c>
      <c r="CD124" s="24">
        <v>2.66079029381147E-2</v>
      </c>
      <c r="CE124" s="24">
        <v>0.11443711331754899</v>
      </c>
      <c r="CF124" s="24">
        <v>162.21505433526301</v>
      </c>
      <c r="CG124" s="24">
        <v>37.523351712916202</v>
      </c>
      <c r="CH124" s="24">
        <v>15.2796367156652</v>
      </c>
      <c r="CI124" s="24">
        <v>2.1048868502849101E-2</v>
      </c>
      <c r="CJ124" s="24">
        <v>9.5648063679822204E-2</v>
      </c>
      <c r="CK124" s="17">
        <v>16</v>
      </c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</row>
    <row r="125" spans="1:118" ht="14.25" hidden="1" customHeight="1">
      <c r="A125" s="19" t="s">
        <v>232</v>
      </c>
      <c r="B125" s="20">
        <v>87</v>
      </c>
      <c r="C125" s="14" t="s">
        <v>112</v>
      </c>
      <c r="D125" s="14" t="s">
        <v>145</v>
      </c>
      <c r="E125" s="14" t="s">
        <v>146</v>
      </c>
      <c r="F125" s="21" t="s">
        <v>147</v>
      </c>
      <c r="G125" s="14" t="s">
        <v>148</v>
      </c>
      <c r="H125" s="14">
        <v>4</v>
      </c>
      <c r="I125" s="14">
        <v>4</v>
      </c>
      <c r="J125" s="14">
        <v>76</v>
      </c>
      <c r="K125" s="14">
        <f t="shared" si="5"/>
        <v>34</v>
      </c>
      <c r="L125" s="22">
        <v>3.5</v>
      </c>
      <c r="M125" s="22" t="s">
        <v>149</v>
      </c>
      <c r="N125" s="14">
        <v>3</v>
      </c>
      <c r="O125" s="14">
        <v>2</v>
      </c>
      <c r="P125" s="14">
        <v>2</v>
      </c>
      <c r="Q125" s="23">
        <v>2</v>
      </c>
      <c r="R125" s="23">
        <v>3</v>
      </c>
      <c r="S125" s="14" t="s">
        <v>92</v>
      </c>
      <c r="T125" s="23">
        <v>2</v>
      </c>
      <c r="U125" s="23">
        <v>2</v>
      </c>
      <c r="V125" s="23">
        <v>4</v>
      </c>
      <c r="W125" s="23">
        <v>2</v>
      </c>
      <c r="X125" s="23">
        <v>4</v>
      </c>
      <c r="Y125" s="23">
        <v>4</v>
      </c>
      <c r="Z125" s="23">
        <v>4</v>
      </c>
      <c r="AA125" s="14">
        <v>2</v>
      </c>
      <c r="AB125" s="14">
        <v>9</v>
      </c>
      <c r="AC125" s="14">
        <v>42</v>
      </c>
      <c r="AD125" s="14">
        <v>47</v>
      </c>
      <c r="AE125" s="14">
        <v>1</v>
      </c>
      <c r="AF125" s="14">
        <v>7</v>
      </c>
      <c r="AG125" s="14">
        <v>8</v>
      </c>
      <c r="AH125" s="18">
        <v>107.981451947944</v>
      </c>
      <c r="AI125" s="18">
        <v>6.9776753345356202</v>
      </c>
      <c r="AJ125" s="18">
        <v>11.665863250520699</v>
      </c>
      <c r="AK125" s="18">
        <v>1.38112392267229E-2</v>
      </c>
      <c r="AL125" s="18">
        <v>6.2848849782356303E-2</v>
      </c>
      <c r="AM125" s="18">
        <v>106.607596173243</v>
      </c>
      <c r="AN125" s="18">
        <v>9.1820872496710209</v>
      </c>
      <c r="AO125" s="18">
        <v>12.7512964377136</v>
      </c>
      <c r="AP125" s="18">
        <v>1.29342323462628E-2</v>
      </c>
      <c r="AQ125" s="18">
        <v>5.2933306151518103E-2</v>
      </c>
      <c r="AR125" s="18">
        <v>111.446562933458</v>
      </c>
      <c r="AS125" s="18">
        <v>28.243764696942701</v>
      </c>
      <c r="AT125" s="18">
        <v>13.872002146347601</v>
      </c>
      <c r="AU125" s="18">
        <v>2.41582993472877E-2</v>
      </c>
      <c r="AV125" s="18">
        <v>7.2953864907432303E-2</v>
      </c>
      <c r="AW125" s="18">
        <v>97.100714566659505</v>
      </c>
      <c r="AX125" s="18">
        <v>4.5602788838558004</v>
      </c>
      <c r="AY125" s="18">
        <v>12.2401377449048</v>
      </c>
      <c r="AZ125" s="18">
        <v>1.6549636587051698E-2</v>
      </c>
      <c r="BA125" s="18">
        <v>9.1205676821112802E-2</v>
      </c>
      <c r="BB125" s="18">
        <v>102.035369339309</v>
      </c>
      <c r="BC125" s="18">
        <v>11.383254363192901</v>
      </c>
      <c r="BD125" s="18">
        <v>17.208562148781599</v>
      </c>
      <c r="BE125" s="18">
        <v>1.46279781470496E-2</v>
      </c>
      <c r="BF125" s="18">
        <v>6.6751401459079304E-2</v>
      </c>
      <c r="BG125" s="18">
        <v>85.989325586267398</v>
      </c>
      <c r="BH125" s="18">
        <v>5.1821184047648901</v>
      </c>
      <c r="BI125" s="18">
        <v>-0.36538727483017702</v>
      </c>
      <c r="BJ125" s="18">
        <v>7.9785613250117807E-2</v>
      </c>
      <c r="BK125" s="18">
        <v>0.26492978496416802</v>
      </c>
      <c r="BL125" s="18">
        <v>114.182175199228</v>
      </c>
      <c r="BM125" s="18">
        <v>59.573470775567102</v>
      </c>
      <c r="BN125" s="18">
        <v>2.65540750094108</v>
      </c>
      <c r="BO125" s="18">
        <v>5.8019011760118103E-2</v>
      </c>
      <c r="BP125" s="18">
        <v>0.17073823203281999</v>
      </c>
      <c r="BQ125" s="18">
        <v>101.34127134614801</v>
      </c>
      <c r="BR125" s="18">
        <v>40.854477638522098</v>
      </c>
      <c r="BS125" s="18">
        <v>4.4377881870152702</v>
      </c>
      <c r="BT125" s="18">
        <v>5.5589311058574897E-2</v>
      </c>
      <c r="BU125" s="18">
        <v>0.158891437814244</v>
      </c>
      <c r="BV125" s="24">
        <v>99.680178992791298</v>
      </c>
      <c r="BW125" s="24">
        <v>15.793247844219399</v>
      </c>
      <c r="BX125" s="24">
        <v>11.300660370517299</v>
      </c>
      <c r="BY125" s="24">
        <v>3.5975671278095603E-2</v>
      </c>
      <c r="BZ125" s="24">
        <v>9.8930032307679897E-2</v>
      </c>
      <c r="CA125" s="24">
        <v>174.77083576180999</v>
      </c>
      <c r="CB125" s="24">
        <v>36.2369975946404</v>
      </c>
      <c r="CC125" s="24">
        <v>13.586166930402101</v>
      </c>
      <c r="CD125" s="24">
        <v>2.5717418700653399E-2</v>
      </c>
      <c r="CE125" s="24">
        <v>0.132421533400119</v>
      </c>
      <c r="CF125" s="24">
        <v>102.906815098531</v>
      </c>
      <c r="CG125" s="24">
        <v>11.1499609435943</v>
      </c>
      <c r="CH125" s="24">
        <v>14.0844052612283</v>
      </c>
      <c r="CI125" s="24">
        <v>2.26305954296744E-2</v>
      </c>
      <c r="CJ125" s="24">
        <v>6.4438852193927906E-2</v>
      </c>
      <c r="CK125" s="17">
        <v>50</v>
      </c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</row>
    <row r="126" spans="1:118" ht="14.25" hidden="1" customHeight="1">
      <c r="A126" s="19" t="s">
        <v>233</v>
      </c>
      <c r="B126" s="20">
        <v>37</v>
      </c>
      <c r="C126" s="14" t="s">
        <v>112</v>
      </c>
      <c r="D126" s="14" t="s">
        <v>145</v>
      </c>
      <c r="E126" s="14" t="s">
        <v>146</v>
      </c>
      <c r="F126" s="14" t="s">
        <v>154</v>
      </c>
      <c r="G126" s="14" t="s">
        <v>148</v>
      </c>
      <c r="H126" s="14">
        <v>7</v>
      </c>
      <c r="I126" s="14">
        <v>8</v>
      </c>
      <c r="J126" s="14">
        <v>104</v>
      </c>
      <c r="K126" s="14">
        <f t="shared" si="5"/>
        <v>43</v>
      </c>
      <c r="L126" s="22">
        <v>0.625</v>
      </c>
      <c r="M126" s="22" t="s">
        <v>174</v>
      </c>
      <c r="N126" s="14">
        <v>4</v>
      </c>
      <c r="O126" s="14">
        <v>4</v>
      </c>
      <c r="P126" s="14">
        <v>4</v>
      </c>
      <c r="Q126" s="23">
        <v>2</v>
      </c>
      <c r="R126" s="23">
        <v>2</v>
      </c>
      <c r="S126" s="14" t="s">
        <v>92</v>
      </c>
      <c r="T126" s="23">
        <v>3</v>
      </c>
      <c r="U126" s="23">
        <v>4</v>
      </c>
      <c r="V126" s="23">
        <v>4</v>
      </c>
      <c r="W126" s="23">
        <v>4</v>
      </c>
      <c r="X126" s="23">
        <v>4</v>
      </c>
      <c r="Y126" s="23">
        <v>4</v>
      </c>
      <c r="Z126" s="23">
        <v>4</v>
      </c>
      <c r="AA126" s="14">
        <v>1</v>
      </c>
      <c r="AB126" s="14">
        <v>15</v>
      </c>
      <c r="AC126" s="14">
        <v>56</v>
      </c>
      <c r="AD126" s="14">
        <v>60</v>
      </c>
      <c r="AE126" s="14">
        <v>1</v>
      </c>
      <c r="AF126" s="14">
        <v>8</v>
      </c>
      <c r="AG126" s="14">
        <v>8</v>
      </c>
      <c r="AH126" s="18">
        <v>124.45606970073899</v>
      </c>
      <c r="AI126" s="18">
        <v>5.5524132096328698</v>
      </c>
      <c r="AJ126" s="18">
        <v>16.833074314610599</v>
      </c>
      <c r="AK126" s="18">
        <v>5.3347944056303803E-3</v>
      </c>
      <c r="AL126" s="18">
        <v>5.5588926852825703E-2</v>
      </c>
      <c r="AM126" s="18">
        <v>120.351574139056</v>
      </c>
      <c r="AN126" s="18">
        <v>2.5078408762765401</v>
      </c>
      <c r="AO126" s="18">
        <v>14.800411016924199</v>
      </c>
      <c r="AP126" s="18">
        <v>5.9175861168743703E-3</v>
      </c>
      <c r="AQ126" s="18">
        <v>5.3538876515851402E-2</v>
      </c>
      <c r="AR126" s="18">
        <v>123.942225257389</v>
      </c>
      <c r="AS126" s="18">
        <v>8.30603285770116</v>
      </c>
      <c r="AT126" s="18">
        <v>23.889804720710899</v>
      </c>
      <c r="AU126" s="18">
        <v>3.4524560990653601E-3</v>
      </c>
      <c r="AV126" s="18">
        <v>4.2377032331091302E-2</v>
      </c>
      <c r="AW126" s="18">
        <v>120.370224275089</v>
      </c>
      <c r="AX126" s="18">
        <v>4.1086125440578503</v>
      </c>
      <c r="AY126" s="18">
        <v>19.5241307838008</v>
      </c>
      <c r="AZ126" s="18">
        <v>4.33034879396721E-3</v>
      </c>
      <c r="BA126" s="18">
        <v>4.7615336014759702E-2</v>
      </c>
      <c r="BB126" s="18">
        <v>121.566261597056</v>
      </c>
      <c r="BC126" s="18">
        <v>5.0694334558245799</v>
      </c>
      <c r="BD126" s="18">
        <v>25.6791258072486</v>
      </c>
      <c r="BE126" s="18">
        <v>3.8820247536905102E-3</v>
      </c>
      <c r="BF126" s="18">
        <v>3.6900434008684299E-2</v>
      </c>
      <c r="BG126" s="18">
        <v>138.518420438427</v>
      </c>
      <c r="BH126" s="18">
        <v>16.361572410207199</v>
      </c>
      <c r="BI126" s="18">
        <v>9.8628532890118006</v>
      </c>
      <c r="BJ126" s="18">
        <v>2.8910830643453699E-2</v>
      </c>
      <c r="BK126" s="18">
        <v>0.13787290072489</v>
      </c>
      <c r="BL126" s="18">
        <v>123.003850531588</v>
      </c>
      <c r="BM126" s="18">
        <v>8.5827765310794408</v>
      </c>
      <c r="BN126" s="18">
        <v>9.3386508696224499</v>
      </c>
      <c r="BO126" s="18">
        <v>3.3230094345502101E-2</v>
      </c>
      <c r="BP126" s="18">
        <v>0.16083217665089899</v>
      </c>
      <c r="BQ126" s="18">
        <v>122.63084703514799</v>
      </c>
      <c r="BR126" s="18">
        <v>9.2179262181940995</v>
      </c>
      <c r="BS126" s="18">
        <v>8.7854592383934804</v>
      </c>
      <c r="BT126" s="18">
        <v>3.0258407041209901E-2</v>
      </c>
      <c r="BU126" s="18">
        <v>0.14313737321691999</v>
      </c>
      <c r="BV126" s="24">
        <v>134.22100463627501</v>
      </c>
      <c r="BW126" s="24">
        <v>26.041932645100601</v>
      </c>
      <c r="BX126" s="24">
        <v>12.811431383045299</v>
      </c>
      <c r="BY126" s="24">
        <v>2.7493713065861802E-2</v>
      </c>
      <c r="BZ126" s="24">
        <v>0.13542484579373101</v>
      </c>
      <c r="CA126" s="24">
        <v>108.69134684103599</v>
      </c>
      <c r="CB126" s="24">
        <v>13.1097167649742</v>
      </c>
      <c r="CC126" s="24">
        <v>15.412632446356101</v>
      </c>
      <c r="CD126" s="24">
        <v>2.3239037170650501E-2</v>
      </c>
      <c r="CE126" s="24">
        <v>6.8168870286715894E-2</v>
      </c>
      <c r="CF126" s="24">
        <v>124.091176708647</v>
      </c>
      <c r="CG126" s="24">
        <v>13.9947862472408</v>
      </c>
      <c r="CH126" s="24">
        <v>11.3924354234398</v>
      </c>
      <c r="CI126" s="24">
        <v>2.6273643818274101E-2</v>
      </c>
      <c r="CJ126" s="24">
        <v>0.132941824176179</v>
      </c>
      <c r="CK126" s="17">
        <v>3</v>
      </c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</row>
    <row r="127" spans="1:118" ht="14.25" hidden="1" customHeight="1">
      <c r="A127" s="19" t="s">
        <v>234</v>
      </c>
      <c r="B127" s="20">
        <v>73</v>
      </c>
      <c r="C127" s="14" t="s">
        <v>90</v>
      </c>
      <c r="D127" s="14" t="s">
        <v>145</v>
      </c>
      <c r="E127" s="14" t="s">
        <v>146</v>
      </c>
      <c r="F127" s="21" t="s">
        <v>147</v>
      </c>
      <c r="G127" s="14" t="s">
        <v>148</v>
      </c>
      <c r="H127" s="14">
        <v>26</v>
      </c>
      <c r="I127" s="14">
        <v>26</v>
      </c>
      <c r="J127" s="14">
        <v>50</v>
      </c>
      <c r="K127" s="14">
        <f t="shared" si="5"/>
        <v>19</v>
      </c>
      <c r="L127" s="22">
        <v>1.1153846153846154</v>
      </c>
      <c r="M127" s="22" t="s">
        <v>151</v>
      </c>
      <c r="N127" s="14">
        <v>4</v>
      </c>
      <c r="O127" s="14">
        <v>3</v>
      </c>
      <c r="P127" s="14">
        <v>3</v>
      </c>
      <c r="Q127" s="23">
        <v>1</v>
      </c>
      <c r="R127" s="23">
        <v>2</v>
      </c>
      <c r="S127" s="14" t="s">
        <v>92</v>
      </c>
      <c r="T127" s="23">
        <v>2</v>
      </c>
      <c r="U127" s="23">
        <v>1</v>
      </c>
      <c r="V127" s="23">
        <v>1</v>
      </c>
      <c r="W127" s="23">
        <v>0</v>
      </c>
      <c r="X127" s="23">
        <v>0</v>
      </c>
      <c r="Y127" s="23">
        <v>0</v>
      </c>
      <c r="Z127" s="23">
        <v>2</v>
      </c>
      <c r="AA127" s="14" t="s">
        <v>157</v>
      </c>
      <c r="AB127" s="14">
        <v>11</v>
      </c>
      <c r="AC127" s="14">
        <v>46</v>
      </c>
      <c r="AD127" s="14">
        <v>20</v>
      </c>
      <c r="AE127" s="14">
        <v>2</v>
      </c>
      <c r="AF127" s="14">
        <v>8</v>
      </c>
      <c r="AG127" s="14">
        <v>5</v>
      </c>
      <c r="AH127" s="18">
        <v>145.65328712632001</v>
      </c>
      <c r="AI127" s="18">
        <v>37.1266119896584</v>
      </c>
      <c r="AJ127" s="18">
        <v>8.5934873570613899</v>
      </c>
      <c r="AK127" s="18">
        <v>5.4754854534317499E-2</v>
      </c>
      <c r="AL127" s="18">
        <v>0.20273621623027299</v>
      </c>
      <c r="AM127" s="18">
        <v>165.43302833121101</v>
      </c>
      <c r="AN127" s="18">
        <v>25.4260172426849</v>
      </c>
      <c r="AO127" s="18">
        <v>17.987962710302</v>
      </c>
      <c r="AP127" s="18">
        <v>1.0650487067851201E-2</v>
      </c>
      <c r="AQ127" s="18">
        <v>7.82856138504395E-2</v>
      </c>
      <c r="AR127" s="18">
        <v>182.86906527813699</v>
      </c>
      <c r="AS127" s="18">
        <v>11.4377415508787</v>
      </c>
      <c r="AT127" s="18">
        <v>21.5778110253632</v>
      </c>
      <c r="AU127" s="18">
        <v>1.2973853706202E-2</v>
      </c>
      <c r="AV127" s="18">
        <v>4.9221614026193697E-2</v>
      </c>
      <c r="AW127" s="18">
        <v>171.394352511563</v>
      </c>
      <c r="AX127" s="18">
        <v>46.9466558080303</v>
      </c>
      <c r="AY127" s="18">
        <v>17.453731584551299</v>
      </c>
      <c r="AZ127" s="18">
        <v>2.4189966282403299E-2</v>
      </c>
      <c r="BA127" s="18">
        <v>0.11123553006143</v>
      </c>
      <c r="BB127" s="18">
        <v>172.88294649536201</v>
      </c>
      <c r="BC127" s="18">
        <v>29.073866810608799</v>
      </c>
      <c r="BD127" s="18">
        <v>21.979164059593199</v>
      </c>
      <c r="BE127" s="18">
        <v>1.23314459562857E-2</v>
      </c>
      <c r="BF127" s="18">
        <v>5.8248151832957298E-2</v>
      </c>
      <c r="BG127" s="18">
        <v>119.538356238836</v>
      </c>
      <c r="BH127" s="18">
        <v>41.6680443188257</v>
      </c>
      <c r="BI127" s="18">
        <v>5.7074500043042899</v>
      </c>
      <c r="BJ127" s="18">
        <v>3.4005970328808997E-2</v>
      </c>
      <c r="BK127" s="18">
        <v>0.16236960453649399</v>
      </c>
      <c r="BL127" s="18">
        <v>153.313383101629</v>
      </c>
      <c r="BM127" s="18">
        <v>36.416170457925098</v>
      </c>
      <c r="BN127" s="18">
        <v>8.7499379741509102</v>
      </c>
      <c r="BO127" s="18">
        <v>3.4992561841534202E-2</v>
      </c>
      <c r="BP127" s="18">
        <v>0.171010872288235</v>
      </c>
      <c r="BQ127" s="18">
        <v>142.77493024901901</v>
      </c>
      <c r="BR127" s="18">
        <v>42.271654036991599</v>
      </c>
      <c r="BS127" s="18">
        <v>8.1905007161058592</v>
      </c>
      <c r="BT127" s="18">
        <v>3.1648061569682098E-2</v>
      </c>
      <c r="BU127" s="18">
        <v>0.14967908840415101</v>
      </c>
      <c r="BV127" s="24">
        <v>153.3890557309</v>
      </c>
      <c r="BW127" s="24">
        <v>47.825019859852503</v>
      </c>
      <c r="BX127" s="24">
        <v>11.0767754096633</v>
      </c>
      <c r="BY127" s="24">
        <v>3.3346617342884598E-2</v>
      </c>
      <c r="BZ127" s="24">
        <v>0.12854932432657701</v>
      </c>
      <c r="CA127" s="24">
        <v>127.752555766106</v>
      </c>
      <c r="CB127" s="24">
        <v>21.148047005706701</v>
      </c>
      <c r="CC127" s="24">
        <v>11.2328507303039</v>
      </c>
      <c r="CD127" s="24">
        <v>3.1034665826593501E-2</v>
      </c>
      <c r="CE127" s="24">
        <v>0.15160484277184999</v>
      </c>
      <c r="CF127" s="24">
        <v>151.778228036668</v>
      </c>
      <c r="CG127" s="24">
        <v>42.116668253761901</v>
      </c>
      <c r="CH127" s="24">
        <v>12.8078070680228</v>
      </c>
      <c r="CI127" s="24">
        <v>2.8785583840230201E-2</v>
      </c>
      <c r="CJ127" s="24">
        <v>0.111094781873116</v>
      </c>
      <c r="CK127" s="17">
        <v>15</v>
      </c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</row>
    <row r="128" spans="1:118" ht="14.25" hidden="1" customHeight="1">
      <c r="A128" s="19" t="s">
        <v>235</v>
      </c>
      <c r="B128" s="20">
        <v>77</v>
      </c>
      <c r="C128" s="14" t="s">
        <v>90</v>
      </c>
      <c r="D128" s="14" t="s">
        <v>145</v>
      </c>
      <c r="E128" s="14" t="s">
        <v>146</v>
      </c>
      <c r="F128" s="21" t="s">
        <v>147</v>
      </c>
      <c r="G128" s="14" t="s">
        <v>148</v>
      </c>
      <c r="H128" s="14">
        <v>3</v>
      </c>
      <c r="I128" s="14">
        <v>3</v>
      </c>
      <c r="J128" s="14">
        <v>126</v>
      </c>
      <c r="K128" s="14">
        <f t="shared" si="5"/>
        <v>40</v>
      </c>
      <c r="L128" s="22">
        <v>2.6666666666666665</v>
      </c>
      <c r="M128" s="22" t="s">
        <v>166</v>
      </c>
      <c r="N128" s="14">
        <v>4</v>
      </c>
      <c r="O128" s="14">
        <v>4</v>
      </c>
      <c r="P128" s="14">
        <v>4</v>
      </c>
      <c r="Q128" s="23">
        <v>2</v>
      </c>
      <c r="R128" s="23">
        <v>3</v>
      </c>
      <c r="S128" s="14" t="s">
        <v>92</v>
      </c>
      <c r="T128" s="23">
        <v>3</v>
      </c>
      <c r="U128" s="23">
        <v>3</v>
      </c>
      <c r="V128" s="23">
        <v>3</v>
      </c>
      <c r="W128" s="23">
        <v>2</v>
      </c>
      <c r="X128" s="23">
        <v>4</v>
      </c>
      <c r="Y128" s="23">
        <v>4</v>
      </c>
      <c r="Z128" s="23">
        <v>4</v>
      </c>
      <c r="AA128" s="14">
        <v>2</v>
      </c>
      <c r="AB128" s="14">
        <v>14</v>
      </c>
      <c r="AC128" s="14">
        <v>62</v>
      </c>
      <c r="AD128" s="14">
        <v>47</v>
      </c>
      <c r="AE128" s="14">
        <v>0</v>
      </c>
      <c r="AF128" s="14">
        <v>3</v>
      </c>
      <c r="AG128" s="14">
        <v>8</v>
      </c>
      <c r="AH128" s="18">
        <v>152.552336015626</v>
      </c>
      <c r="AI128" s="18">
        <v>48.894381913001098</v>
      </c>
      <c r="AJ128" s="18">
        <v>13.254227165647199</v>
      </c>
      <c r="AK128" s="18">
        <v>1.2246749873679101E-2</v>
      </c>
      <c r="AL128" s="18">
        <v>9.7524673424032399E-2</v>
      </c>
      <c r="AM128" s="18">
        <v>186.31388052933701</v>
      </c>
      <c r="AN128" s="18">
        <v>24.548884443800699</v>
      </c>
      <c r="AO128" s="18">
        <v>12.6606456098351</v>
      </c>
      <c r="AP128" s="18">
        <v>7.81298582746511E-3</v>
      </c>
      <c r="AQ128" s="18">
        <v>5.1652636827172103E-2</v>
      </c>
      <c r="AR128" s="18">
        <v>213.054206441274</v>
      </c>
      <c r="AS128" s="18">
        <v>32.047527223327499</v>
      </c>
      <c r="AT128" s="18">
        <v>23.1086367798381</v>
      </c>
      <c r="AU128" s="18">
        <v>8.0303825927055504E-3</v>
      </c>
      <c r="AV128" s="18">
        <v>3.06699582087301E-2</v>
      </c>
      <c r="AW128" s="18">
        <v>219.98415898338399</v>
      </c>
      <c r="AX128" s="18">
        <v>18.2553681052717</v>
      </c>
      <c r="AY128" s="18">
        <v>17.645294333466101</v>
      </c>
      <c r="AZ128" s="18">
        <v>2.3608275687295802E-2</v>
      </c>
      <c r="BA128" s="18">
        <v>6.9912667577958998E-2</v>
      </c>
      <c r="BB128" s="18">
        <v>223.655042185187</v>
      </c>
      <c r="BC128" s="18">
        <v>7.0332070487060001</v>
      </c>
      <c r="BD128" s="18">
        <v>24.6358950008213</v>
      </c>
      <c r="BE128" s="18">
        <v>8.3735925743066708E-3</v>
      </c>
      <c r="BF128" s="18">
        <v>5.2859768296976299E-2</v>
      </c>
      <c r="BG128" s="18">
        <v>171.85519156996</v>
      </c>
      <c r="BH128" s="18">
        <v>17.565414931769201</v>
      </c>
      <c r="BI128" s="18">
        <v>10.069128395839799</v>
      </c>
      <c r="BJ128" s="18">
        <v>1.7731545091812299E-2</v>
      </c>
      <c r="BK128" s="18">
        <v>6.6529922309308501E-2</v>
      </c>
      <c r="BL128" s="18">
        <v>166.683887522606</v>
      </c>
      <c r="BM128" s="18">
        <v>30.691566395799299</v>
      </c>
      <c r="BN128" s="18">
        <v>11.9696873710344</v>
      </c>
      <c r="BO128" s="18">
        <v>1.81620187424422E-2</v>
      </c>
      <c r="BP128" s="18">
        <v>9.0275171015817599E-2</v>
      </c>
      <c r="BQ128" s="18">
        <v>179.37940569054399</v>
      </c>
      <c r="BR128" s="18">
        <v>22.949781426529299</v>
      </c>
      <c r="BS128" s="18">
        <v>8.4969294315390798</v>
      </c>
      <c r="BT128" s="18">
        <v>2.18303084185008E-2</v>
      </c>
      <c r="BU128" s="18">
        <v>0.108955665402817</v>
      </c>
      <c r="BV128" s="24">
        <v>181.921182276069</v>
      </c>
      <c r="BW128" s="24">
        <v>61.389731239674802</v>
      </c>
      <c r="BX128" s="24">
        <v>15.318304453584499</v>
      </c>
      <c r="BY128" s="24">
        <v>2.3138182905890699E-2</v>
      </c>
      <c r="BZ128" s="24">
        <v>9.86193764025695E-2</v>
      </c>
      <c r="CA128" s="24">
        <v>191.742979323974</v>
      </c>
      <c r="CB128" s="24">
        <v>51.092030903911301</v>
      </c>
      <c r="CC128" s="24">
        <v>13.3862768174727</v>
      </c>
      <c r="CD128" s="24">
        <v>3.1960482468946103E-2</v>
      </c>
      <c r="CE128" s="24">
        <v>0.134263123778459</v>
      </c>
      <c r="CF128" s="24">
        <v>185.59039181769899</v>
      </c>
      <c r="CG128" s="24">
        <v>23.595759902511698</v>
      </c>
      <c r="CH128" s="24">
        <v>15.903423699660101</v>
      </c>
      <c r="CI128" s="24">
        <v>2.02252405151114E-2</v>
      </c>
      <c r="CJ128" s="24">
        <v>9.2867606603154296E-2</v>
      </c>
      <c r="CK128" s="17">
        <v>22</v>
      </c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</row>
    <row r="129" spans="1:118" ht="14.25" hidden="1" customHeight="1">
      <c r="A129" s="19" t="s">
        <v>236</v>
      </c>
      <c r="B129" s="20">
        <v>71</v>
      </c>
      <c r="C129" s="14" t="s">
        <v>90</v>
      </c>
      <c r="D129" s="14" t="s">
        <v>145</v>
      </c>
      <c r="E129" s="14" t="s">
        <v>146</v>
      </c>
      <c r="F129" s="21" t="s">
        <v>147</v>
      </c>
      <c r="G129" s="14" t="s">
        <v>148</v>
      </c>
      <c r="H129" s="14">
        <v>17</v>
      </c>
      <c r="I129" s="14">
        <v>17</v>
      </c>
      <c r="J129" s="14">
        <v>86</v>
      </c>
      <c r="K129" s="14">
        <f t="shared" si="5"/>
        <v>26</v>
      </c>
      <c r="L129" s="22">
        <v>1.2941176470588236</v>
      </c>
      <c r="M129" s="22" t="s">
        <v>151</v>
      </c>
      <c r="N129" s="14">
        <v>4</v>
      </c>
      <c r="O129" s="14">
        <v>4</v>
      </c>
      <c r="P129" s="14">
        <v>3</v>
      </c>
      <c r="Q129" s="23">
        <v>3</v>
      </c>
      <c r="R129" s="23">
        <v>2</v>
      </c>
      <c r="S129" s="14" t="s">
        <v>92</v>
      </c>
      <c r="T129" s="23">
        <v>1</v>
      </c>
      <c r="U129" s="23">
        <v>1</v>
      </c>
      <c r="V129" s="23">
        <v>1</v>
      </c>
      <c r="W129" s="23">
        <v>0</v>
      </c>
      <c r="X129" s="23">
        <v>1</v>
      </c>
      <c r="Y129" s="23">
        <v>2</v>
      </c>
      <c r="Z129" s="23">
        <v>4</v>
      </c>
      <c r="AA129" s="14">
        <v>3</v>
      </c>
      <c r="AB129" s="14">
        <v>9</v>
      </c>
      <c r="AC129" s="14">
        <v>48</v>
      </c>
      <c r="AD129" s="14">
        <v>19</v>
      </c>
      <c r="AE129" s="14">
        <v>1</v>
      </c>
      <c r="AF129" s="14">
        <v>8</v>
      </c>
      <c r="AG129" s="14">
        <v>6</v>
      </c>
      <c r="AH129" s="18">
        <v>134.25897116575899</v>
      </c>
      <c r="AI129" s="18">
        <v>48.013034438366397</v>
      </c>
      <c r="AJ129" s="18">
        <v>9.3284615747831392</v>
      </c>
      <c r="AK129" s="18">
        <v>9.7212609392665801E-3</v>
      </c>
      <c r="AL129" s="18">
        <v>0.11619398493535101</v>
      </c>
      <c r="AM129" s="18">
        <v>156.48765868865399</v>
      </c>
      <c r="AN129" s="18">
        <v>34.012220432323403</v>
      </c>
      <c r="AO129" s="18">
        <v>9.7849633622330199</v>
      </c>
      <c r="AP129" s="18">
        <v>1.42213661849364E-2</v>
      </c>
      <c r="AQ129" s="18">
        <v>8.7879459874665194E-2</v>
      </c>
      <c r="AR129" s="18">
        <v>151.97381702232701</v>
      </c>
      <c r="AS129" s="18">
        <v>49.616626942444</v>
      </c>
      <c r="AT129" s="18">
        <v>14.4406636432936</v>
      </c>
      <c r="AU129" s="18">
        <v>1.2530968005272401E-2</v>
      </c>
      <c r="AV129" s="18">
        <v>7.5524149555954101E-2</v>
      </c>
      <c r="AW129" s="18">
        <v>177.29788695127999</v>
      </c>
      <c r="AX129" s="18">
        <v>29.8898611014903</v>
      </c>
      <c r="AY129" s="18">
        <v>14.4717314774893</v>
      </c>
      <c r="AZ129" s="18">
        <v>1.24882391946964E-2</v>
      </c>
      <c r="BA129" s="18">
        <v>7.7532765665388206E-2</v>
      </c>
      <c r="BB129" s="18">
        <v>171.17387628858</v>
      </c>
      <c r="BC129" s="18">
        <v>44.367154097728204</v>
      </c>
      <c r="BD129" s="18">
        <v>20.075265549345101</v>
      </c>
      <c r="BE129" s="18">
        <v>8.5914196448058592E-3</v>
      </c>
      <c r="BF129" s="18">
        <v>5.8064029780851602E-2</v>
      </c>
      <c r="BG129" s="18">
        <v>152.754394967244</v>
      </c>
      <c r="BH129" s="18">
        <v>33.674800011373499</v>
      </c>
      <c r="BI129" s="18">
        <v>8.0666784437293693</v>
      </c>
      <c r="BJ129" s="18">
        <v>1.8388896739448699E-2</v>
      </c>
      <c r="BK129" s="18">
        <v>0.100048877154872</v>
      </c>
      <c r="BL129" s="18">
        <v>154.502332366102</v>
      </c>
      <c r="BM129" s="18">
        <v>32.347641686907203</v>
      </c>
      <c r="BN129" s="18">
        <v>5.1456132887010302</v>
      </c>
      <c r="BO129" s="18">
        <v>2.3576235431997099E-2</v>
      </c>
      <c r="BP129" s="18">
        <v>0.128198973455633</v>
      </c>
      <c r="BQ129" s="18">
        <v>149.59810164881901</v>
      </c>
      <c r="BR129" s="18">
        <v>29.4054223544459</v>
      </c>
      <c r="BS129" s="18">
        <v>4.8676628246657296</v>
      </c>
      <c r="BT129" s="18">
        <v>2.1882253754715399E-2</v>
      </c>
      <c r="BU129" s="18">
        <v>0.14176793318922401</v>
      </c>
      <c r="BV129" s="24">
        <v>203.39783577011301</v>
      </c>
      <c r="BW129" s="24">
        <v>35.427971622709897</v>
      </c>
      <c r="BX129" s="24">
        <v>18.004372153307401</v>
      </c>
      <c r="BY129" s="24">
        <v>1.9218602375799101E-2</v>
      </c>
      <c r="BZ129" s="24">
        <v>8.1532134210166099E-2</v>
      </c>
      <c r="CA129" s="24">
        <v>185.79619114349501</v>
      </c>
      <c r="CB129" s="24">
        <v>42.998880608516401</v>
      </c>
      <c r="CC129" s="24">
        <v>14.9032068266756</v>
      </c>
      <c r="CD129" s="24">
        <v>2.2490450679669202E-2</v>
      </c>
      <c r="CE129" s="24">
        <v>0.102225438260515</v>
      </c>
      <c r="CF129" s="24">
        <v>199.29944620148399</v>
      </c>
      <c r="CG129" s="24">
        <v>35.2459823362124</v>
      </c>
      <c r="CH129" s="24">
        <v>16.526845858906</v>
      </c>
      <c r="CI129" s="24">
        <v>1.8758914361159999E-2</v>
      </c>
      <c r="CJ129" s="24">
        <v>8.2735708412174494E-2</v>
      </c>
      <c r="CK129" s="17">
        <v>92</v>
      </c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</row>
    <row r="130" spans="1:118" ht="14.25" customHeight="1">
      <c r="A130" s="19" t="s">
        <v>237</v>
      </c>
      <c r="B130" s="20">
        <v>70</v>
      </c>
      <c r="C130" s="36" t="s">
        <v>90</v>
      </c>
      <c r="D130" s="14" t="s">
        <v>145</v>
      </c>
      <c r="E130" s="36" t="s">
        <v>153</v>
      </c>
      <c r="F130" s="21" t="s">
        <v>147</v>
      </c>
      <c r="G130" s="14" t="s">
        <v>148</v>
      </c>
      <c r="H130" s="14">
        <v>5</v>
      </c>
      <c r="I130" s="14">
        <v>5</v>
      </c>
      <c r="J130" s="14">
        <v>81</v>
      </c>
      <c r="K130" s="14">
        <f t="shared" si="5"/>
        <v>34</v>
      </c>
      <c r="L130" s="22">
        <v>2.8</v>
      </c>
      <c r="M130" s="22" t="s">
        <v>166</v>
      </c>
      <c r="N130" s="14">
        <v>2</v>
      </c>
      <c r="O130" s="14">
        <v>3</v>
      </c>
      <c r="P130" s="14">
        <v>3</v>
      </c>
      <c r="Q130" s="23">
        <v>4</v>
      </c>
      <c r="R130" s="23">
        <v>4</v>
      </c>
      <c r="S130" s="14" t="s">
        <v>92</v>
      </c>
      <c r="T130" s="23">
        <v>3</v>
      </c>
      <c r="U130" s="23">
        <v>3</v>
      </c>
      <c r="V130" s="23">
        <v>3</v>
      </c>
      <c r="W130" s="23">
        <v>1</v>
      </c>
      <c r="X130" s="23">
        <v>2</v>
      </c>
      <c r="Y130" s="23">
        <v>2</v>
      </c>
      <c r="Z130" s="23">
        <v>4</v>
      </c>
      <c r="AA130" s="14">
        <v>2</v>
      </c>
      <c r="AB130" s="14">
        <v>10</v>
      </c>
      <c r="AC130" s="14">
        <v>64</v>
      </c>
      <c r="AD130" s="14">
        <v>48</v>
      </c>
      <c r="AE130" s="14">
        <v>1</v>
      </c>
      <c r="AF130" s="14">
        <v>0</v>
      </c>
      <c r="AG130" s="14">
        <v>8</v>
      </c>
      <c r="AH130" s="18">
        <v>145.667431420822</v>
      </c>
      <c r="AI130" s="18">
        <v>72.254008490286395</v>
      </c>
      <c r="AJ130" s="18">
        <v>10.192262130860501</v>
      </c>
      <c r="AK130" s="18">
        <v>2.5079082534741001E-2</v>
      </c>
      <c r="AL130" s="18">
        <v>0.10967269924982</v>
      </c>
      <c r="AM130" s="18">
        <v>215.451507310473</v>
      </c>
      <c r="AN130" s="18">
        <v>82.443870012180099</v>
      </c>
      <c r="AO130" s="18">
        <v>16.2836832559824</v>
      </c>
      <c r="AP130" s="18">
        <v>1.51743969496988E-2</v>
      </c>
      <c r="AQ130" s="18">
        <v>9.4140648904648003E-2</v>
      </c>
      <c r="AR130" s="18">
        <v>162.20180227729099</v>
      </c>
      <c r="AS130" s="18">
        <v>62.6255347165784</v>
      </c>
      <c r="AT130" s="18">
        <v>14.183831724996899</v>
      </c>
      <c r="AU130" s="18">
        <v>1.11745753643558E-2</v>
      </c>
      <c r="AV130" s="18">
        <v>0.104130110992058</v>
      </c>
      <c r="AW130" s="18">
        <v>183.46911364068799</v>
      </c>
      <c r="AX130" s="18">
        <v>100.78429736286</v>
      </c>
      <c r="AY130" s="18">
        <v>11.536199476395099</v>
      </c>
      <c r="AZ130" s="18">
        <v>2.10398577981071E-2</v>
      </c>
      <c r="BA130" s="18">
        <v>8.6100298487098395E-2</v>
      </c>
      <c r="BB130" s="18">
        <v>166.98447809720599</v>
      </c>
      <c r="BC130" s="18">
        <v>65.399260718095903</v>
      </c>
      <c r="BD130" s="18">
        <v>20.4964870400098</v>
      </c>
      <c r="BE130" s="18">
        <v>1.20824686470283E-2</v>
      </c>
      <c r="BF130" s="18">
        <v>4.9795073566460499E-2</v>
      </c>
      <c r="BG130" s="18">
        <v>248.92469966996001</v>
      </c>
      <c r="BH130" s="18">
        <v>27.362972594606401</v>
      </c>
      <c r="BI130" s="18">
        <v>15.910927139079099</v>
      </c>
      <c r="BJ130" s="18">
        <v>1.1995796120715401E-2</v>
      </c>
      <c r="BK130" s="18">
        <v>7.8676492341557394E-2</v>
      </c>
      <c r="BL130" s="18">
        <v>250.269783143436</v>
      </c>
      <c r="BM130" s="18">
        <v>36.964638536494</v>
      </c>
      <c r="BN130" s="18">
        <v>10.578428930040401</v>
      </c>
      <c r="BO130" s="18">
        <v>2.9109129719673402E-2</v>
      </c>
      <c r="BP130" s="18">
        <v>0.13480638894881899</v>
      </c>
      <c r="BQ130" s="18">
        <v>198.24030477997101</v>
      </c>
      <c r="BR130" s="18">
        <v>69.122094945321905</v>
      </c>
      <c r="BS130" s="18">
        <v>10.963800346806</v>
      </c>
      <c r="BT130" s="18">
        <v>2.09941486080738E-2</v>
      </c>
      <c r="BU130" s="18">
        <v>0.110275664737643</v>
      </c>
      <c r="BV130" s="24">
        <v>207.61495064226301</v>
      </c>
      <c r="BW130" s="24">
        <v>66.930177417921698</v>
      </c>
      <c r="BX130" s="24">
        <v>13.211138716090799</v>
      </c>
      <c r="BY130" s="24">
        <v>2.5169542802674801E-2</v>
      </c>
      <c r="BZ130" s="24">
        <v>0.119053781735895</v>
      </c>
      <c r="CA130" s="24">
        <v>199.44132891473899</v>
      </c>
      <c r="CB130" s="24">
        <v>33.182080875661001</v>
      </c>
      <c r="CC130" s="24">
        <v>18.668728725899999</v>
      </c>
      <c r="CD130" s="24">
        <v>1.8073844300984899E-2</v>
      </c>
      <c r="CE130" s="24">
        <v>7.9930162200535004E-2</v>
      </c>
      <c r="CF130" s="24">
        <v>202.43118333656099</v>
      </c>
      <c r="CG130" s="24">
        <v>74.0554160393893</v>
      </c>
      <c r="CH130" s="24">
        <v>11.7439844428322</v>
      </c>
      <c r="CI130" s="24">
        <v>2.8546005625446399E-2</v>
      </c>
      <c r="CJ130" s="24">
        <v>0.171850953162377</v>
      </c>
      <c r="CK130" s="17">
        <v>54</v>
      </c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</row>
    <row r="131" spans="1:118" ht="14.25" hidden="1" customHeight="1">
      <c r="A131" s="19" t="s">
        <v>238</v>
      </c>
      <c r="B131" s="20">
        <v>50</v>
      </c>
      <c r="C131" s="36" t="s">
        <v>112</v>
      </c>
      <c r="D131" s="14" t="s">
        <v>145</v>
      </c>
      <c r="E131" s="36" t="s">
        <v>146</v>
      </c>
      <c r="F131" s="21" t="s">
        <v>147</v>
      </c>
      <c r="G131" s="14" t="s">
        <v>148</v>
      </c>
      <c r="H131" s="14">
        <v>43</v>
      </c>
      <c r="I131" s="14">
        <v>43</v>
      </c>
      <c r="J131" s="14">
        <v>94</v>
      </c>
      <c r="K131" s="14">
        <f t="shared" si="5"/>
        <v>26</v>
      </c>
      <c r="L131" s="22">
        <v>0.51162790697674421</v>
      </c>
      <c r="M131" s="22" t="s">
        <v>164</v>
      </c>
      <c r="N131" s="14">
        <v>4</v>
      </c>
      <c r="O131" s="14">
        <v>3</v>
      </c>
      <c r="P131" s="14">
        <v>4</v>
      </c>
      <c r="Q131" s="23">
        <v>0</v>
      </c>
      <c r="R131" s="23">
        <v>0</v>
      </c>
      <c r="S131" s="14" t="s">
        <v>92</v>
      </c>
      <c r="T131" s="23">
        <v>1</v>
      </c>
      <c r="U131" s="23">
        <v>1</v>
      </c>
      <c r="V131" s="23">
        <v>2</v>
      </c>
      <c r="W131" s="23">
        <v>2</v>
      </c>
      <c r="X131" s="23">
        <v>2</v>
      </c>
      <c r="Y131" s="23">
        <v>3</v>
      </c>
      <c r="Z131" s="23">
        <v>4</v>
      </c>
      <c r="AA131" s="14">
        <v>3</v>
      </c>
      <c r="AB131" s="14">
        <v>11</v>
      </c>
      <c r="AC131" s="14">
        <v>0</v>
      </c>
      <c r="AD131" s="14">
        <v>40</v>
      </c>
      <c r="AE131" s="14">
        <v>0</v>
      </c>
      <c r="AF131" s="14">
        <v>0</v>
      </c>
      <c r="AG131" s="14">
        <v>6</v>
      </c>
      <c r="AH131" s="18">
        <v>101.75346548071001</v>
      </c>
      <c r="AI131" s="18">
        <v>5.9056374501198796</v>
      </c>
      <c r="AJ131" s="18">
        <v>15.3142512487129</v>
      </c>
      <c r="AK131" s="18">
        <v>6.0268008349691803E-3</v>
      </c>
      <c r="AL131" s="18">
        <v>5.9763265075235598E-2</v>
      </c>
      <c r="AM131" s="18">
        <v>93.364961554140706</v>
      </c>
      <c r="AN131" s="18">
        <v>4.3630396586142304</v>
      </c>
      <c r="AO131" s="18">
        <v>15.747746107802399</v>
      </c>
      <c r="AP131" s="18">
        <v>5.9586068817800604E-3</v>
      </c>
      <c r="AQ131" s="18">
        <v>5.5332162909670801E-2</v>
      </c>
      <c r="AR131" s="18">
        <v>94.861733380907907</v>
      </c>
      <c r="AS131" s="18">
        <v>5.5991913058445304</v>
      </c>
      <c r="AT131" s="18">
        <v>20.8119263362961</v>
      </c>
      <c r="AU131" s="18">
        <v>5.7350834488729598E-3</v>
      </c>
      <c r="AV131" s="18">
        <v>3.6518643042363498E-2</v>
      </c>
      <c r="AW131" s="18">
        <v>87.827895638070601</v>
      </c>
      <c r="AX131" s="18">
        <v>3.83553012826457</v>
      </c>
      <c r="AY131" s="18">
        <v>15.251217531500901</v>
      </c>
      <c r="AZ131" s="18">
        <v>3.4363609630578502E-2</v>
      </c>
      <c r="BA131" s="18">
        <v>6.7317250149964605E-2</v>
      </c>
      <c r="BB131" s="18">
        <v>87.822292065218207</v>
      </c>
      <c r="BC131" s="18">
        <v>4.1223775403170997</v>
      </c>
      <c r="BD131" s="18">
        <v>13.3358201069156</v>
      </c>
      <c r="BE131" s="18">
        <v>1.68392697036223E-2</v>
      </c>
      <c r="BF131" s="18">
        <v>0.12596208046516699</v>
      </c>
      <c r="BG131" s="18">
        <v>94.098499045873993</v>
      </c>
      <c r="BH131" s="18">
        <v>10.316984014837001</v>
      </c>
      <c r="BI131" s="18">
        <v>12.889955404701601</v>
      </c>
      <c r="BJ131" s="18">
        <v>2.09319645554145E-2</v>
      </c>
      <c r="BK131" s="18">
        <v>7.5414041118472303E-2</v>
      </c>
      <c r="BL131" s="18">
        <v>90.652683571338699</v>
      </c>
      <c r="BM131" s="18">
        <v>5.9554959191889596</v>
      </c>
      <c r="BN131" s="18">
        <v>12.0548605428322</v>
      </c>
      <c r="BO131" s="18">
        <v>1.9354614708575E-2</v>
      </c>
      <c r="BP131" s="18">
        <v>8.6220163721175205E-2</v>
      </c>
      <c r="BQ131" s="18">
        <v>84.463911482604502</v>
      </c>
      <c r="BR131" s="18">
        <v>5.0274782494650996</v>
      </c>
      <c r="BS131" s="18">
        <v>9.79970019511725</v>
      </c>
      <c r="BT131" s="18">
        <v>3.5791571394088902E-2</v>
      </c>
      <c r="BU131" s="18">
        <v>0.14045337206648401</v>
      </c>
      <c r="BV131" s="24">
        <v>89.600610218357104</v>
      </c>
      <c r="BW131" s="24">
        <v>15.0244693061953</v>
      </c>
      <c r="BX131" s="24">
        <v>11.7388078218061</v>
      </c>
      <c r="BY131" s="24">
        <v>2.4882744738625E-2</v>
      </c>
      <c r="BZ131" s="24">
        <v>0.110999295261813</v>
      </c>
      <c r="CA131" s="24">
        <v>180.89654271538399</v>
      </c>
      <c r="CB131" s="24">
        <v>76.358582860210902</v>
      </c>
      <c r="CC131" s="24">
        <v>11.6319399925978</v>
      </c>
      <c r="CD131" s="24">
        <v>2.6126593927926801E-2</v>
      </c>
      <c r="CE131" s="24">
        <v>0.141740397207789</v>
      </c>
      <c r="CF131" s="24">
        <v>94.113912022334603</v>
      </c>
      <c r="CG131" s="24">
        <v>17.946360944200201</v>
      </c>
      <c r="CH131" s="24">
        <v>10.942227671122501</v>
      </c>
      <c r="CI131" s="24">
        <v>2.28784117169262E-2</v>
      </c>
      <c r="CJ131" s="24">
        <v>0.107216895221156</v>
      </c>
      <c r="CK131" s="17">
        <v>16</v>
      </c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</row>
    <row r="132" spans="1:118" ht="14.25" customHeight="1">
      <c r="A132" s="27" t="s">
        <v>239</v>
      </c>
      <c r="B132" s="28">
        <v>89</v>
      </c>
      <c r="C132" s="37" t="s">
        <v>90</v>
      </c>
      <c r="D132" s="29" t="s">
        <v>145</v>
      </c>
      <c r="E132" s="37" t="s">
        <v>153</v>
      </c>
      <c r="F132" s="35" t="s">
        <v>147</v>
      </c>
      <c r="G132" s="29" t="s">
        <v>148</v>
      </c>
      <c r="H132" s="29">
        <v>6</v>
      </c>
      <c r="I132" s="29">
        <v>6</v>
      </c>
      <c r="J132" s="29">
        <v>106</v>
      </c>
      <c r="K132" s="29">
        <v>37</v>
      </c>
      <c r="L132" s="30">
        <f>(48-K132)/I132</f>
        <v>1.8333333333333333</v>
      </c>
      <c r="M132" s="30" t="s">
        <v>151</v>
      </c>
      <c r="N132" s="29">
        <v>2</v>
      </c>
      <c r="O132" s="29">
        <v>4</v>
      </c>
      <c r="P132" s="29">
        <v>1</v>
      </c>
      <c r="Q132" s="31">
        <v>2</v>
      </c>
      <c r="R132" s="31">
        <v>3</v>
      </c>
      <c r="S132" s="29" t="s">
        <v>92</v>
      </c>
      <c r="T132" s="31">
        <v>4</v>
      </c>
      <c r="U132" s="31">
        <v>4</v>
      </c>
      <c r="V132" s="31">
        <v>4</v>
      </c>
      <c r="W132" s="31">
        <v>4</v>
      </c>
      <c r="X132" s="31">
        <v>2</v>
      </c>
      <c r="Y132" s="31">
        <v>3</v>
      </c>
      <c r="Z132" s="31">
        <v>4</v>
      </c>
      <c r="AA132" s="29" t="s">
        <v>157</v>
      </c>
      <c r="AB132" s="29">
        <v>9</v>
      </c>
      <c r="AC132" s="29">
        <v>62</v>
      </c>
      <c r="AD132" s="29">
        <v>58</v>
      </c>
      <c r="AE132" s="29">
        <v>3</v>
      </c>
      <c r="AF132" s="29">
        <v>6</v>
      </c>
      <c r="AG132" s="29">
        <v>7</v>
      </c>
      <c r="AH132" s="32">
        <v>145.27532797565399</v>
      </c>
      <c r="AI132" s="32">
        <v>44.641961981234303</v>
      </c>
      <c r="AJ132" s="32">
        <v>4.59232045522735</v>
      </c>
      <c r="AK132" s="32">
        <v>1.8216395061024401E-2</v>
      </c>
      <c r="AL132" s="32">
        <v>0.14414430043419299</v>
      </c>
      <c r="AM132" s="32">
        <v>144.71680521059901</v>
      </c>
      <c r="AN132" s="32">
        <v>39.258041313406501</v>
      </c>
      <c r="AO132" s="32">
        <v>11.7943672035807</v>
      </c>
      <c r="AP132" s="32">
        <v>1.2934954074066999E-2</v>
      </c>
      <c r="AQ132" s="32">
        <v>0.102139231687181</v>
      </c>
      <c r="AR132" s="32">
        <v>148.906633935748</v>
      </c>
      <c r="AS132" s="32">
        <v>42.357704335278697</v>
      </c>
      <c r="AT132" s="32">
        <v>15.8095755852657</v>
      </c>
      <c r="AU132" s="32">
        <v>1.36601353178697E-2</v>
      </c>
      <c r="AV132" s="32">
        <v>7.7445757008877805E-2</v>
      </c>
      <c r="AW132" s="32">
        <v>136.61491889687699</v>
      </c>
      <c r="AX132" s="32">
        <v>31.524234965043998</v>
      </c>
      <c r="AY132" s="32">
        <v>11.8300403631603</v>
      </c>
      <c r="AZ132" s="32">
        <v>1.51836690464259E-2</v>
      </c>
      <c r="BA132" s="32">
        <v>8.7514975464820205E-2</v>
      </c>
      <c r="BB132" s="32">
        <v>158.70152668279599</v>
      </c>
      <c r="BC132" s="32">
        <v>23.6707204942293</v>
      </c>
      <c r="BD132" s="32">
        <v>17.266201086306499</v>
      </c>
      <c r="BE132" s="32">
        <v>1.14398126017781E-2</v>
      </c>
      <c r="BF132" s="32">
        <v>5.2028287828532402E-2</v>
      </c>
      <c r="BG132" s="32">
        <v>124.159188798185</v>
      </c>
      <c r="BH132" s="32">
        <v>25.836870647390501</v>
      </c>
      <c r="BI132" s="32">
        <v>2.72905465603418</v>
      </c>
      <c r="BJ132" s="32">
        <v>5.1420044277062198E-2</v>
      </c>
      <c r="BK132" s="32">
        <v>0.104178401196193</v>
      </c>
      <c r="BL132" s="32">
        <v>122.131831178765</v>
      </c>
      <c r="BM132" s="32">
        <v>42.989570199709497</v>
      </c>
      <c r="BN132" s="32">
        <v>2.50366954366589</v>
      </c>
      <c r="BO132" s="32">
        <v>2.36535738665711E-2</v>
      </c>
      <c r="BP132" s="32">
        <v>0.16537910198953901</v>
      </c>
      <c r="BQ132" s="32">
        <v>120.962082218953</v>
      </c>
      <c r="BR132" s="32">
        <v>31.584308160770799</v>
      </c>
      <c r="BS132" s="32">
        <v>5.1922192738146098</v>
      </c>
      <c r="BT132" s="32">
        <v>3.2181059885401299E-2</v>
      </c>
      <c r="BU132" s="32">
        <v>0.14291732219831399</v>
      </c>
      <c r="BV132" s="33">
        <v>129.06414847403801</v>
      </c>
      <c r="BW132" s="33">
        <v>24.699122733668698</v>
      </c>
      <c r="BX132" s="33">
        <v>9.0063561895766604</v>
      </c>
      <c r="BY132" s="33">
        <v>2.6022250622867699E-2</v>
      </c>
      <c r="BZ132" s="33">
        <v>0.113743260423412</v>
      </c>
      <c r="CA132" s="33">
        <v>163.6151203106848</v>
      </c>
      <c r="CB132" s="33">
        <v>26.124909867421138</v>
      </c>
      <c r="CC132" s="33">
        <v>-1.68945195693107</v>
      </c>
      <c r="CD132" s="33">
        <v>1.9819968696279198E-2</v>
      </c>
      <c r="CE132" s="33">
        <v>9.37442719470091E-2</v>
      </c>
      <c r="CF132" s="33">
        <v>114.78819363155399</v>
      </c>
      <c r="CG132" s="33">
        <v>34.297759690703899</v>
      </c>
      <c r="CH132" s="33">
        <v>6.21141308070517</v>
      </c>
      <c r="CI132" s="33">
        <v>2.9460721256989501E-2</v>
      </c>
      <c r="CJ132" s="33">
        <v>0.12039993484252901</v>
      </c>
      <c r="CK132" s="34">
        <v>82</v>
      </c>
      <c r="CL132" s="27"/>
      <c r="CM132" s="27"/>
      <c r="CN132" s="27"/>
      <c r="CO132" s="27"/>
      <c r="CP132" s="27"/>
      <c r="CQ132" s="27"/>
      <c r="CR132" s="27"/>
      <c r="CS132" s="27"/>
      <c r="CT132" s="27"/>
      <c r="CU132" s="27"/>
      <c r="CV132" s="27"/>
      <c r="CW132" s="27"/>
      <c r="CX132" s="27"/>
      <c r="CY132" s="27"/>
      <c r="CZ132" s="27"/>
      <c r="DA132" s="27"/>
      <c r="DB132" s="27"/>
      <c r="DC132" s="27"/>
      <c r="DD132" s="27"/>
      <c r="DE132" s="27"/>
      <c r="DF132" s="27"/>
      <c r="DG132" s="27"/>
      <c r="DH132" s="27"/>
      <c r="DI132" s="27"/>
      <c r="DJ132" s="27"/>
      <c r="DK132" s="27"/>
      <c r="DL132" s="27"/>
      <c r="DM132" s="27"/>
      <c r="DN132" s="27"/>
    </row>
    <row r="133" spans="1:118" ht="14.25" hidden="1" customHeight="1">
      <c r="A133" s="27" t="s">
        <v>240</v>
      </c>
      <c r="B133" s="28">
        <v>73</v>
      </c>
      <c r="C133" s="37" t="s">
        <v>112</v>
      </c>
      <c r="D133" s="29" t="s">
        <v>145</v>
      </c>
      <c r="E133" s="37" t="s">
        <v>146</v>
      </c>
      <c r="F133" s="29" t="s">
        <v>154</v>
      </c>
      <c r="G133" s="29" t="s">
        <v>148</v>
      </c>
      <c r="H133" s="29">
        <v>31</v>
      </c>
      <c r="I133" s="29">
        <v>34</v>
      </c>
      <c r="J133" s="29">
        <v>73</v>
      </c>
      <c r="K133" s="29">
        <v>40</v>
      </c>
      <c r="L133" s="30">
        <v>0.23529411764705882</v>
      </c>
      <c r="M133" s="30" t="s">
        <v>164</v>
      </c>
      <c r="N133" s="29">
        <v>4</v>
      </c>
      <c r="O133" s="29">
        <v>4</v>
      </c>
      <c r="P133" s="29">
        <v>4</v>
      </c>
      <c r="Q133" s="31">
        <v>1</v>
      </c>
      <c r="R133" s="31">
        <v>2</v>
      </c>
      <c r="S133" s="29" t="s">
        <v>92</v>
      </c>
      <c r="T133" s="31">
        <v>2</v>
      </c>
      <c r="U133" s="31">
        <v>3</v>
      </c>
      <c r="V133" s="31">
        <v>4</v>
      </c>
      <c r="W133" s="31">
        <v>4</v>
      </c>
      <c r="X133" s="31">
        <v>4</v>
      </c>
      <c r="Y133" s="31">
        <v>4</v>
      </c>
      <c r="Z133" s="31">
        <v>4</v>
      </c>
      <c r="AA133" s="29">
        <v>1</v>
      </c>
      <c r="AB133" s="29">
        <v>11</v>
      </c>
      <c r="AC133" s="29">
        <v>24</v>
      </c>
      <c r="AD133" s="29">
        <v>58</v>
      </c>
      <c r="AE133" s="29">
        <v>3</v>
      </c>
      <c r="AF133" s="29">
        <v>0</v>
      </c>
      <c r="AG133" s="29">
        <v>8</v>
      </c>
      <c r="AH133" s="32">
        <v>133.70395871435301</v>
      </c>
      <c r="AI133" s="32">
        <v>3.16999235973354</v>
      </c>
      <c r="AJ133" s="32">
        <v>16.767891962158</v>
      </c>
      <c r="AK133" s="32">
        <v>7.1435845872187499E-3</v>
      </c>
      <c r="AL133" s="32">
        <v>5.1665205088626501E-2</v>
      </c>
      <c r="AM133" s="32">
        <v>139.788512156667</v>
      </c>
      <c r="AN133" s="32">
        <v>4.4324273636097598</v>
      </c>
      <c r="AO133" s="32">
        <v>15.3530834634093</v>
      </c>
      <c r="AP133" s="32">
        <v>5.5070482981227501E-3</v>
      </c>
      <c r="AQ133" s="32">
        <v>3.9863468499010998E-2</v>
      </c>
      <c r="AR133" s="32">
        <v>143.36184057657101</v>
      </c>
      <c r="AS133" s="32">
        <v>7.9329570472725299</v>
      </c>
      <c r="AT133" s="32">
        <v>23.904788313414102</v>
      </c>
      <c r="AU133" s="32">
        <v>4.72919086738502E-3</v>
      </c>
      <c r="AV133" s="32">
        <v>2.3833905266630699E-2</v>
      </c>
      <c r="AW133" s="32">
        <v>138.679466002928</v>
      </c>
      <c r="AX133" s="32">
        <v>3.1849192766386998</v>
      </c>
      <c r="AY133" s="32">
        <v>21.055525777165101</v>
      </c>
      <c r="AZ133" s="32">
        <v>5.6191454332801304E-3</v>
      </c>
      <c r="BA133" s="32">
        <v>3.7575096672782297E-2</v>
      </c>
      <c r="BB133" s="32">
        <v>144.756785452938</v>
      </c>
      <c r="BC133" s="32">
        <v>2.5166558778860999</v>
      </c>
      <c r="BD133" s="32">
        <v>25.784361421996898</v>
      </c>
      <c r="BE133" s="32">
        <v>4.9841013838907598E-3</v>
      </c>
      <c r="BF133" s="32">
        <v>2.3106898962222299E-2</v>
      </c>
      <c r="BG133" s="32">
        <v>142.752044141288</v>
      </c>
      <c r="BH133" s="32">
        <v>6.55191805701112</v>
      </c>
      <c r="BI133" s="32">
        <v>12.399201213487499</v>
      </c>
      <c r="BJ133" s="32">
        <v>1.44830696153054E-2</v>
      </c>
      <c r="BK133" s="32">
        <v>8.6733249830488093E-2</v>
      </c>
      <c r="BL133" s="32">
        <v>146.18928967234999</v>
      </c>
      <c r="BM133" s="32">
        <v>9.0896022259915998</v>
      </c>
      <c r="BN133" s="32">
        <v>12.8040587155268</v>
      </c>
      <c r="BO133" s="32">
        <v>1.3211083910691101E-2</v>
      </c>
      <c r="BP133" s="32">
        <v>7.5610744468288804E-2</v>
      </c>
      <c r="BQ133" s="32">
        <v>150.63352746180399</v>
      </c>
      <c r="BR133" s="32">
        <v>7.0724399982425599</v>
      </c>
      <c r="BS133" s="32">
        <v>14.1263310609431</v>
      </c>
      <c r="BT133" s="32">
        <v>1.33961761844535E-2</v>
      </c>
      <c r="BU133" s="32">
        <v>7.4870393419798995E-2</v>
      </c>
      <c r="BV133" s="33">
        <v>127.534089081163</v>
      </c>
      <c r="BW133" s="33">
        <v>25.988310219169101</v>
      </c>
      <c r="BX133" s="33">
        <v>13.006983698083101</v>
      </c>
      <c r="BY133" s="33">
        <v>2.9646190035239901E-2</v>
      </c>
      <c r="BZ133" s="33">
        <v>0.11027620716446</v>
      </c>
      <c r="CA133" s="33">
        <v>126.723674786177</v>
      </c>
      <c r="CB133" s="33">
        <v>43.522140945067697</v>
      </c>
      <c r="CC133" s="33">
        <v>9.11282252531546</v>
      </c>
      <c r="CD133" s="33">
        <v>2.8590248841482899E-2</v>
      </c>
      <c r="CE133" s="33">
        <v>0.108602243161166</v>
      </c>
      <c r="CF133" s="33">
        <v>135.573895488798</v>
      </c>
      <c r="CG133" s="33">
        <v>14.1064243787538</v>
      </c>
      <c r="CH133" s="33">
        <v>13.045167919677001</v>
      </c>
      <c r="CI133" s="33">
        <v>2.5732116022875302E-2</v>
      </c>
      <c r="CJ133" s="33">
        <v>9.3071242457369793E-2</v>
      </c>
      <c r="CK133" s="34">
        <v>4</v>
      </c>
      <c r="CL133" s="27"/>
      <c r="CM133" s="27"/>
      <c r="CN133" s="27"/>
      <c r="CO133" s="27"/>
      <c r="CP133" s="27"/>
      <c r="CQ133" s="27"/>
      <c r="CR133" s="27"/>
      <c r="CS133" s="27"/>
      <c r="CT133" s="27"/>
      <c r="CU133" s="27"/>
      <c r="CV133" s="27"/>
      <c r="CW133" s="27"/>
      <c r="CX133" s="27"/>
      <c r="CY133" s="27"/>
      <c r="CZ133" s="27"/>
      <c r="DA133" s="27"/>
      <c r="DB133" s="27"/>
      <c r="DC133" s="27"/>
      <c r="DD133" s="27"/>
      <c r="DE133" s="27"/>
      <c r="DF133" s="27"/>
      <c r="DG133" s="27"/>
      <c r="DH133" s="27"/>
      <c r="DI133" s="27"/>
      <c r="DJ133" s="27"/>
      <c r="DK133" s="27"/>
      <c r="DL133" s="27"/>
      <c r="DM133" s="27"/>
      <c r="DN133" s="27"/>
    </row>
    <row r="134" spans="1:118" ht="14.25" hidden="1" customHeight="1">
      <c r="A134" s="27" t="s">
        <v>241</v>
      </c>
      <c r="B134" s="28">
        <v>71</v>
      </c>
      <c r="C134" s="37" t="s">
        <v>112</v>
      </c>
      <c r="D134" s="29" t="s">
        <v>145</v>
      </c>
      <c r="E134" s="37" t="s">
        <v>146</v>
      </c>
      <c r="F134" s="35" t="s">
        <v>147</v>
      </c>
      <c r="G134" s="29" t="s">
        <v>148</v>
      </c>
      <c r="H134" s="29">
        <v>13</v>
      </c>
      <c r="I134" s="29">
        <v>13</v>
      </c>
      <c r="J134" s="29">
        <v>97</v>
      </c>
      <c r="K134" s="29">
        <v>43</v>
      </c>
      <c r="L134" s="30">
        <f t="shared" ref="L134:L154" si="6">(48-K134)/I134</f>
        <v>0.38461538461538464</v>
      </c>
      <c r="M134" s="30" t="s">
        <v>164</v>
      </c>
      <c r="N134" s="29">
        <v>4</v>
      </c>
      <c r="O134" s="29">
        <v>4</v>
      </c>
      <c r="P134" s="29">
        <v>4</v>
      </c>
      <c r="Q134" s="31">
        <v>2</v>
      </c>
      <c r="R134" s="31">
        <v>2</v>
      </c>
      <c r="S134" s="29" t="s">
        <v>92</v>
      </c>
      <c r="T134" s="31">
        <v>3</v>
      </c>
      <c r="U134" s="31">
        <v>4</v>
      </c>
      <c r="V134" s="31">
        <v>4</v>
      </c>
      <c r="W134" s="31">
        <v>4</v>
      </c>
      <c r="X134" s="31">
        <v>4</v>
      </c>
      <c r="Y134" s="31">
        <v>4</v>
      </c>
      <c r="Z134" s="31">
        <v>4</v>
      </c>
      <c r="AA134" s="29">
        <v>1</v>
      </c>
      <c r="AB134" s="29">
        <v>15</v>
      </c>
      <c r="AC134" s="29">
        <v>59</v>
      </c>
      <c r="AD134" s="29">
        <v>60</v>
      </c>
      <c r="AE134" s="29">
        <v>0</v>
      </c>
      <c r="AF134" s="29">
        <v>4</v>
      </c>
      <c r="AG134" s="29">
        <v>8</v>
      </c>
      <c r="AH134" s="32">
        <v>129.63476797348699</v>
      </c>
      <c r="AI134" s="32">
        <v>30.6753577787943</v>
      </c>
      <c r="AJ134" s="32">
        <v>5.7069991222608802</v>
      </c>
      <c r="AK134" s="32">
        <v>5.8865437091550198E-2</v>
      </c>
      <c r="AL134" s="32">
        <v>0.17414560166499499</v>
      </c>
      <c r="AM134" s="32">
        <v>117.637505554757</v>
      </c>
      <c r="AN134" s="32">
        <v>14.4109028656367</v>
      </c>
      <c r="AO134" s="32">
        <v>3.4250380922774402</v>
      </c>
      <c r="AP134" s="32">
        <v>5.5620409777774299E-2</v>
      </c>
      <c r="AQ134" s="32">
        <v>0.12792282009226</v>
      </c>
      <c r="AR134" s="32">
        <v>122.610391555712</v>
      </c>
      <c r="AS134" s="32">
        <v>5.0746555723866997</v>
      </c>
      <c r="AT134" s="32">
        <v>8.7722207169419502</v>
      </c>
      <c r="AU134" s="32">
        <v>7.7379102980333597E-2</v>
      </c>
      <c r="AV134" s="32">
        <v>0.10879296670762501</v>
      </c>
      <c r="AW134" s="32">
        <v>114.644966138757</v>
      </c>
      <c r="AX134" s="32">
        <v>21.4666332808942</v>
      </c>
      <c r="AY134" s="32">
        <v>2.5106242004800099</v>
      </c>
      <c r="AZ134" s="32">
        <v>0.12495363021113901</v>
      </c>
      <c r="BA134" s="32">
        <v>0.20081655094849701</v>
      </c>
      <c r="BB134" s="32">
        <v>120.38712419727101</v>
      </c>
      <c r="BC134" s="32">
        <v>9.3799933468092398</v>
      </c>
      <c r="BD134" s="32">
        <v>14.453828261270701</v>
      </c>
      <c r="BE134" s="32">
        <v>2.0723205598566601E-2</v>
      </c>
      <c r="BF134" s="32">
        <v>8.1439340569975802E-2</v>
      </c>
      <c r="BG134" s="32">
        <v>123.463874454617</v>
      </c>
      <c r="BH134" s="32">
        <v>30.564025070769102</v>
      </c>
      <c r="BI134" s="32">
        <v>3.51975786744232</v>
      </c>
      <c r="BJ134" s="32">
        <v>4.0084508875985699E-2</v>
      </c>
      <c r="BK134" s="32">
        <v>0.19338183118265501</v>
      </c>
      <c r="BL134" s="32">
        <v>120.827487620561</v>
      </c>
      <c r="BM134" s="32">
        <v>24.019383956150602</v>
      </c>
      <c r="BN134" s="32">
        <v>3.9933082697779501</v>
      </c>
      <c r="BO134" s="32">
        <v>4.1375044645977001E-2</v>
      </c>
      <c r="BP134" s="32">
        <v>0.21345272844221699</v>
      </c>
      <c r="BQ134" s="32">
        <v>125.69490093435</v>
      </c>
      <c r="BR134" s="32">
        <v>29.2027977013284</v>
      </c>
      <c r="BS134" s="32">
        <v>3.96497787221853</v>
      </c>
      <c r="BT134" s="32">
        <v>3.7965568596949599E-2</v>
      </c>
      <c r="BU134" s="32">
        <v>0.20158491554637101</v>
      </c>
      <c r="BV134" s="33">
        <v>124.570576968807</v>
      </c>
      <c r="BW134" s="33">
        <v>19.9455940386738</v>
      </c>
      <c r="BX134" s="33">
        <v>13.657157641955999</v>
      </c>
      <c r="BY134" s="33">
        <v>2.3851132771473799E-2</v>
      </c>
      <c r="BZ134" s="33">
        <v>9.77542318791077E-2</v>
      </c>
      <c r="CA134" s="33">
        <v>135.239651678961</v>
      </c>
      <c r="CB134" s="33">
        <v>27.150854279244101</v>
      </c>
      <c r="CC134" s="33">
        <v>12.7459231490903</v>
      </c>
      <c r="CD134" s="33">
        <v>2.7765681152123599E-2</v>
      </c>
      <c r="CE134" s="33">
        <v>0.107130389982353</v>
      </c>
      <c r="CF134" s="33">
        <v>104.86814616601799</v>
      </c>
      <c r="CG134" s="33">
        <v>6.7511864524729797</v>
      </c>
      <c r="CH134" s="33">
        <v>9.3630969510282505</v>
      </c>
      <c r="CI134" s="33">
        <v>3.3312370414244001E-2</v>
      </c>
      <c r="CJ134" s="33">
        <v>0.16046425340904799</v>
      </c>
      <c r="CK134" s="34">
        <v>20</v>
      </c>
      <c r="CL134" s="27"/>
      <c r="CM134" s="27"/>
      <c r="CN134" s="27"/>
      <c r="CO134" s="27"/>
      <c r="CP134" s="27"/>
      <c r="CQ134" s="27"/>
      <c r="CR134" s="27"/>
      <c r="CS134" s="27"/>
      <c r="CT134" s="27"/>
      <c r="CU134" s="27"/>
      <c r="CV134" s="27"/>
      <c r="CW134" s="27"/>
      <c r="CX134" s="27"/>
      <c r="CY134" s="27"/>
      <c r="CZ134" s="27"/>
      <c r="DA134" s="27"/>
      <c r="DB134" s="27"/>
      <c r="DC134" s="27"/>
      <c r="DD134" s="27"/>
      <c r="DE134" s="27"/>
      <c r="DF134" s="27"/>
      <c r="DG134" s="27"/>
      <c r="DH134" s="27"/>
      <c r="DI134" s="27"/>
      <c r="DJ134" s="27"/>
      <c r="DK134" s="27"/>
      <c r="DL134" s="27"/>
      <c r="DM134" s="27"/>
      <c r="DN134" s="27"/>
    </row>
    <row r="135" spans="1:118" ht="14.25" hidden="1" customHeight="1">
      <c r="A135" s="19" t="s">
        <v>242</v>
      </c>
      <c r="B135" s="20">
        <v>51</v>
      </c>
      <c r="C135" s="36" t="s">
        <v>112</v>
      </c>
      <c r="D135" s="14" t="s">
        <v>145</v>
      </c>
      <c r="E135" s="36" t="s">
        <v>146</v>
      </c>
      <c r="F135" s="14" t="s">
        <v>154</v>
      </c>
      <c r="G135" s="14" t="s">
        <v>148</v>
      </c>
      <c r="H135" s="14">
        <v>8</v>
      </c>
      <c r="I135" s="14">
        <v>9</v>
      </c>
      <c r="J135" s="14">
        <v>89</v>
      </c>
      <c r="K135" s="14">
        <v>41</v>
      </c>
      <c r="L135" s="22">
        <f t="shared" si="6"/>
        <v>0.77777777777777779</v>
      </c>
      <c r="M135" s="22" t="s">
        <v>164</v>
      </c>
      <c r="N135" s="14">
        <v>4</v>
      </c>
      <c r="O135" s="14">
        <v>4</v>
      </c>
      <c r="P135" s="14">
        <v>4</v>
      </c>
      <c r="Q135" s="23">
        <v>3</v>
      </c>
      <c r="R135" s="23">
        <v>4</v>
      </c>
      <c r="S135" s="14" t="s">
        <v>92</v>
      </c>
      <c r="T135" s="23">
        <v>3</v>
      </c>
      <c r="U135" s="23">
        <v>3</v>
      </c>
      <c r="V135" s="23">
        <v>2</v>
      </c>
      <c r="W135" s="23">
        <v>2</v>
      </c>
      <c r="X135" s="23">
        <v>4</v>
      </c>
      <c r="Y135" s="23">
        <v>4</v>
      </c>
      <c r="Z135" s="23">
        <v>4</v>
      </c>
      <c r="AA135" s="14">
        <v>2</v>
      </c>
      <c r="AB135" s="14">
        <v>15</v>
      </c>
      <c r="AC135" s="14">
        <v>70</v>
      </c>
      <c r="AD135" s="14">
        <v>45</v>
      </c>
      <c r="AE135" s="14">
        <v>0</v>
      </c>
      <c r="AF135" s="14">
        <v>4</v>
      </c>
      <c r="AG135" s="14">
        <v>8</v>
      </c>
      <c r="AH135" s="18">
        <v>89.547568767882595</v>
      </c>
      <c r="AI135" s="18">
        <v>7.0997429628092004</v>
      </c>
      <c r="AJ135" s="18">
        <v>15.3309420766118</v>
      </c>
      <c r="AK135" s="18">
        <v>8.4267180651521108E-3</v>
      </c>
      <c r="AL135" s="18">
        <v>5.3550858285838797E-2</v>
      </c>
      <c r="AM135" s="18">
        <v>89.781437721824702</v>
      </c>
      <c r="AN135" s="18">
        <v>1.9479233189890699</v>
      </c>
      <c r="AO135" s="18">
        <v>18.327485919037301</v>
      </c>
      <c r="AP135" s="18">
        <v>6.5402141232727704E-3</v>
      </c>
      <c r="AQ135" s="18">
        <v>3.9039218293495E-2</v>
      </c>
      <c r="AR135" s="18">
        <v>94.971362652331507</v>
      </c>
      <c r="AS135" s="18">
        <v>3.17481446999982</v>
      </c>
      <c r="AT135" s="18">
        <v>23.149612235746201</v>
      </c>
      <c r="AU135" s="18">
        <v>3.1385181161130999E-3</v>
      </c>
      <c r="AV135" s="18">
        <v>2.9677828345911199E-2</v>
      </c>
      <c r="AW135" s="18">
        <v>89.958589743561603</v>
      </c>
      <c r="AX135" s="18">
        <v>1.22432550862916</v>
      </c>
      <c r="AY135" s="18">
        <v>22.230548076868899</v>
      </c>
      <c r="AZ135" s="18">
        <v>3.9418360687143604E-3</v>
      </c>
      <c r="BA135" s="18">
        <v>3.0184528409637E-2</v>
      </c>
      <c r="BB135" s="18">
        <v>90.370823588942201</v>
      </c>
      <c r="BC135" s="18">
        <v>1.80948024304546</v>
      </c>
      <c r="BD135" s="18">
        <v>25.500201949452102</v>
      </c>
      <c r="BE135" s="18">
        <v>2.9411141112609101E-3</v>
      </c>
      <c r="BF135" s="18">
        <v>3.4067678959504501E-2</v>
      </c>
      <c r="BG135" s="18">
        <v>90.6280760074564</v>
      </c>
      <c r="BH135" s="18">
        <v>4.6760473330326402</v>
      </c>
      <c r="BI135" s="18">
        <v>9.5586867369831108</v>
      </c>
      <c r="BJ135" s="18">
        <v>2.2268202527208601E-2</v>
      </c>
      <c r="BK135" s="18">
        <v>0.112473026243677</v>
      </c>
      <c r="BL135" s="18">
        <v>95.923310235434798</v>
      </c>
      <c r="BM135" s="18">
        <v>8.2710259904841195</v>
      </c>
      <c r="BN135" s="18">
        <v>10.111561112890101</v>
      </c>
      <c r="BO135" s="18">
        <v>2.3401822220664299E-2</v>
      </c>
      <c r="BP135" s="18">
        <v>0.122990895034706</v>
      </c>
      <c r="BQ135" s="18">
        <v>95.273662857852202</v>
      </c>
      <c r="BR135" s="18">
        <v>17.235164857303101</v>
      </c>
      <c r="BS135" s="18">
        <v>9.4227460458912091</v>
      </c>
      <c r="BT135" s="18">
        <v>2.2433681402578801E-2</v>
      </c>
      <c r="BU135" s="18">
        <v>0.121840370404821</v>
      </c>
      <c r="BV135" s="24">
        <v>94.120687208039698</v>
      </c>
      <c r="BW135" s="24">
        <v>37.997565992453197</v>
      </c>
      <c r="BX135" s="24">
        <v>8.7423703447547894</v>
      </c>
      <c r="BY135" s="24">
        <v>2.75999450929546E-2</v>
      </c>
      <c r="BZ135" s="24">
        <v>0.14393568980054899</v>
      </c>
      <c r="CA135" s="24">
        <v>120.30771752473601</v>
      </c>
      <c r="CB135" s="24">
        <v>19.902948299358702</v>
      </c>
      <c r="CC135" s="24">
        <v>12.7398289979696</v>
      </c>
      <c r="CD135" s="24">
        <v>2.7703718576408999E-2</v>
      </c>
      <c r="CE135" s="24">
        <v>0.106278524725686</v>
      </c>
      <c r="CF135" s="24">
        <v>94.570705285324905</v>
      </c>
      <c r="CG135" s="24">
        <v>17.114239148917498</v>
      </c>
      <c r="CH135" s="24">
        <v>9.1389062856059091</v>
      </c>
      <c r="CI135" s="24">
        <v>3.6094053702209999E-2</v>
      </c>
      <c r="CJ135" s="24">
        <v>0.15300056434401499</v>
      </c>
      <c r="CK135" s="17">
        <v>8</v>
      </c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</row>
    <row r="136" spans="1:118" ht="14.25" hidden="1" customHeight="1">
      <c r="A136" s="19" t="s">
        <v>243</v>
      </c>
      <c r="B136" s="20">
        <v>77</v>
      </c>
      <c r="C136" s="14" t="s">
        <v>112</v>
      </c>
      <c r="D136" s="14" t="s">
        <v>145</v>
      </c>
      <c r="E136" s="14" t="s">
        <v>146</v>
      </c>
      <c r="F136" s="21" t="s">
        <v>147</v>
      </c>
      <c r="G136" s="14" t="s">
        <v>148</v>
      </c>
      <c r="H136" s="14">
        <v>15</v>
      </c>
      <c r="I136" s="14">
        <v>15</v>
      </c>
      <c r="J136" s="14">
        <v>79</v>
      </c>
      <c r="K136" s="14">
        <v>30</v>
      </c>
      <c r="L136" s="22">
        <f t="shared" si="6"/>
        <v>1.2</v>
      </c>
      <c r="M136" s="22" t="s">
        <v>151</v>
      </c>
      <c r="N136" s="14">
        <v>3</v>
      </c>
      <c r="O136" s="14">
        <v>4</v>
      </c>
      <c r="P136" s="14">
        <v>4</v>
      </c>
      <c r="Q136" s="23">
        <v>1</v>
      </c>
      <c r="R136" s="23">
        <v>2</v>
      </c>
      <c r="S136" s="14" t="s">
        <v>92</v>
      </c>
      <c r="T136" s="23">
        <v>2</v>
      </c>
      <c r="U136" s="23">
        <v>1</v>
      </c>
      <c r="V136" s="23">
        <v>2</v>
      </c>
      <c r="W136" s="23">
        <v>1</v>
      </c>
      <c r="X136" s="23">
        <v>2</v>
      </c>
      <c r="Y136" s="23">
        <v>4</v>
      </c>
      <c r="Z136" s="23">
        <v>4</v>
      </c>
      <c r="AA136" s="14">
        <v>3</v>
      </c>
      <c r="AB136" s="14">
        <v>11</v>
      </c>
      <c r="AC136" s="14">
        <v>41</v>
      </c>
      <c r="AD136" s="14">
        <v>54</v>
      </c>
      <c r="AE136" s="14">
        <v>1</v>
      </c>
      <c r="AF136" s="14">
        <v>1</v>
      </c>
      <c r="AG136" s="14">
        <v>6</v>
      </c>
      <c r="AH136" s="18">
        <v>133.12370250191901</v>
      </c>
      <c r="AI136" s="18">
        <v>3.7398660401939501</v>
      </c>
      <c r="AJ136" s="18">
        <v>15.7389116384998</v>
      </c>
      <c r="AK136" s="18">
        <v>6.5299437334726401E-3</v>
      </c>
      <c r="AL136" s="18">
        <v>5.3495437204091702E-2</v>
      </c>
      <c r="AM136" s="18">
        <v>145.59159260665999</v>
      </c>
      <c r="AN136" s="18">
        <v>2.1449480139011601</v>
      </c>
      <c r="AO136" s="18">
        <v>20.9989275665788</v>
      </c>
      <c r="AP136" s="18">
        <v>6.2905386677556997E-3</v>
      </c>
      <c r="AQ136" s="18">
        <v>2.8558752915606701E-2</v>
      </c>
      <c r="AR136" s="18">
        <v>162.83388382647399</v>
      </c>
      <c r="AS136" s="18">
        <v>3.3604958877356199</v>
      </c>
      <c r="AT136" s="18">
        <v>26.185727479902301</v>
      </c>
      <c r="AU136" s="18">
        <v>3.9633905592789996E-3</v>
      </c>
      <c r="AV136" s="18">
        <v>2.3991237164437299E-2</v>
      </c>
      <c r="AW136" s="18">
        <v>151.96834615302001</v>
      </c>
      <c r="AX136" s="18">
        <v>5.3569344201364499</v>
      </c>
      <c r="AY136" s="18">
        <v>26.066663340502199</v>
      </c>
      <c r="AZ136" s="18">
        <v>4.0739692224172602E-3</v>
      </c>
      <c r="BA136" s="18">
        <v>2.38458141161129E-2</v>
      </c>
      <c r="BB136" s="18">
        <v>158.73259487879201</v>
      </c>
      <c r="BC136" s="18">
        <v>2.6990846062290599</v>
      </c>
      <c r="BD136" s="18">
        <v>28.759706934841599</v>
      </c>
      <c r="BE136" s="18">
        <v>3.8643673377498802E-3</v>
      </c>
      <c r="BF136" s="18">
        <v>2.2051330523476E-2</v>
      </c>
      <c r="BG136" s="18">
        <v>144.20407853434199</v>
      </c>
      <c r="BH136" s="18">
        <v>5.5037728505609902</v>
      </c>
      <c r="BI136" s="18">
        <v>14.2616400174226</v>
      </c>
      <c r="BJ136" s="18">
        <v>1.4514495641010299E-2</v>
      </c>
      <c r="BK136" s="18">
        <v>8.16173774738531E-2</v>
      </c>
      <c r="BL136" s="18">
        <v>142.66700440547299</v>
      </c>
      <c r="BM136" s="18">
        <v>15.4597088250559</v>
      </c>
      <c r="BN136" s="18">
        <v>11.512066120256099</v>
      </c>
      <c r="BO136" s="18">
        <v>1.8253368037175501E-2</v>
      </c>
      <c r="BP136" s="18">
        <v>9.9563595284916595E-2</v>
      </c>
      <c r="BQ136" s="18">
        <v>149.55972967613999</v>
      </c>
      <c r="BR136" s="18">
        <v>6.8350952491433201</v>
      </c>
      <c r="BS136" s="18">
        <v>13.021947037605701</v>
      </c>
      <c r="BT136" s="18">
        <v>1.6480529613357001E-2</v>
      </c>
      <c r="BU136" s="18">
        <v>9.4927249072974201E-2</v>
      </c>
      <c r="BV136" s="24">
        <v>144.29186029769301</v>
      </c>
      <c r="BW136" s="24">
        <v>32.202798004420004</v>
      </c>
      <c r="BX136" s="24">
        <v>14.049694930607901</v>
      </c>
      <c r="BY136" s="24">
        <v>2.4074577834268199E-2</v>
      </c>
      <c r="BZ136" s="24">
        <v>0.105540324197507</v>
      </c>
      <c r="CA136" s="24">
        <v>106.269148560311</v>
      </c>
      <c r="CB136" s="24">
        <v>58.1374490252933</v>
      </c>
      <c r="CC136" s="24">
        <v>7.50056198438135</v>
      </c>
      <c r="CD136" s="24">
        <v>3.52605076961214E-2</v>
      </c>
      <c r="CE136" s="24">
        <v>0.157621866953744</v>
      </c>
      <c r="CF136" s="24">
        <v>156.42225024178899</v>
      </c>
      <c r="CG136" s="24">
        <v>16.953323587188802</v>
      </c>
      <c r="CH136" s="24">
        <v>12.884957068945999</v>
      </c>
      <c r="CI136" s="24">
        <v>2.9855996982634799E-2</v>
      </c>
      <c r="CJ136" s="24">
        <v>0.117798391845614</v>
      </c>
      <c r="CK136" s="17">
        <v>45</v>
      </c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</row>
    <row r="137" spans="1:118" ht="14.25" hidden="1" customHeight="1">
      <c r="A137" s="19" t="s">
        <v>244</v>
      </c>
      <c r="B137" s="20">
        <v>61</v>
      </c>
      <c r="C137" s="14" t="s">
        <v>90</v>
      </c>
      <c r="D137" s="14" t="s">
        <v>145</v>
      </c>
      <c r="E137" s="14" t="s">
        <v>146</v>
      </c>
      <c r="F137" s="14" t="s">
        <v>154</v>
      </c>
      <c r="G137" s="14" t="s">
        <v>245</v>
      </c>
      <c r="H137" s="14">
        <v>1</v>
      </c>
      <c r="I137" s="14">
        <v>4</v>
      </c>
      <c r="J137" s="14">
        <v>92</v>
      </c>
      <c r="K137" s="14">
        <v>44</v>
      </c>
      <c r="L137" s="22">
        <f t="shared" si="6"/>
        <v>1</v>
      </c>
      <c r="M137" s="22" t="s">
        <v>164</v>
      </c>
      <c r="N137" s="14">
        <v>4</v>
      </c>
      <c r="O137" s="14">
        <v>4</v>
      </c>
      <c r="P137" s="14">
        <v>4</v>
      </c>
      <c r="Q137" s="23">
        <v>4</v>
      </c>
      <c r="R137" s="23">
        <v>4</v>
      </c>
      <c r="S137" s="14" t="s">
        <v>92</v>
      </c>
      <c r="T137" s="23">
        <v>4</v>
      </c>
      <c r="U137" s="23">
        <v>4</v>
      </c>
      <c r="V137" s="23">
        <v>3</v>
      </c>
      <c r="W137" s="23">
        <v>1</v>
      </c>
      <c r="X137" s="23">
        <v>4</v>
      </c>
      <c r="Y137" s="23">
        <v>4</v>
      </c>
      <c r="Z137" s="23">
        <v>4</v>
      </c>
      <c r="AA137" s="14">
        <v>1</v>
      </c>
      <c r="AB137" s="14">
        <v>15</v>
      </c>
      <c r="AC137" s="14">
        <v>70</v>
      </c>
      <c r="AD137" s="14">
        <v>30</v>
      </c>
      <c r="AE137" s="14">
        <v>2</v>
      </c>
      <c r="AF137" s="14">
        <v>7</v>
      </c>
      <c r="AG137" s="14">
        <v>6</v>
      </c>
      <c r="AH137" s="18">
        <v>179.93123207262599</v>
      </c>
      <c r="AI137" s="18">
        <v>13.8427888320133</v>
      </c>
      <c r="AJ137" s="18">
        <v>15.9795551013277</v>
      </c>
      <c r="AK137" s="18">
        <v>4.7649338935844398E-3</v>
      </c>
      <c r="AL137" s="18">
        <v>7.0479435564290302E-2</v>
      </c>
      <c r="AM137" s="18">
        <v>185.25992231791</v>
      </c>
      <c r="AN137" s="18">
        <v>5.71228097767343</v>
      </c>
      <c r="AO137" s="18">
        <v>20.734864444888501</v>
      </c>
      <c r="AP137" s="18">
        <v>3.9179903633855297E-3</v>
      </c>
      <c r="AQ137" s="18">
        <v>3.66064852332212E-2</v>
      </c>
      <c r="AR137" s="18">
        <v>209.17741707229899</v>
      </c>
      <c r="AS137" s="18">
        <v>5.0751776024679804</v>
      </c>
      <c r="AT137" s="18">
        <v>25.658525919964902</v>
      </c>
      <c r="AU137" s="18">
        <v>3.8706838470421302E-3</v>
      </c>
      <c r="AV137" s="18">
        <v>3.5018145366450898E-2</v>
      </c>
      <c r="AW137" s="18">
        <v>202.13577044594001</v>
      </c>
      <c r="AX137" s="18">
        <v>8.4865131900782291</v>
      </c>
      <c r="AY137" s="18">
        <v>22.454028077548401</v>
      </c>
      <c r="AZ137" s="18">
        <v>3.4157088549726699E-3</v>
      </c>
      <c r="BA137" s="18">
        <v>3.4658576484824302E-2</v>
      </c>
      <c r="BB137" s="18">
        <v>214.419705334588</v>
      </c>
      <c r="BC137" s="18">
        <v>5.1344731773415599</v>
      </c>
      <c r="BD137" s="18">
        <v>25.190259988284499</v>
      </c>
      <c r="BE137" s="18">
        <v>5.5029760232800599E-3</v>
      </c>
      <c r="BF137" s="18">
        <v>4.40176628424538E-2</v>
      </c>
      <c r="BG137" s="18">
        <v>171.434432982407</v>
      </c>
      <c r="BH137" s="18">
        <v>8.0111307863997006</v>
      </c>
      <c r="BI137" s="18">
        <v>11.5403804976429</v>
      </c>
      <c r="BJ137" s="18">
        <v>2.68191277900959E-2</v>
      </c>
      <c r="BK137" s="18">
        <v>7.9677680020186006E-2</v>
      </c>
      <c r="BL137" s="18">
        <v>181.54655524488501</v>
      </c>
      <c r="BM137" s="18">
        <v>8.21745442728065</v>
      </c>
      <c r="BN137" s="18">
        <v>11.7049326897603</v>
      </c>
      <c r="BO137" s="18">
        <v>2.51769844722875E-2</v>
      </c>
      <c r="BP137" s="18">
        <v>0.10102866367811</v>
      </c>
      <c r="BQ137" s="18">
        <v>177.562281270445</v>
      </c>
      <c r="BR137" s="18">
        <v>10.0896596876409</v>
      </c>
      <c r="BS137" s="18">
        <v>10.1334915508249</v>
      </c>
      <c r="BT137" s="18">
        <v>3.6556599003487102E-2</v>
      </c>
      <c r="BU137" s="18">
        <v>0.119538098378762</v>
      </c>
      <c r="BV137" s="24">
        <v>200.34048933166</v>
      </c>
      <c r="BW137" s="24">
        <v>40.978033987945899</v>
      </c>
      <c r="BX137" s="24">
        <v>15.548192698725099</v>
      </c>
      <c r="BY137" s="24">
        <v>2.0002658936316801E-2</v>
      </c>
      <c r="BZ137" s="24">
        <v>0.100097401623873</v>
      </c>
      <c r="CA137" s="24">
        <v>154.697404249318</v>
      </c>
      <c r="CB137" s="24">
        <v>36.690633560128099</v>
      </c>
      <c r="CC137" s="24">
        <v>12.605203685970199</v>
      </c>
      <c r="CD137" s="24">
        <v>2.96401287614831E-2</v>
      </c>
      <c r="CE137" s="24">
        <v>0.122885658446692</v>
      </c>
      <c r="CF137" s="24">
        <v>180.17235787415299</v>
      </c>
      <c r="CG137" s="24">
        <v>14.997158788005001</v>
      </c>
      <c r="CH137" s="24">
        <v>13.088739150468401</v>
      </c>
      <c r="CI137" s="24">
        <v>2.1916713310286901E-2</v>
      </c>
      <c r="CJ137" s="24">
        <v>0.115508068970904</v>
      </c>
      <c r="CK137" s="17">
        <v>0</v>
      </c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</row>
    <row r="138" spans="1:118" ht="14.25" hidden="1" customHeight="1">
      <c r="A138" s="19" t="s">
        <v>246</v>
      </c>
      <c r="B138" s="20">
        <v>77</v>
      </c>
      <c r="C138" s="14" t="s">
        <v>112</v>
      </c>
      <c r="D138" s="14" t="s">
        <v>145</v>
      </c>
      <c r="E138" s="14" t="s">
        <v>146</v>
      </c>
      <c r="F138" s="21" t="s">
        <v>147</v>
      </c>
      <c r="G138" s="14" t="s">
        <v>148</v>
      </c>
      <c r="H138" s="14">
        <v>6</v>
      </c>
      <c r="I138" s="14">
        <v>6</v>
      </c>
      <c r="J138" s="14">
        <v>73</v>
      </c>
      <c r="K138" s="14">
        <v>33</v>
      </c>
      <c r="L138" s="22">
        <f t="shared" si="6"/>
        <v>2.5</v>
      </c>
      <c r="M138" s="22" t="s">
        <v>151</v>
      </c>
      <c r="N138" s="14">
        <v>2</v>
      </c>
      <c r="O138" s="14">
        <v>2</v>
      </c>
      <c r="P138" s="14">
        <v>2</v>
      </c>
      <c r="Q138" s="23">
        <v>3</v>
      </c>
      <c r="R138" s="23">
        <v>4</v>
      </c>
      <c r="S138" s="14" t="s">
        <v>92</v>
      </c>
      <c r="T138" s="23">
        <v>2</v>
      </c>
      <c r="U138" s="23">
        <v>3</v>
      </c>
      <c r="V138" s="23">
        <v>2</v>
      </c>
      <c r="W138" s="23">
        <v>1</v>
      </c>
      <c r="X138" s="23">
        <v>4</v>
      </c>
      <c r="Y138" s="23">
        <v>4</v>
      </c>
      <c r="Z138" s="23">
        <v>4</v>
      </c>
      <c r="AA138" s="14">
        <v>3</v>
      </c>
      <c r="AB138" s="14">
        <v>11</v>
      </c>
      <c r="AC138" s="14">
        <v>64</v>
      </c>
      <c r="AD138" s="14">
        <v>41</v>
      </c>
      <c r="AE138" s="14">
        <v>3</v>
      </c>
      <c r="AF138" s="14">
        <v>6</v>
      </c>
      <c r="AG138" s="14">
        <v>12</v>
      </c>
      <c r="AH138" s="18">
        <v>182.978274147973</v>
      </c>
      <c r="AI138" s="18">
        <v>19.719918463264701</v>
      </c>
      <c r="AJ138" s="18">
        <v>15.639895947612001</v>
      </c>
      <c r="AK138" s="18">
        <v>8.9941028387439202E-3</v>
      </c>
      <c r="AL138" s="18">
        <v>5.9767023526809203E-2</v>
      </c>
      <c r="AM138" s="18">
        <v>197.45094948350999</v>
      </c>
      <c r="AN138" s="18">
        <v>27.211553787805499</v>
      </c>
      <c r="AO138" s="18">
        <v>15.048813976437801</v>
      </c>
      <c r="AP138" s="18">
        <v>8.3772326021684107E-3</v>
      </c>
      <c r="AQ138" s="18">
        <v>7.9236249950570103E-2</v>
      </c>
      <c r="AR138" s="18">
        <v>202.15417782137499</v>
      </c>
      <c r="AS138" s="18">
        <v>28.377659037208399</v>
      </c>
      <c r="AT138" s="18">
        <v>16.498006445633202</v>
      </c>
      <c r="AU138" s="18">
        <v>1.7202074829088101E-2</v>
      </c>
      <c r="AV138" s="18">
        <v>5.9265707530437098E-2</v>
      </c>
      <c r="AW138" s="18">
        <v>200.98384942556601</v>
      </c>
      <c r="AX138" s="18">
        <v>36.0785330340793</v>
      </c>
      <c r="AY138" s="18">
        <v>17.960922689277702</v>
      </c>
      <c r="AZ138" s="18">
        <v>1.3802192349783299E-2</v>
      </c>
      <c r="BA138" s="18">
        <v>4.9219876342602199E-2</v>
      </c>
      <c r="BB138" s="18">
        <v>206.296556284133</v>
      </c>
      <c r="BC138" s="18">
        <v>23.6771694815377</v>
      </c>
      <c r="BD138" s="18">
        <v>27.190468149201401</v>
      </c>
      <c r="BE138" s="18">
        <v>3.7994832330248899E-3</v>
      </c>
      <c r="BF138" s="18">
        <v>3.12110061065204E-2</v>
      </c>
      <c r="BG138" s="18">
        <v>185.050559719527</v>
      </c>
      <c r="BH138" s="18">
        <v>19.723932870349699</v>
      </c>
      <c r="BI138" s="18">
        <v>11.885234313169599</v>
      </c>
      <c r="BJ138" s="18">
        <v>2.6840887619836801E-2</v>
      </c>
      <c r="BK138" s="18">
        <v>0.100674949798863</v>
      </c>
      <c r="BL138" s="18">
        <v>185.46272296614799</v>
      </c>
      <c r="BM138" s="18">
        <v>20.210124211020599</v>
      </c>
      <c r="BN138" s="18">
        <v>13.189691620063</v>
      </c>
      <c r="BO138" s="18">
        <v>2.1818972950355699E-2</v>
      </c>
      <c r="BP138" s="18">
        <v>8.3854796121786895E-2</v>
      </c>
      <c r="BQ138" s="18">
        <v>177.287338481212</v>
      </c>
      <c r="BR138" s="18">
        <v>17.495211258289199</v>
      </c>
      <c r="BS138" s="18">
        <v>12.8659628867421</v>
      </c>
      <c r="BT138" s="18">
        <v>1.7873867225395499E-2</v>
      </c>
      <c r="BU138" s="18">
        <v>8.7573422969072598E-2</v>
      </c>
      <c r="BV138" s="24">
        <v>166.599924336914</v>
      </c>
      <c r="BW138" s="24">
        <v>17.387521923364101</v>
      </c>
      <c r="BX138" s="24">
        <v>19.0745880360173</v>
      </c>
      <c r="BY138" s="24">
        <v>1.3681136443614199E-2</v>
      </c>
      <c r="BZ138" s="24">
        <v>6.8413942133102507E-2</v>
      </c>
      <c r="CA138" s="24">
        <v>201.51303477864701</v>
      </c>
      <c r="CB138" s="24">
        <v>29.170183491479701</v>
      </c>
      <c r="CC138" s="24">
        <v>14.6803081503184</v>
      </c>
      <c r="CD138" s="24">
        <v>2.0770997776201099E-2</v>
      </c>
      <c r="CE138" s="24">
        <v>0.102164147333891</v>
      </c>
      <c r="CF138" s="24">
        <v>175.91242625863001</v>
      </c>
      <c r="CG138" s="24">
        <v>13.74907211016</v>
      </c>
      <c r="CH138" s="24">
        <v>18.225144332876798</v>
      </c>
      <c r="CI138" s="24">
        <v>1.3000513854095E-2</v>
      </c>
      <c r="CJ138" s="24">
        <v>8.8257344542674102E-2</v>
      </c>
      <c r="CK138" s="17">
        <v>32</v>
      </c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</row>
    <row r="139" spans="1:118" ht="14.25" hidden="1" customHeight="1">
      <c r="A139" s="19" t="s">
        <v>247</v>
      </c>
      <c r="B139" s="20">
        <v>64</v>
      </c>
      <c r="C139" s="14" t="s">
        <v>112</v>
      </c>
      <c r="D139" s="14" t="s">
        <v>145</v>
      </c>
      <c r="E139" s="14" t="s">
        <v>146</v>
      </c>
      <c r="F139" s="21" t="s">
        <v>147</v>
      </c>
      <c r="G139" s="14" t="s">
        <v>148</v>
      </c>
      <c r="H139" s="14">
        <v>19</v>
      </c>
      <c r="I139" s="14">
        <v>19</v>
      </c>
      <c r="J139" s="14">
        <v>95</v>
      </c>
      <c r="K139" s="14">
        <v>42</v>
      </c>
      <c r="L139" s="22">
        <f t="shared" si="6"/>
        <v>0.31578947368421051</v>
      </c>
      <c r="M139" s="22" t="s">
        <v>164</v>
      </c>
      <c r="N139" s="14">
        <v>4</v>
      </c>
      <c r="O139" s="14">
        <v>4</v>
      </c>
      <c r="P139" s="14">
        <v>4</v>
      </c>
      <c r="Q139" s="23">
        <v>4</v>
      </c>
      <c r="R139" s="23">
        <v>4</v>
      </c>
      <c r="S139" s="14" t="s">
        <v>92</v>
      </c>
      <c r="T139" s="23">
        <v>3</v>
      </c>
      <c r="U139" s="23">
        <v>4</v>
      </c>
      <c r="V139" s="23">
        <v>2</v>
      </c>
      <c r="W139" s="23">
        <v>1</v>
      </c>
      <c r="X139" s="23">
        <v>4</v>
      </c>
      <c r="Y139" s="23">
        <v>4</v>
      </c>
      <c r="Z139" s="23">
        <v>4</v>
      </c>
      <c r="AA139" s="14">
        <v>1</v>
      </c>
      <c r="AB139" s="14">
        <v>15</v>
      </c>
      <c r="AC139" s="14">
        <v>70</v>
      </c>
      <c r="AD139" s="14">
        <v>39</v>
      </c>
      <c r="AE139" s="14">
        <v>1</v>
      </c>
      <c r="AF139" s="14">
        <v>2</v>
      </c>
      <c r="AG139" s="14">
        <v>6</v>
      </c>
      <c r="AH139" s="18">
        <v>150.636150365498</v>
      </c>
      <c r="AI139" s="18">
        <v>25.4528610396735</v>
      </c>
      <c r="AJ139" s="18">
        <v>17.836808805083201</v>
      </c>
      <c r="AK139" s="18">
        <v>4.6136239808651398E-3</v>
      </c>
      <c r="AL139" s="18">
        <v>5.5437039387248498E-2</v>
      </c>
      <c r="AM139" s="18">
        <v>161.08903319073099</v>
      </c>
      <c r="AN139" s="18">
        <v>2.7252863555184201</v>
      </c>
      <c r="AO139" s="18">
        <v>18.274297252556501</v>
      </c>
      <c r="AP139" s="18">
        <v>4.3340086807779604E-3</v>
      </c>
      <c r="AQ139" s="18">
        <v>4.7866286308700497E-2</v>
      </c>
      <c r="AR139" s="18">
        <v>174.87760037526201</v>
      </c>
      <c r="AS139" s="18">
        <v>17.346164396141901</v>
      </c>
      <c r="AT139" s="18">
        <v>26.2462152147132</v>
      </c>
      <c r="AU139" s="18">
        <v>3.3441918453613298E-3</v>
      </c>
      <c r="AV139" s="18">
        <v>2.1829887625092401E-2</v>
      </c>
      <c r="AW139" s="18">
        <v>153.43637585086901</v>
      </c>
      <c r="AX139" s="18">
        <v>11.1763468726172</v>
      </c>
      <c r="AY139" s="18">
        <v>22.942289723085299</v>
      </c>
      <c r="AZ139" s="18">
        <v>2.88526577266988E-3</v>
      </c>
      <c r="BA139" s="18">
        <v>3.5132111644972097E-2</v>
      </c>
      <c r="BB139" s="18">
        <v>180.89047800314501</v>
      </c>
      <c r="BC139" s="18">
        <v>4.8007224188196496</v>
      </c>
      <c r="BD139" s="18">
        <v>31.150796472853699</v>
      </c>
      <c r="BE139" s="18">
        <v>2.09417831778227E-3</v>
      </c>
      <c r="BF139" s="18">
        <v>2.0836535315856601E-2</v>
      </c>
      <c r="BG139" s="18">
        <v>169.44750668419599</v>
      </c>
      <c r="BH139" s="18">
        <v>8.32635682375318</v>
      </c>
      <c r="BI139" s="18">
        <v>18.721914685716001</v>
      </c>
      <c r="BJ139" s="18">
        <v>8.7600227271280497E-3</v>
      </c>
      <c r="BK139" s="18">
        <v>4.4187206345274697E-2</v>
      </c>
      <c r="BL139" s="18">
        <v>165.422270919049</v>
      </c>
      <c r="BM139" s="18">
        <v>9.1859119427930995</v>
      </c>
      <c r="BN139" s="18">
        <v>18.368421246809099</v>
      </c>
      <c r="BO139" s="18">
        <v>1.04371589232691E-2</v>
      </c>
      <c r="BP139" s="18">
        <v>5.4241437736078403E-2</v>
      </c>
      <c r="BQ139" s="18">
        <v>162.567667272889</v>
      </c>
      <c r="BR139" s="18">
        <v>11.036074192366801</v>
      </c>
      <c r="BS139" s="18">
        <v>17.788217445718999</v>
      </c>
      <c r="BT139" s="18">
        <v>1.2663820327020099E-2</v>
      </c>
      <c r="BU139" s="18">
        <v>5.6618031048456301E-2</v>
      </c>
      <c r="BV139" s="24">
        <v>148.85065004459699</v>
      </c>
      <c r="BW139" s="24">
        <v>24.492502977211402</v>
      </c>
      <c r="BX139" s="24">
        <v>17.045261839414401</v>
      </c>
      <c r="BY139" s="24">
        <v>1.82567348917482E-2</v>
      </c>
      <c r="BZ139" s="24">
        <v>8.6095289373648604E-2</v>
      </c>
      <c r="CA139" s="24">
        <v>171.818466133691</v>
      </c>
      <c r="CB139" s="24">
        <v>15.0329941756784</v>
      </c>
      <c r="CC139" s="24">
        <v>18.603944750284501</v>
      </c>
      <c r="CD139" s="24">
        <v>1.4865539741204E-2</v>
      </c>
      <c r="CE139" s="24">
        <v>7.9624238176093307E-2</v>
      </c>
      <c r="CF139" s="24">
        <v>138.279663970754</v>
      </c>
      <c r="CG139" s="24">
        <v>15.4137628495003</v>
      </c>
      <c r="CH139" s="24">
        <v>16.802718420395902</v>
      </c>
      <c r="CI139" s="24">
        <v>2.02127796429032E-2</v>
      </c>
      <c r="CJ139" s="24">
        <v>8.4022572181059199E-2</v>
      </c>
      <c r="CK139" s="17">
        <v>18</v>
      </c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</row>
    <row r="140" spans="1:118" ht="14.25" hidden="1" customHeight="1">
      <c r="A140" s="19" t="s">
        <v>248</v>
      </c>
      <c r="B140" s="20">
        <v>57</v>
      </c>
      <c r="C140" s="14" t="s">
        <v>112</v>
      </c>
      <c r="D140" s="14" t="s">
        <v>145</v>
      </c>
      <c r="E140" s="14" t="s">
        <v>146</v>
      </c>
      <c r="F140" s="21" t="s">
        <v>147</v>
      </c>
      <c r="G140" s="14" t="s">
        <v>148</v>
      </c>
      <c r="H140" s="14">
        <v>16</v>
      </c>
      <c r="I140" s="14">
        <v>16</v>
      </c>
      <c r="J140" s="14">
        <v>105</v>
      </c>
      <c r="K140" s="14">
        <v>36</v>
      </c>
      <c r="L140" s="22">
        <f t="shared" si="6"/>
        <v>0.75</v>
      </c>
      <c r="M140" s="22" t="s">
        <v>166</v>
      </c>
      <c r="N140" s="14">
        <v>4</v>
      </c>
      <c r="O140" s="14">
        <v>4</v>
      </c>
      <c r="P140" s="14">
        <v>4</v>
      </c>
      <c r="Q140" s="23">
        <v>1</v>
      </c>
      <c r="R140" s="23">
        <v>1</v>
      </c>
      <c r="S140" s="14" t="s">
        <v>92</v>
      </c>
      <c r="T140" s="23">
        <v>2</v>
      </c>
      <c r="U140" s="23">
        <v>2</v>
      </c>
      <c r="V140" s="23">
        <v>3</v>
      </c>
      <c r="W140" s="23">
        <v>3</v>
      </c>
      <c r="X140" s="23">
        <v>4</v>
      </c>
      <c r="Y140" s="23">
        <v>4</v>
      </c>
      <c r="Z140" s="23">
        <v>4</v>
      </c>
      <c r="AA140" s="14">
        <v>2</v>
      </c>
      <c r="AB140" s="14">
        <v>15</v>
      </c>
      <c r="AC140" s="14">
        <v>37</v>
      </c>
      <c r="AD140" s="14">
        <v>58</v>
      </c>
      <c r="AE140" s="14">
        <v>1</v>
      </c>
      <c r="AF140" s="14">
        <v>6</v>
      </c>
      <c r="AG140" s="14">
        <v>10</v>
      </c>
      <c r="AH140" s="18">
        <v>163.21357192352201</v>
      </c>
      <c r="AI140" s="18">
        <v>2.9610713586677799</v>
      </c>
      <c r="AJ140" s="18">
        <v>20.447869297851</v>
      </c>
      <c r="AK140" s="18">
        <v>2.54686204166961E-3</v>
      </c>
      <c r="AL140" s="18">
        <v>4.1060749033161002E-2</v>
      </c>
      <c r="AM140" s="18">
        <v>159.389895720043</v>
      </c>
      <c r="AN140" s="18">
        <v>3.3503961962873698</v>
      </c>
      <c r="AO140" s="18">
        <v>19.975329807203899</v>
      </c>
      <c r="AP140" s="18">
        <v>3.3744977641774498E-3</v>
      </c>
      <c r="AQ140" s="18">
        <v>3.13557504057487E-2</v>
      </c>
      <c r="AR140" s="18">
        <v>173.19514892254301</v>
      </c>
      <c r="AS140" s="18">
        <v>5.1360969862647199</v>
      </c>
      <c r="AT140" s="18">
        <v>29.376211139224601</v>
      </c>
      <c r="AU140" s="18">
        <v>2.29651570961735E-3</v>
      </c>
      <c r="AV140" s="18">
        <v>1.19050010786912E-2</v>
      </c>
      <c r="AW140" s="18">
        <v>167.73033761008199</v>
      </c>
      <c r="AX140" s="18">
        <v>4.6376201627758196</v>
      </c>
      <c r="AY140" s="18">
        <v>25.802783995965701</v>
      </c>
      <c r="AZ140" s="18">
        <v>3.0622994391897901E-3</v>
      </c>
      <c r="BA140" s="18">
        <v>2.9268205030860799E-2</v>
      </c>
      <c r="BB140" s="18">
        <v>178.71746538714601</v>
      </c>
      <c r="BC140" s="18">
        <v>15.301773407219001</v>
      </c>
      <c r="BD140" s="18">
        <v>21.316752707604401</v>
      </c>
      <c r="BE140" s="18">
        <v>6.5961312736124303E-3</v>
      </c>
      <c r="BF140" s="18">
        <v>7.6976350154716905E-2</v>
      </c>
      <c r="BG140" s="18">
        <v>124.681204417374</v>
      </c>
      <c r="BH140" s="18">
        <v>8.2675084277248008</v>
      </c>
      <c r="BI140" s="18">
        <v>8.5986063519134799</v>
      </c>
      <c r="BJ140" s="18">
        <v>3.2350548554640403E-2</v>
      </c>
      <c r="BK140" s="18">
        <v>0.13353794662802901</v>
      </c>
      <c r="BL140" s="18">
        <v>124.681204417374</v>
      </c>
      <c r="BM140" s="18">
        <v>8.2675084277248008</v>
      </c>
      <c r="BN140" s="18">
        <v>8.5986063519134799</v>
      </c>
      <c r="BO140" s="18">
        <v>3.2350548554640403E-2</v>
      </c>
      <c r="BP140" s="18">
        <v>0.13353794662802901</v>
      </c>
      <c r="BQ140" s="18">
        <v>132.77686505215999</v>
      </c>
      <c r="BR140" s="18">
        <v>15.243563797796</v>
      </c>
      <c r="BS140" s="18">
        <v>6.2185646866148403</v>
      </c>
      <c r="BT140" s="18">
        <v>3.9240914691521897E-2</v>
      </c>
      <c r="BU140" s="18">
        <v>0.14620783607120499</v>
      </c>
      <c r="BV140" s="24">
        <v>174.71113334930499</v>
      </c>
      <c r="BW140" s="24">
        <v>59.497712795352797</v>
      </c>
      <c r="BX140" s="24">
        <v>13.084609277567001</v>
      </c>
      <c r="BY140" s="24">
        <v>2.6870241627909301E-2</v>
      </c>
      <c r="BZ140" s="24">
        <v>0.12182252884186701</v>
      </c>
      <c r="CA140" s="24">
        <v>158.082379827376</v>
      </c>
      <c r="CB140" s="24">
        <v>24.1165493401801</v>
      </c>
      <c r="CC140" s="24">
        <v>16.368009651811199</v>
      </c>
      <c r="CD140" s="24">
        <v>1.97713250641917E-2</v>
      </c>
      <c r="CE140" s="24">
        <v>9.5397420227153598E-2</v>
      </c>
      <c r="CF140" s="24">
        <v>161.48325579264699</v>
      </c>
      <c r="CG140" s="24">
        <v>29.919357504915201</v>
      </c>
      <c r="CH140" s="24">
        <v>14.9137697711183</v>
      </c>
      <c r="CI140" s="24">
        <v>2.7560311365221399E-2</v>
      </c>
      <c r="CJ140" s="24">
        <v>0.1012870503665</v>
      </c>
      <c r="CK140" s="17">
        <v>43</v>
      </c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</row>
    <row r="141" spans="1:118" ht="14.25" hidden="1" customHeight="1">
      <c r="A141" s="19" t="s">
        <v>249</v>
      </c>
      <c r="B141" s="20">
        <v>51</v>
      </c>
      <c r="C141" s="14" t="s">
        <v>90</v>
      </c>
      <c r="D141" s="14" t="s">
        <v>145</v>
      </c>
      <c r="E141" s="14" t="s">
        <v>146</v>
      </c>
      <c r="F141" s="21" t="s">
        <v>147</v>
      </c>
      <c r="G141" s="14" t="s">
        <v>148</v>
      </c>
      <c r="H141" s="14">
        <v>9</v>
      </c>
      <c r="I141" s="14">
        <v>9</v>
      </c>
      <c r="J141" s="14">
        <v>124</v>
      </c>
      <c r="K141" s="14">
        <v>40</v>
      </c>
      <c r="L141" s="22">
        <f t="shared" si="6"/>
        <v>0.88888888888888884</v>
      </c>
      <c r="M141" s="22" t="s">
        <v>164</v>
      </c>
      <c r="N141" s="14">
        <v>3</v>
      </c>
      <c r="O141" s="14">
        <v>4</v>
      </c>
      <c r="P141" s="14">
        <v>4</v>
      </c>
      <c r="Q141" s="23">
        <v>3</v>
      </c>
      <c r="R141" s="23">
        <v>3</v>
      </c>
      <c r="S141" s="14" t="s">
        <v>92</v>
      </c>
      <c r="T141" s="23">
        <v>3</v>
      </c>
      <c r="U141" s="23">
        <v>4</v>
      </c>
      <c r="V141" s="23">
        <v>3</v>
      </c>
      <c r="W141" s="23">
        <v>2</v>
      </c>
      <c r="X141" s="23">
        <v>4</v>
      </c>
      <c r="Y141" s="23">
        <v>3</v>
      </c>
      <c r="Z141" s="23">
        <v>4</v>
      </c>
      <c r="AA141" s="14">
        <v>3</v>
      </c>
      <c r="AB141" s="14">
        <v>15</v>
      </c>
      <c r="AC141" s="14">
        <v>70</v>
      </c>
      <c r="AD141" s="14">
        <v>58</v>
      </c>
      <c r="AE141" s="14">
        <v>3</v>
      </c>
      <c r="AF141" s="14">
        <v>8</v>
      </c>
      <c r="AG141" s="14">
        <v>8</v>
      </c>
      <c r="AH141" s="18">
        <v>198.00465243734601</v>
      </c>
      <c r="AI141" s="18">
        <v>8.4536141486772198</v>
      </c>
      <c r="AJ141" s="18">
        <v>20.489325913719799</v>
      </c>
      <c r="AK141" s="18">
        <v>4.9761893386054499E-3</v>
      </c>
      <c r="AL141" s="18">
        <v>4.4515337158721198E-2</v>
      </c>
      <c r="AM141" s="18">
        <v>179.11750399429499</v>
      </c>
      <c r="AN141" s="18">
        <v>25.5845034053301</v>
      </c>
      <c r="AO141" s="18">
        <v>20.083633972025101</v>
      </c>
      <c r="AP141" s="18">
        <v>6.1505175229753196E-3</v>
      </c>
      <c r="AQ141" s="18">
        <v>3.7729839301865402E-2</v>
      </c>
      <c r="AR141" s="18">
        <v>193.10920316153201</v>
      </c>
      <c r="AS141" s="18">
        <v>18.676390866892302</v>
      </c>
      <c r="AT141" s="18">
        <v>27.1553097455471</v>
      </c>
      <c r="AU141" s="18">
        <v>4.9394662438241302E-3</v>
      </c>
      <c r="AV141" s="18">
        <v>2.2882459413178301E-2</v>
      </c>
      <c r="AW141" s="18">
        <v>177.301303457139</v>
      </c>
      <c r="AX141" s="18">
        <v>5.9124607637575703</v>
      </c>
      <c r="AY141" s="18">
        <v>25.569685781122999</v>
      </c>
      <c r="AZ141" s="18">
        <v>3.1300246231587398E-3</v>
      </c>
      <c r="BA141" s="18">
        <v>2.3994248715286701E-2</v>
      </c>
      <c r="BB141" s="18">
        <v>181.62679462464999</v>
      </c>
      <c r="BC141" s="18">
        <v>21.095129097772698</v>
      </c>
      <c r="BD141" s="18">
        <v>23.907703571300299</v>
      </c>
      <c r="BE141" s="18">
        <v>5.51423840332943E-3</v>
      </c>
      <c r="BF141" s="18">
        <v>5.4519059716292499E-2</v>
      </c>
      <c r="BG141" s="18">
        <v>169.75311955659299</v>
      </c>
      <c r="BH141" s="18">
        <v>14.6295034138018</v>
      </c>
      <c r="BI141" s="18">
        <v>10.798921221273799</v>
      </c>
      <c r="BJ141" s="18">
        <v>2.1177374215563802E-2</v>
      </c>
      <c r="BK141" s="18">
        <v>9.7065379625124099E-2</v>
      </c>
      <c r="BL141" s="18">
        <v>179.16706165745799</v>
      </c>
      <c r="BM141" s="18">
        <v>14.2579477406502</v>
      </c>
      <c r="BN141" s="18">
        <v>14.0909994785777</v>
      </c>
      <c r="BO141" s="18">
        <v>2.0101118076542999E-2</v>
      </c>
      <c r="BP141" s="18">
        <v>7.6470116404581401E-2</v>
      </c>
      <c r="BQ141" s="18">
        <v>174.43766324068301</v>
      </c>
      <c r="BR141" s="18">
        <v>12.5876854505544</v>
      </c>
      <c r="BS141" s="18">
        <v>11.702816496697601</v>
      </c>
      <c r="BT141" s="18">
        <v>1.9537681009906101E-2</v>
      </c>
      <c r="BU141" s="18">
        <v>8.8156812933600601E-2</v>
      </c>
      <c r="BV141" s="24">
        <v>180.20197392622799</v>
      </c>
      <c r="BW141" s="24">
        <v>40.449888440676901</v>
      </c>
      <c r="BX141" s="24">
        <v>18.0274651198662</v>
      </c>
      <c r="BY141" s="24">
        <v>1.9694779143400901E-2</v>
      </c>
      <c r="BZ141" s="24">
        <v>7.5618322751933406E-2</v>
      </c>
      <c r="CA141" s="24">
        <v>174.71113334930499</v>
      </c>
      <c r="CB141" s="24">
        <v>59.497712795352797</v>
      </c>
      <c r="CC141" s="24">
        <v>13.084609277567001</v>
      </c>
      <c r="CD141" s="24">
        <v>2.6870241627909301E-2</v>
      </c>
      <c r="CE141" s="24">
        <v>0.12182252884186701</v>
      </c>
      <c r="CF141" s="24">
        <v>179.991872654459</v>
      </c>
      <c r="CG141" s="24">
        <v>22.833428254288702</v>
      </c>
      <c r="CH141" s="24">
        <v>17.908040086632901</v>
      </c>
      <c r="CI141" s="24">
        <v>1.9972382736950501E-2</v>
      </c>
      <c r="CJ141" s="24">
        <v>8.8653592354947894E-2</v>
      </c>
      <c r="CK141" s="17">
        <v>20</v>
      </c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</row>
    <row r="142" spans="1:118" ht="14.25" hidden="1" customHeight="1">
      <c r="A142" s="19" t="s">
        <v>250</v>
      </c>
      <c r="B142" s="20">
        <v>83</v>
      </c>
      <c r="C142" s="14" t="s">
        <v>112</v>
      </c>
      <c r="D142" s="14" t="s">
        <v>145</v>
      </c>
      <c r="E142" s="14" t="s">
        <v>146</v>
      </c>
      <c r="F142" s="14" t="s">
        <v>154</v>
      </c>
      <c r="G142" s="14" t="s">
        <v>148</v>
      </c>
      <c r="H142" s="14">
        <v>11</v>
      </c>
      <c r="I142" s="14">
        <v>114</v>
      </c>
      <c r="J142" s="14">
        <v>23</v>
      </c>
      <c r="K142" s="14">
        <v>17</v>
      </c>
      <c r="L142" s="22">
        <f t="shared" si="6"/>
        <v>0.27192982456140352</v>
      </c>
      <c r="M142" s="22" t="s">
        <v>151</v>
      </c>
      <c r="N142" s="14">
        <v>2</v>
      </c>
      <c r="O142" s="14">
        <v>1</v>
      </c>
      <c r="P142" s="14">
        <v>2</v>
      </c>
      <c r="Q142" s="23">
        <v>1</v>
      </c>
      <c r="R142" s="23">
        <v>1</v>
      </c>
      <c r="S142" s="14" t="s">
        <v>92</v>
      </c>
      <c r="T142" s="23">
        <v>1</v>
      </c>
      <c r="U142" s="23">
        <v>1</v>
      </c>
      <c r="V142" s="23">
        <v>1</v>
      </c>
      <c r="W142" s="23">
        <v>0</v>
      </c>
      <c r="X142" s="23">
        <v>1</v>
      </c>
      <c r="Y142" s="23">
        <v>2</v>
      </c>
      <c r="Z142" s="23">
        <v>4</v>
      </c>
      <c r="AA142" s="14">
        <v>3</v>
      </c>
      <c r="AB142" s="14">
        <v>10</v>
      </c>
      <c r="AC142" s="14">
        <v>25</v>
      </c>
      <c r="AD142" s="14">
        <v>32</v>
      </c>
      <c r="AE142" s="14">
        <v>2</v>
      </c>
      <c r="AF142" s="14">
        <v>6</v>
      </c>
      <c r="AG142" s="14">
        <v>10</v>
      </c>
      <c r="AH142" s="18">
        <v>193.91296787228799</v>
      </c>
      <c r="AI142" s="18">
        <v>35.292639530344204</v>
      </c>
      <c r="AJ142" s="18">
        <v>17.382265851857799</v>
      </c>
      <c r="AK142" s="18">
        <v>7.5874766985170299E-3</v>
      </c>
      <c r="AL142" s="18">
        <v>5.6560532272547398E-2</v>
      </c>
      <c r="AM142" s="18">
        <v>212.26271670974799</v>
      </c>
      <c r="AN142" s="18">
        <v>41.378048230492297</v>
      </c>
      <c r="AO142" s="18">
        <v>17.126107967533901</v>
      </c>
      <c r="AP142" s="18">
        <v>5.9129418697532396E-3</v>
      </c>
      <c r="AQ142" s="18">
        <v>6.4256557528110297E-2</v>
      </c>
      <c r="AR142" s="18">
        <v>256.21818916597698</v>
      </c>
      <c r="AS142" s="18">
        <v>38.991259357308998</v>
      </c>
      <c r="AT142" s="18">
        <v>24.8519391485329</v>
      </c>
      <c r="AU142" s="18">
        <v>8.5824053095729796E-3</v>
      </c>
      <c r="AV142" s="18">
        <v>5.0201309262748503E-2</v>
      </c>
      <c r="AW142" s="18">
        <v>202.77670777498301</v>
      </c>
      <c r="AX142" s="18">
        <v>42.014320365090803</v>
      </c>
      <c r="AY142" s="18">
        <v>21.906677213729999</v>
      </c>
      <c r="AZ142" s="18">
        <v>7.7789179486226897E-3</v>
      </c>
      <c r="BA142" s="18">
        <v>4.72181003107571E-2</v>
      </c>
      <c r="BB142" s="18">
        <v>268.66400060266102</v>
      </c>
      <c r="BC142" s="18">
        <v>30.218103200112001</v>
      </c>
      <c r="BD142" s="18">
        <v>22.569911004182401</v>
      </c>
      <c r="BE142" s="18">
        <v>1.03695336678113E-2</v>
      </c>
      <c r="BF142" s="18">
        <v>6.4487362141227397E-2</v>
      </c>
      <c r="BG142" s="18">
        <v>200.24336991889601</v>
      </c>
      <c r="BH142" s="18">
        <v>26.119408593651698</v>
      </c>
      <c r="BI142" s="18">
        <v>11.2791939495552</v>
      </c>
      <c r="BJ142" s="18">
        <v>2.6288108825103101E-2</v>
      </c>
      <c r="BK142" s="18">
        <v>0.13980113858646101</v>
      </c>
      <c r="BL142" s="18">
        <v>191.89177458427201</v>
      </c>
      <c r="BM142" s="18">
        <v>29.0180140223545</v>
      </c>
      <c r="BN142" s="18">
        <v>9.6402441496245892</v>
      </c>
      <c r="BO142" s="18">
        <v>2.99336696923913E-2</v>
      </c>
      <c r="BP142" s="18">
        <v>0.152154603141539</v>
      </c>
      <c r="BQ142" s="18">
        <v>181.65247334876099</v>
      </c>
      <c r="BR142" s="18">
        <v>36.337812826147399</v>
      </c>
      <c r="BS142" s="18">
        <v>7.2018184253209698</v>
      </c>
      <c r="BT142" s="18">
        <v>3.5569906581372601E-2</v>
      </c>
      <c r="BU142" s="18">
        <v>0.16124061220427599</v>
      </c>
      <c r="BV142" s="24">
        <v>176.390534523914</v>
      </c>
      <c r="BW142" s="24">
        <v>48.720382683527802</v>
      </c>
      <c r="BX142" s="24">
        <v>13.7898110969216</v>
      </c>
      <c r="BY142" s="24">
        <v>2.9259353776442201E-2</v>
      </c>
      <c r="BZ142" s="24">
        <v>0.124438879395185</v>
      </c>
      <c r="CA142" s="24">
        <v>180.064896712809</v>
      </c>
      <c r="CB142" s="24">
        <v>25.742018333894102</v>
      </c>
      <c r="CC142" s="24">
        <v>17.966663163026698</v>
      </c>
      <c r="CD142" s="24">
        <v>2.08147689908799E-2</v>
      </c>
      <c r="CE142" s="24">
        <v>8.4229763522606194E-2</v>
      </c>
      <c r="CF142" s="24">
        <v>154.064905276818</v>
      </c>
      <c r="CG142" s="24">
        <v>36.339965096007099</v>
      </c>
      <c r="CH142" s="24">
        <v>12.5050078257718</v>
      </c>
      <c r="CI142" s="24">
        <v>2.0674888821004399E-2</v>
      </c>
      <c r="CJ142" s="24">
        <v>0.122801649630566</v>
      </c>
      <c r="CK142" s="17">
        <v>64</v>
      </c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</row>
    <row r="143" spans="1:118" ht="14.25" customHeight="1">
      <c r="A143" s="19" t="s">
        <v>251</v>
      </c>
      <c r="B143" s="20">
        <v>52</v>
      </c>
      <c r="C143" s="14" t="s">
        <v>112</v>
      </c>
      <c r="D143" s="14" t="s">
        <v>145</v>
      </c>
      <c r="E143" s="14" t="s">
        <v>153</v>
      </c>
      <c r="F143" s="21" t="s">
        <v>147</v>
      </c>
      <c r="G143" s="14" t="s">
        <v>148</v>
      </c>
      <c r="H143" s="14">
        <v>7</v>
      </c>
      <c r="I143" s="14">
        <v>7</v>
      </c>
      <c r="J143" s="14">
        <v>91</v>
      </c>
      <c r="K143" s="14">
        <v>39</v>
      </c>
      <c r="L143" s="22">
        <f t="shared" si="6"/>
        <v>1.2857142857142858</v>
      </c>
      <c r="M143" s="22" t="s">
        <v>166</v>
      </c>
      <c r="N143" s="14">
        <v>2</v>
      </c>
      <c r="O143" s="14">
        <v>3</v>
      </c>
      <c r="P143" s="14">
        <v>3</v>
      </c>
      <c r="Q143" s="23">
        <v>1</v>
      </c>
      <c r="R143" s="23">
        <v>3</v>
      </c>
      <c r="S143" s="14" t="s">
        <v>92</v>
      </c>
      <c r="T143" s="23">
        <v>3</v>
      </c>
      <c r="U143" s="23">
        <v>4</v>
      </c>
      <c r="V143" s="23">
        <v>4</v>
      </c>
      <c r="W143" s="23">
        <v>4</v>
      </c>
      <c r="X143" s="23">
        <v>4</v>
      </c>
      <c r="Y143" s="23">
        <v>4</v>
      </c>
      <c r="Z143" s="23">
        <v>4</v>
      </c>
      <c r="AA143" s="14">
        <v>2</v>
      </c>
      <c r="AB143" s="14">
        <v>13</v>
      </c>
      <c r="AC143" s="14">
        <v>59</v>
      </c>
      <c r="AD143" s="14">
        <v>60</v>
      </c>
      <c r="AE143" s="14">
        <v>4</v>
      </c>
      <c r="AF143" s="14">
        <v>4</v>
      </c>
      <c r="AG143" s="14">
        <v>8</v>
      </c>
      <c r="AH143" s="18">
        <v>113.88856581393701</v>
      </c>
      <c r="AI143" s="18">
        <v>2.5044498514609499</v>
      </c>
      <c r="AJ143" s="18">
        <v>16.706225884249999</v>
      </c>
      <c r="AK143" s="18">
        <v>6.4080156800860001E-3</v>
      </c>
      <c r="AL143" s="18">
        <v>5.2090213937946703E-2</v>
      </c>
      <c r="AM143" s="18">
        <v>125.741195004186</v>
      </c>
      <c r="AN143" s="18">
        <v>5.3431177119618303</v>
      </c>
      <c r="AO143" s="18">
        <v>18.053009199679199</v>
      </c>
      <c r="AP143" s="18">
        <v>5.3028656256174098E-3</v>
      </c>
      <c r="AQ143" s="18">
        <v>3.1644556046310703E-2</v>
      </c>
      <c r="AR143" s="18">
        <v>150.35211836477501</v>
      </c>
      <c r="AS143" s="18">
        <v>4.3853397115265302</v>
      </c>
      <c r="AT143" s="18">
        <v>22.391489295406</v>
      </c>
      <c r="AU143" s="18">
        <v>3.3094568033629501E-3</v>
      </c>
      <c r="AV143" s="18">
        <v>3.0626712896647201E-2</v>
      </c>
      <c r="AW143" s="18">
        <v>128.05960913685499</v>
      </c>
      <c r="AX143" s="18">
        <v>4.0241049045291497</v>
      </c>
      <c r="AY143" s="18">
        <v>23.010782975249199</v>
      </c>
      <c r="AZ143" s="18">
        <v>4.7571238575398796E-3</v>
      </c>
      <c r="BA143" s="18">
        <v>2.9566237150022299E-2</v>
      </c>
      <c r="BB143" s="18">
        <v>166.520366716117</v>
      </c>
      <c r="BC143" s="18">
        <v>5.4218839567531898</v>
      </c>
      <c r="BD143" s="18">
        <v>24.751839238642798</v>
      </c>
      <c r="BE143" s="18">
        <v>3.2142651129456498E-3</v>
      </c>
      <c r="BF143" s="18">
        <v>3.5581161014487397E-2</v>
      </c>
      <c r="BG143" s="18">
        <v>133.51257082112301</v>
      </c>
      <c r="BH143" s="18">
        <v>13.735810338486599</v>
      </c>
      <c r="BI143" s="18">
        <v>11.108481990061099</v>
      </c>
      <c r="BJ143" s="18">
        <v>2.0135271844116402E-2</v>
      </c>
      <c r="BK143" s="18">
        <v>9.0218734119595106E-2</v>
      </c>
      <c r="BL143" s="18">
        <v>124.037502772747</v>
      </c>
      <c r="BM143" s="18">
        <v>14.971640465769701</v>
      </c>
      <c r="BN143" s="18">
        <v>7.9883900576062601</v>
      </c>
      <c r="BO143" s="18">
        <v>2.42425659469915E-2</v>
      </c>
      <c r="BP143" s="18">
        <v>0.10555225987096201</v>
      </c>
      <c r="BQ143" s="18">
        <v>127.525277474446</v>
      </c>
      <c r="BR143" s="18">
        <v>11.1320412001097</v>
      </c>
      <c r="BS143" s="18">
        <v>8.8529680464916591</v>
      </c>
      <c r="BT143" s="18">
        <v>2.1476377732360899E-2</v>
      </c>
      <c r="BU143" s="18">
        <v>9.5404159891280496E-2</v>
      </c>
      <c r="BV143" s="24">
        <v>107.18299191051599</v>
      </c>
      <c r="BW143" s="24">
        <v>17.871768992430098</v>
      </c>
      <c r="BX143" s="24">
        <v>13.8371482229474</v>
      </c>
      <c r="BY143" s="24">
        <v>1.79658226240215E-2</v>
      </c>
      <c r="BZ143" s="24">
        <v>9.4711149035978895E-2</v>
      </c>
      <c r="CA143" s="24">
        <v>178.612156706414</v>
      </c>
      <c r="CB143" s="24">
        <v>36.320540645593297</v>
      </c>
      <c r="CC143" s="24">
        <v>16.4250912428889</v>
      </c>
      <c r="CD143" s="24">
        <v>2.23520941730889E-2</v>
      </c>
      <c r="CE143" s="24">
        <v>9.7850856680775894E-2</v>
      </c>
      <c r="CF143" s="24">
        <v>122.945240772861</v>
      </c>
      <c r="CG143" s="24">
        <v>16.600450783669999</v>
      </c>
      <c r="CH143" s="24">
        <v>10.6197082049973</v>
      </c>
      <c r="CI143" s="24">
        <v>2.21831460933514E-2</v>
      </c>
      <c r="CJ143" s="24">
        <v>0.122061145027346</v>
      </c>
      <c r="CK143" s="17">
        <v>31</v>
      </c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</row>
    <row r="144" spans="1:118" ht="14.25" hidden="1" customHeight="1">
      <c r="A144" s="19" t="s">
        <v>252</v>
      </c>
      <c r="B144" s="20">
        <v>56</v>
      </c>
      <c r="C144" s="14" t="s">
        <v>90</v>
      </c>
      <c r="D144" s="14" t="s">
        <v>145</v>
      </c>
      <c r="E144" s="14" t="s">
        <v>146</v>
      </c>
      <c r="F144" s="14" t="s">
        <v>154</v>
      </c>
      <c r="G144" s="14" t="s">
        <v>148</v>
      </c>
      <c r="H144" s="14">
        <v>24</v>
      </c>
      <c r="I144" s="14">
        <v>120</v>
      </c>
      <c r="J144" s="14">
        <v>54</v>
      </c>
      <c r="K144" s="14">
        <v>29</v>
      </c>
      <c r="L144" s="22">
        <f t="shared" si="6"/>
        <v>0.15833333333333333</v>
      </c>
      <c r="M144" s="22" t="s">
        <v>151</v>
      </c>
      <c r="N144" s="14">
        <v>3</v>
      </c>
      <c r="O144" s="14">
        <v>4</v>
      </c>
      <c r="P144" s="14">
        <v>4</v>
      </c>
      <c r="Q144" s="23">
        <v>2</v>
      </c>
      <c r="R144" s="23">
        <v>2</v>
      </c>
      <c r="S144" s="14" t="s">
        <v>92</v>
      </c>
      <c r="T144" s="23">
        <v>1</v>
      </c>
      <c r="U144" s="23">
        <v>1</v>
      </c>
      <c r="V144" s="23">
        <v>0</v>
      </c>
      <c r="W144" s="23">
        <v>0</v>
      </c>
      <c r="X144" s="23">
        <v>4</v>
      </c>
      <c r="Y144" s="23">
        <v>4</v>
      </c>
      <c r="Z144" s="23">
        <v>4</v>
      </c>
      <c r="AA144" s="14">
        <v>3</v>
      </c>
      <c r="AB144" s="14">
        <v>10</v>
      </c>
      <c r="AC144" s="14">
        <v>12</v>
      </c>
      <c r="AD144" s="14">
        <v>0</v>
      </c>
      <c r="AE144" s="14">
        <v>1</v>
      </c>
      <c r="AF144" s="14">
        <v>4</v>
      </c>
      <c r="AG144" s="14">
        <v>6</v>
      </c>
      <c r="AH144" s="18">
        <v>202.09349510454999</v>
      </c>
      <c r="AI144" s="18">
        <v>20.8416850381773</v>
      </c>
      <c r="AJ144" s="18">
        <v>14.6380287988005</v>
      </c>
      <c r="AK144" s="18">
        <v>9.6679757425954596E-3</v>
      </c>
      <c r="AL144" s="18">
        <v>0.103946438815155</v>
      </c>
      <c r="AM144" s="18">
        <v>202.61099113112201</v>
      </c>
      <c r="AN144" s="18">
        <v>8.0874790901875109</v>
      </c>
      <c r="AO144" s="18">
        <v>17.072434887952198</v>
      </c>
      <c r="AP144" s="18">
        <v>4.7179580659715802E-3</v>
      </c>
      <c r="AQ144" s="18">
        <v>5.8406133100905998E-2</v>
      </c>
      <c r="AR144" s="18">
        <v>204.71344573602499</v>
      </c>
      <c r="AS144" s="18">
        <v>22.605833437969501</v>
      </c>
      <c r="AT144" s="18">
        <v>17.7163679149422</v>
      </c>
      <c r="AU144" s="18">
        <v>9.4943188254811104E-3</v>
      </c>
      <c r="AV144" s="18">
        <v>0.102119803271822</v>
      </c>
      <c r="AW144" s="18">
        <v>173.07053078141499</v>
      </c>
      <c r="AX144" s="18">
        <v>27.830588539136699</v>
      </c>
      <c r="AY144" s="18">
        <v>18.318308089086099</v>
      </c>
      <c r="AZ144" s="18">
        <v>2.4090757864275801E-2</v>
      </c>
      <c r="BA144" s="18">
        <v>6.9639513677499001E-2</v>
      </c>
      <c r="BB144" s="18">
        <v>185.89632356441001</v>
      </c>
      <c r="BC144" s="18">
        <v>32.773799181369199</v>
      </c>
      <c r="BD144" s="18">
        <v>26.590336476035102</v>
      </c>
      <c r="BE144" s="18">
        <v>2.0455779435481099E-2</v>
      </c>
      <c r="BF144" s="18">
        <v>4.0513487182347901E-2</v>
      </c>
      <c r="BG144" s="18">
        <v>176.794465456951</v>
      </c>
      <c r="BH144" s="18">
        <v>23.037087806139901</v>
      </c>
      <c r="BI144" s="18">
        <v>12.6770310503516</v>
      </c>
      <c r="BJ144" s="18">
        <v>1.33462119899654E-2</v>
      </c>
      <c r="BK144" s="18">
        <v>6.2400194902169602E-2</v>
      </c>
      <c r="BL144" s="18">
        <v>176.964765693027</v>
      </c>
      <c r="BM144" s="18">
        <v>11.2243941328923</v>
      </c>
      <c r="BN144" s="18">
        <v>13.5186524815525</v>
      </c>
      <c r="BO144" s="18">
        <v>9.74547334396445E-3</v>
      </c>
      <c r="BP144" s="18">
        <v>5.92778750774915E-2</v>
      </c>
      <c r="BQ144" s="18">
        <v>183.321038377538</v>
      </c>
      <c r="BR144" s="18">
        <v>12.6503034435055</v>
      </c>
      <c r="BS144" s="18">
        <v>14.2806123399318</v>
      </c>
      <c r="BT144" s="18">
        <v>8.4658956233440094E-3</v>
      </c>
      <c r="BU144" s="18">
        <v>6.5824584679042702E-2</v>
      </c>
      <c r="BV144" s="24">
        <v>189.75305583795799</v>
      </c>
      <c r="BW144" s="24">
        <v>24.126236621810701</v>
      </c>
      <c r="BX144" s="24">
        <v>18.7298748423643</v>
      </c>
      <c r="BY144" s="24">
        <v>1.3418093337171999E-2</v>
      </c>
      <c r="BZ144" s="24">
        <v>6.4236762507765902E-2</v>
      </c>
      <c r="CA144" s="24">
        <v>117.375587815237</v>
      </c>
      <c r="CB144" s="24">
        <v>23.757206373665699</v>
      </c>
      <c r="CC144" s="24">
        <v>12.462103882771901</v>
      </c>
      <c r="CD144" s="24">
        <v>2.3629228644435299E-2</v>
      </c>
      <c r="CE144" s="24">
        <v>0.110471903908878</v>
      </c>
      <c r="CF144" s="24">
        <v>170.83510514271001</v>
      </c>
      <c r="CG144" s="24">
        <v>26.545545486637302</v>
      </c>
      <c r="CH144" s="24">
        <v>17.304360912841499</v>
      </c>
      <c r="CI144" s="24">
        <v>1.64885214648261E-2</v>
      </c>
      <c r="CJ144" s="24">
        <v>7.1697285949548106E-2</v>
      </c>
      <c r="CK144" s="17">
        <v>20</v>
      </c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</row>
    <row r="145" spans="1:118" ht="14.25" hidden="1" customHeight="1">
      <c r="A145" s="19" t="s">
        <v>253</v>
      </c>
      <c r="B145" s="20">
        <v>75</v>
      </c>
      <c r="C145" s="14" t="s">
        <v>112</v>
      </c>
      <c r="D145" s="14" t="s">
        <v>145</v>
      </c>
      <c r="E145" s="14" t="s">
        <v>146</v>
      </c>
      <c r="F145" s="21" t="s">
        <v>147</v>
      </c>
      <c r="G145" s="14" t="s">
        <v>148</v>
      </c>
      <c r="H145" s="14">
        <v>3</v>
      </c>
      <c r="I145" s="14">
        <v>3</v>
      </c>
      <c r="J145" s="14">
        <v>41</v>
      </c>
      <c r="K145" s="14">
        <v>37</v>
      </c>
      <c r="L145" s="22">
        <f t="shared" si="6"/>
        <v>3.6666666666666665</v>
      </c>
      <c r="M145" s="22" t="s">
        <v>166</v>
      </c>
      <c r="N145" s="14">
        <v>3</v>
      </c>
      <c r="O145" s="14">
        <v>4</v>
      </c>
      <c r="P145" s="14">
        <v>3</v>
      </c>
      <c r="Q145" s="23">
        <v>2</v>
      </c>
      <c r="R145" s="23">
        <v>2</v>
      </c>
      <c r="S145" s="14" t="s">
        <v>92</v>
      </c>
      <c r="T145" s="23">
        <v>2</v>
      </c>
      <c r="U145" s="23">
        <v>2</v>
      </c>
      <c r="V145" s="23">
        <v>4</v>
      </c>
      <c r="W145" s="23">
        <v>4</v>
      </c>
      <c r="X145" s="23">
        <v>4</v>
      </c>
      <c r="Y145" s="23">
        <v>3</v>
      </c>
      <c r="Z145" s="23">
        <v>4</v>
      </c>
      <c r="AA145" s="14">
        <v>2</v>
      </c>
      <c r="AB145" s="14">
        <v>13</v>
      </c>
      <c r="AC145" s="14">
        <v>36</v>
      </c>
      <c r="AD145" s="14">
        <v>56</v>
      </c>
      <c r="AE145" s="14">
        <v>1</v>
      </c>
      <c r="AF145" s="14">
        <v>4</v>
      </c>
      <c r="AG145" s="14">
        <v>3</v>
      </c>
      <c r="AH145" s="18">
        <v>92.493661765328198</v>
      </c>
      <c r="AI145" s="18">
        <v>10.0618896580298</v>
      </c>
      <c r="AJ145" s="18">
        <v>12.3445773723821</v>
      </c>
      <c r="AK145" s="18">
        <v>9.4100838245910496E-3</v>
      </c>
      <c r="AL145" s="18">
        <v>5.1150558064689003E-2</v>
      </c>
      <c r="AM145" s="18">
        <v>95.448480772989498</v>
      </c>
      <c r="AN145" s="18">
        <v>12.5497584032252</v>
      </c>
      <c r="AO145" s="18">
        <v>15.4285885612779</v>
      </c>
      <c r="AP145" s="18">
        <v>8.8594038490650891E-3</v>
      </c>
      <c r="AQ145" s="18">
        <v>6.2577514181583499E-2</v>
      </c>
      <c r="AR145" s="18">
        <v>120.088184247434</v>
      </c>
      <c r="AS145" s="18">
        <v>5.1254854437170199</v>
      </c>
      <c r="AT145" s="18">
        <v>21.983753887744601</v>
      </c>
      <c r="AU145" s="18">
        <v>7.19091320966753E-3</v>
      </c>
      <c r="AV145" s="18">
        <v>3.5778058583944998E-2</v>
      </c>
      <c r="AW145" s="18">
        <v>86.858543311580206</v>
      </c>
      <c r="AX145" s="18">
        <v>13.377829368757199</v>
      </c>
      <c r="AY145" s="18">
        <v>5.6651048470991698</v>
      </c>
      <c r="AZ145" s="18">
        <v>1.62675187529338E-2</v>
      </c>
      <c r="BA145" s="18">
        <v>5.9002741368976201E-2</v>
      </c>
      <c r="BB145" s="18">
        <v>97.273871435664503</v>
      </c>
      <c r="BC145" s="18">
        <v>12.837692578943701</v>
      </c>
      <c r="BD145" s="18">
        <v>18.941897324358202</v>
      </c>
      <c r="BE145" s="18">
        <v>1.12866015275726E-2</v>
      </c>
      <c r="BF145" s="18">
        <v>5.5910474210901499E-2</v>
      </c>
      <c r="BG145" s="18">
        <v>116.275310221087</v>
      </c>
      <c r="BH145" s="18">
        <v>21.3843380514692</v>
      </c>
      <c r="BI145" s="18">
        <v>10.002594345666999</v>
      </c>
      <c r="BJ145" s="18">
        <v>1.6093288449054E-2</v>
      </c>
      <c r="BK145" s="18">
        <v>7.2960582117805095E-2</v>
      </c>
      <c r="BL145" s="18">
        <v>104.291922559464</v>
      </c>
      <c r="BM145" s="18">
        <v>17.523361384023001</v>
      </c>
      <c r="BN145" s="18">
        <v>10.225411182722301</v>
      </c>
      <c r="BO145" s="18">
        <v>2.2128659180400499E-2</v>
      </c>
      <c r="BP145" s="18">
        <v>9.1242471044275603E-2</v>
      </c>
      <c r="BQ145" s="18">
        <v>105.000465453228</v>
      </c>
      <c r="BR145" s="18">
        <v>34.783263426082897</v>
      </c>
      <c r="BS145" s="18">
        <v>9.4802673032231297</v>
      </c>
      <c r="BT145" s="18">
        <v>1.9401003826182001E-2</v>
      </c>
      <c r="BU145" s="18">
        <v>9.2763620427252003E-2</v>
      </c>
      <c r="BV145" s="24">
        <v>97.397601901757994</v>
      </c>
      <c r="BW145" s="24">
        <v>17.699476403396901</v>
      </c>
      <c r="BX145" s="24">
        <v>10.694382200796801</v>
      </c>
      <c r="BY145" s="24">
        <v>3.1034008880762E-2</v>
      </c>
      <c r="BZ145" s="24">
        <v>0.103122045566652</v>
      </c>
      <c r="CA145" s="24">
        <v>184.455789766788</v>
      </c>
      <c r="CB145" s="24">
        <v>24.764414455535601</v>
      </c>
      <c r="CC145" s="24">
        <v>20.380260345604899</v>
      </c>
      <c r="CD145" s="24">
        <v>1.2896085685511699E-2</v>
      </c>
      <c r="CE145" s="24">
        <v>6.0918877750491401E-2</v>
      </c>
      <c r="CF145" s="24">
        <v>101.811928894901</v>
      </c>
      <c r="CG145" s="24">
        <v>29.403445557418301</v>
      </c>
      <c r="CH145" s="24">
        <v>10.423823169434099</v>
      </c>
      <c r="CI145" s="24">
        <v>2.73140026739195E-2</v>
      </c>
      <c r="CJ145" s="24">
        <v>0.10051875700021</v>
      </c>
      <c r="CK145" s="17">
        <v>20</v>
      </c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</row>
    <row r="146" spans="1:118" ht="14.25" customHeight="1">
      <c r="A146" s="27" t="s">
        <v>254</v>
      </c>
      <c r="B146" s="28">
        <v>65</v>
      </c>
      <c r="C146" s="29" t="s">
        <v>112</v>
      </c>
      <c r="D146" s="29" t="s">
        <v>145</v>
      </c>
      <c r="E146" s="29" t="s">
        <v>153</v>
      </c>
      <c r="F146" s="35" t="s">
        <v>147</v>
      </c>
      <c r="G146" s="29" t="s">
        <v>160</v>
      </c>
      <c r="H146" s="29">
        <v>2</v>
      </c>
      <c r="I146" s="29">
        <v>2</v>
      </c>
      <c r="J146" s="29">
        <v>110</v>
      </c>
      <c r="K146" s="29">
        <v>38</v>
      </c>
      <c r="L146" s="30">
        <f t="shared" si="6"/>
        <v>5</v>
      </c>
      <c r="M146" s="30" t="s">
        <v>151</v>
      </c>
      <c r="N146" s="29">
        <v>3</v>
      </c>
      <c r="O146" s="29">
        <v>4</v>
      </c>
      <c r="P146" s="29">
        <v>3</v>
      </c>
      <c r="Q146" s="31">
        <v>2</v>
      </c>
      <c r="R146" s="31">
        <v>3</v>
      </c>
      <c r="S146" s="29" t="s">
        <v>92</v>
      </c>
      <c r="T146" s="31">
        <v>3</v>
      </c>
      <c r="U146" s="31">
        <v>4</v>
      </c>
      <c r="V146" s="31">
        <v>3</v>
      </c>
      <c r="W146" s="31">
        <v>2</v>
      </c>
      <c r="X146" s="31">
        <v>4</v>
      </c>
      <c r="Y146" s="31">
        <v>3</v>
      </c>
      <c r="Z146" s="31">
        <v>4</v>
      </c>
      <c r="AA146" s="29">
        <v>3</v>
      </c>
      <c r="AB146" s="29">
        <v>12</v>
      </c>
      <c r="AC146" s="29">
        <v>52</v>
      </c>
      <c r="AD146" s="29">
        <v>58</v>
      </c>
      <c r="AE146" s="29">
        <v>3</v>
      </c>
      <c r="AF146" s="29">
        <v>4</v>
      </c>
      <c r="AG146" s="29">
        <v>9</v>
      </c>
      <c r="AH146" s="32">
        <v>116.039323967565</v>
      </c>
      <c r="AI146" s="32">
        <v>10.897796082441101</v>
      </c>
      <c r="AJ146" s="32">
        <v>19.816277384200699</v>
      </c>
      <c r="AK146" s="32">
        <v>4.0769038931496096E-3</v>
      </c>
      <c r="AL146" s="32">
        <v>3.4849923732766797E-2</v>
      </c>
      <c r="AM146" s="32">
        <v>114.17032595981</v>
      </c>
      <c r="AN146" s="32">
        <v>3.90964050858882</v>
      </c>
      <c r="AO146" s="32">
        <v>16.240825830354101</v>
      </c>
      <c r="AP146" s="32">
        <v>7.2305134206517704E-3</v>
      </c>
      <c r="AQ146" s="32">
        <v>4.9636500728792998E-2</v>
      </c>
      <c r="AR146" s="32">
        <v>126.00587130436899</v>
      </c>
      <c r="AS146" s="32">
        <v>3.1684414916941499</v>
      </c>
      <c r="AT146" s="32">
        <v>22.995963856035999</v>
      </c>
      <c r="AU146" s="32">
        <v>3.53431966699373E-3</v>
      </c>
      <c r="AV146" s="32">
        <v>3.2738400191492802E-2</v>
      </c>
      <c r="AW146" s="32">
        <v>122.329591887742</v>
      </c>
      <c r="AX146" s="32">
        <v>4.1282719999816404</v>
      </c>
      <c r="AY146" s="32">
        <v>20.225317273186501</v>
      </c>
      <c r="AZ146" s="32">
        <v>4.0975601325073203E-3</v>
      </c>
      <c r="BA146" s="32">
        <v>4.4587942627555902E-2</v>
      </c>
      <c r="BB146" s="32">
        <v>130.64442038311401</v>
      </c>
      <c r="BC146" s="32">
        <v>5.4266152901477396</v>
      </c>
      <c r="BD146" s="32">
        <v>20.7202179597219</v>
      </c>
      <c r="BE146" s="32">
        <v>4.1366634605547398E-3</v>
      </c>
      <c r="BF146" s="32">
        <v>5.0180196277963801E-2</v>
      </c>
      <c r="BG146" s="32">
        <v>125.714519512864</v>
      </c>
      <c r="BH146" s="32">
        <v>7.4421852470287098</v>
      </c>
      <c r="BI146" s="32">
        <v>15.346852755230399</v>
      </c>
      <c r="BJ146" s="32">
        <v>2.21475143604743E-2</v>
      </c>
      <c r="BK146" s="32">
        <v>8.34129783729846E-2</v>
      </c>
      <c r="BL146" s="32">
        <v>125.714519512864</v>
      </c>
      <c r="BM146" s="32">
        <v>7.4421852470287098</v>
      </c>
      <c r="BN146" s="32">
        <v>15.346852755230399</v>
      </c>
      <c r="BO146" s="32">
        <v>2.21475143604743E-2</v>
      </c>
      <c r="BP146" s="32">
        <v>8.34129783729846E-2</v>
      </c>
      <c r="BQ146" s="32">
        <v>118.927345883911</v>
      </c>
      <c r="BR146" s="32">
        <v>7.04352045841076</v>
      </c>
      <c r="BS146" s="32">
        <v>12.3781681128501</v>
      </c>
      <c r="BT146" s="32">
        <v>1.6765179389485602E-2</v>
      </c>
      <c r="BU146" s="32">
        <v>7.9462202893352096E-2</v>
      </c>
      <c r="BV146" s="33">
        <v>108.75383579696</v>
      </c>
      <c r="BW146" s="33">
        <v>22.4771023442912</v>
      </c>
      <c r="BX146" s="33">
        <v>14.8785870315977</v>
      </c>
      <c r="BY146" s="33">
        <v>1.67653150596947E-2</v>
      </c>
      <c r="BZ146" s="33">
        <v>7.7386375217806405E-2</v>
      </c>
      <c r="CA146" s="33">
        <v>96.668650224069594</v>
      </c>
      <c r="CB146" s="33">
        <v>25.044016372681298</v>
      </c>
      <c r="CC146" s="33">
        <v>11.328420254279401</v>
      </c>
      <c r="CD146" s="33">
        <v>2.8739967013336701E-2</v>
      </c>
      <c r="CE146" s="33">
        <v>8.7440019860275706E-2</v>
      </c>
      <c r="CF146" s="33">
        <v>105.172691012456</v>
      </c>
      <c r="CG146" s="33">
        <v>16.698328340278699</v>
      </c>
      <c r="CH146" s="33">
        <v>12.797063734206899</v>
      </c>
      <c r="CI146" s="33">
        <v>2.0858582140446801E-2</v>
      </c>
      <c r="CJ146" s="33">
        <v>9.5025794036031105E-2</v>
      </c>
      <c r="CK146" s="34">
        <v>35</v>
      </c>
      <c r="CL146" s="27"/>
      <c r="CM146" s="27"/>
      <c r="CN146" s="27"/>
      <c r="CO146" s="27"/>
      <c r="CP146" s="27"/>
      <c r="CQ146" s="27"/>
      <c r="CR146" s="27"/>
      <c r="CS146" s="27"/>
      <c r="CT146" s="27"/>
      <c r="CU146" s="27"/>
      <c r="CV146" s="27"/>
      <c r="CW146" s="27"/>
      <c r="CX146" s="27"/>
      <c r="CY146" s="27"/>
      <c r="CZ146" s="27"/>
      <c r="DA146" s="27"/>
      <c r="DB146" s="27"/>
      <c r="DC146" s="27"/>
      <c r="DD146" s="27"/>
      <c r="DE146" s="27"/>
      <c r="DF146" s="27"/>
      <c r="DG146" s="27"/>
      <c r="DH146" s="27"/>
      <c r="DI146" s="27"/>
      <c r="DJ146" s="27"/>
      <c r="DK146" s="27"/>
      <c r="DL146" s="27"/>
      <c r="DM146" s="27"/>
      <c r="DN146" s="27"/>
    </row>
    <row r="147" spans="1:118" ht="14.25" customHeight="1">
      <c r="A147" s="19" t="s">
        <v>255</v>
      </c>
      <c r="B147" s="20">
        <v>71</v>
      </c>
      <c r="C147" s="14" t="s">
        <v>112</v>
      </c>
      <c r="D147" s="14" t="s">
        <v>145</v>
      </c>
      <c r="E147" s="14" t="s">
        <v>153</v>
      </c>
      <c r="F147" s="21" t="s">
        <v>147</v>
      </c>
      <c r="G147" s="14" t="s">
        <v>148</v>
      </c>
      <c r="H147" s="14">
        <v>10</v>
      </c>
      <c r="I147" s="14">
        <v>10</v>
      </c>
      <c r="J147" s="14">
        <v>26</v>
      </c>
      <c r="K147" s="14">
        <v>43</v>
      </c>
      <c r="L147" s="22">
        <f t="shared" si="6"/>
        <v>0.5</v>
      </c>
      <c r="M147" s="22" t="s">
        <v>174</v>
      </c>
      <c r="N147" s="14">
        <v>2</v>
      </c>
      <c r="O147" s="14">
        <v>2</v>
      </c>
      <c r="P147" s="14">
        <v>3</v>
      </c>
      <c r="Q147" s="23">
        <v>4</v>
      </c>
      <c r="R147" s="23">
        <v>4</v>
      </c>
      <c r="S147" s="14" t="s">
        <v>92</v>
      </c>
      <c r="T147" s="23">
        <v>4</v>
      </c>
      <c r="U147" s="23">
        <v>4</v>
      </c>
      <c r="V147" s="23">
        <v>4</v>
      </c>
      <c r="W147" s="23">
        <v>4</v>
      </c>
      <c r="X147" s="23">
        <v>4</v>
      </c>
      <c r="Y147" s="23">
        <v>4</v>
      </c>
      <c r="Z147" s="23">
        <v>4</v>
      </c>
      <c r="AA147" s="14">
        <v>1</v>
      </c>
      <c r="AB147" s="14">
        <v>6</v>
      </c>
      <c r="AC147" s="14">
        <v>70</v>
      </c>
      <c r="AD147" s="14">
        <v>60</v>
      </c>
      <c r="AE147" s="14">
        <v>3</v>
      </c>
      <c r="AF147" s="14">
        <v>4</v>
      </c>
      <c r="AG147" s="14">
        <v>8</v>
      </c>
      <c r="AH147" s="18">
        <v>186.37170383744501</v>
      </c>
      <c r="AI147" s="18">
        <v>49.393372306663402</v>
      </c>
      <c r="AJ147" s="18">
        <v>6.6838743066064596</v>
      </c>
      <c r="AK147" s="18">
        <v>2.7660360216986101E-2</v>
      </c>
      <c r="AL147" s="18">
        <v>0.13680252968147799</v>
      </c>
      <c r="AM147" s="18">
        <v>186.96204786948499</v>
      </c>
      <c r="AN147" s="18">
        <v>73.775899449268707</v>
      </c>
      <c r="AO147" s="18">
        <v>11.4438853243804</v>
      </c>
      <c r="AP147" s="18">
        <v>1.27757846102169E-2</v>
      </c>
      <c r="AQ147" s="18">
        <v>0.10491221287425299</v>
      </c>
      <c r="AR147" s="18">
        <v>132.63995511711201</v>
      </c>
      <c r="AS147" s="18">
        <v>57.940206594656303</v>
      </c>
      <c r="AT147" s="18">
        <v>12.1584075221192</v>
      </c>
      <c r="AU147" s="18">
        <v>1.4300873864393399E-2</v>
      </c>
      <c r="AV147" s="18">
        <v>0.14632874172058</v>
      </c>
      <c r="AW147" s="18">
        <v>115.668397739893</v>
      </c>
      <c r="AX147" s="18">
        <v>71.134127407161799</v>
      </c>
      <c r="AY147" s="18">
        <v>6.6741562811695596</v>
      </c>
      <c r="AZ147" s="18">
        <v>2.5908168386320402E-2</v>
      </c>
      <c r="BA147" s="18">
        <v>0.17473034321675601</v>
      </c>
      <c r="BB147" s="18">
        <v>244.99544002246699</v>
      </c>
      <c r="BC147" s="18">
        <v>98.485985924220103</v>
      </c>
      <c r="BD147" s="18">
        <v>20.0526108750494</v>
      </c>
      <c r="BE147" s="18">
        <v>9.3708432666494493E-3</v>
      </c>
      <c r="BF147" s="18">
        <v>5.0765635878311302E-2</v>
      </c>
      <c r="BG147" s="18">
        <v>253.52523317247099</v>
      </c>
      <c r="BH147" s="18">
        <v>74.318760161130598</v>
      </c>
      <c r="BI147" s="18">
        <v>8.8751056852813992</v>
      </c>
      <c r="BJ147" s="18">
        <v>2.5647376388442701E-2</v>
      </c>
      <c r="BK147" s="18">
        <v>0.13578022259758901</v>
      </c>
      <c r="BL147" s="18">
        <v>223.80017375043201</v>
      </c>
      <c r="BM147" s="18">
        <v>40.492645703119202</v>
      </c>
      <c r="BN147" s="18">
        <v>8.8341760309354793</v>
      </c>
      <c r="BO147" s="18">
        <v>2.1782923924211699E-2</v>
      </c>
      <c r="BP147" s="18">
        <v>0.108125286070389</v>
      </c>
      <c r="BQ147" s="18">
        <v>200.47624551112901</v>
      </c>
      <c r="BR147" s="18">
        <v>38.487189262907798</v>
      </c>
      <c r="BS147" s="18">
        <v>8.6620828068360094</v>
      </c>
      <c r="BT147" s="18">
        <v>2.0702297263444601E-2</v>
      </c>
      <c r="BU147" s="18">
        <v>0.107020989807508</v>
      </c>
      <c r="BV147" s="24">
        <v>189.856475610888</v>
      </c>
      <c r="BW147" s="24">
        <v>34.104796949216698</v>
      </c>
      <c r="BX147" s="24">
        <v>16.91773038486</v>
      </c>
      <c r="BY147" s="24">
        <v>1.8363353325636801E-2</v>
      </c>
      <c r="BZ147" s="24">
        <v>9.7918663501163794E-2</v>
      </c>
      <c r="CA147" s="24">
        <v>191.30778531255999</v>
      </c>
      <c r="CB147" s="24">
        <v>27.706879223334202</v>
      </c>
      <c r="CC147" s="24">
        <v>17.3075336036195</v>
      </c>
      <c r="CD147" s="24">
        <v>1.9012500099441099E-2</v>
      </c>
      <c r="CE147" s="24">
        <v>9.8096339687779102E-2</v>
      </c>
      <c r="CF147" s="24">
        <v>200.83277621082601</v>
      </c>
      <c r="CG147" s="24">
        <v>24.235563360389801</v>
      </c>
      <c r="CH147" s="24">
        <v>17.803717145277702</v>
      </c>
      <c r="CI147" s="24">
        <v>1.28520905191974E-2</v>
      </c>
      <c r="CJ147" s="24">
        <v>9.6235915659736104E-2</v>
      </c>
      <c r="CK147" s="17">
        <v>91</v>
      </c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</row>
    <row r="148" spans="1:118" ht="14.25" hidden="1" customHeight="1">
      <c r="A148" s="19" t="s">
        <v>256</v>
      </c>
      <c r="B148" s="20">
        <v>64</v>
      </c>
      <c r="C148" s="14" t="s">
        <v>112</v>
      </c>
      <c r="D148" s="14" t="s">
        <v>145</v>
      </c>
      <c r="E148" s="14" t="s">
        <v>146</v>
      </c>
      <c r="F148" s="14" t="s">
        <v>154</v>
      </c>
      <c r="G148" s="14" t="s">
        <v>148</v>
      </c>
      <c r="H148" s="14">
        <v>4</v>
      </c>
      <c r="I148" s="14">
        <v>6</v>
      </c>
      <c r="J148" s="14">
        <v>113</v>
      </c>
      <c r="K148" s="14">
        <v>41</v>
      </c>
      <c r="L148" s="22">
        <f t="shared" si="6"/>
        <v>1.1666666666666667</v>
      </c>
      <c r="M148" s="22" t="s">
        <v>164</v>
      </c>
      <c r="N148" s="14">
        <v>4</v>
      </c>
      <c r="O148" s="14">
        <v>4</v>
      </c>
      <c r="P148" s="14">
        <v>4</v>
      </c>
      <c r="Q148" s="23">
        <v>3</v>
      </c>
      <c r="R148" s="23">
        <v>4</v>
      </c>
      <c r="S148" s="14" t="s">
        <v>92</v>
      </c>
      <c r="T148" s="23">
        <v>3</v>
      </c>
      <c r="U148" s="23">
        <v>3</v>
      </c>
      <c r="V148" s="23">
        <v>2</v>
      </c>
      <c r="W148" s="23">
        <v>2</v>
      </c>
      <c r="X148" s="23">
        <v>4</v>
      </c>
      <c r="Y148" s="23">
        <v>4</v>
      </c>
      <c r="Z148" s="23">
        <v>4</v>
      </c>
      <c r="AA148" s="14">
        <v>2</v>
      </c>
      <c r="AB148" s="14">
        <v>15</v>
      </c>
      <c r="AC148" s="14">
        <v>70</v>
      </c>
      <c r="AD148" s="14">
        <v>52</v>
      </c>
      <c r="AE148" s="14">
        <v>1</v>
      </c>
      <c r="AF148" s="14">
        <v>4</v>
      </c>
      <c r="AG148" s="14">
        <v>8</v>
      </c>
      <c r="AH148" s="18">
        <v>117.889425609442</v>
      </c>
      <c r="AI148" s="18">
        <v>1.8894796803090499</v>
      </c>
      <c r="AJ148" s="18">
        <v>17.5091804818627</v>
      </c>
      <c r="AK148" s="18">
        <v>7.5223607235563299E-3</v>
      </c>
      <c r="AL148" s="18">
        <v>6.0264407976019799E-2</v>
      </c>
      <c r="AM148" s="18">
        <v>109.88948738402399</v>
      </c>
      <c r="AN148" s="18">
        <v>6.2004595988991698</v>
      </c>
      <c r="AO148" s="18">
        <v>14.1406196268376</v>
      </c>
      <c r="AP148" s="18">
        <v>1.2449497680379E-2</v>
      </c>
      <c r="AQ148" s="18">
        <v>8.6184966331000201E-2</v>
      </c>
      <c r="AR148" s="18">
        <v>111.55436205501699</v>
      </c>
      <c r="AS148" s="18">
        <v>3.6335691526832399</v>
      </c>
      <c r="AT148" s="18">
        <v>15.849502490964699</v>
      </c>
      <c r="AU148" s="18">
        <v>1.61592178645475E-2</v>
      </c>
      <c r="AV148" s="18">
        <v>8.7834663925830003E-2</v>
      </c>
      <c r="AW148" s="18">
        <v>108.413799616182</v>
      </c>
      <c r="AX148" s="18">
        <v>3.1962381522909502</v>
      </c>
      <c r="AY148" s="18">
        <v>14.6453194808897</v>
      </c>
      <c r="AZ148" s="18">
        <v>1.20046809388489E-2</v>
      </c>
      <c r="BA148" s="18">
        <v>8.5572754691705E-2</v>
      </c>
      <c r="BB148" s="18">
        <v>109.324715804631</v>
      </c>
      <c r="BC148" s="18">
        <v>5.8693110367391101</v>
      </c>
      <c r="BD148" s="18">
        <v>15.8492405481982</v>
      </c>
      <c r="BE148" s="18">
        <v>1.3708563390341001E-2</v>
      </c>
      <c r="BF148" s="18">
        <v>8.0672225381997698E-2</v>
      </c>
      <c r="BG148" s="18">
        <v>103.241456389921</v>
      </c>
      <c r="BH148" s="18">
        <v>7.7306279971709504</v>
      </c>
      <c r="BI148" s="18">
        <v>10.2901942861956</v>
      </c>
      <c r="BJ148" s="18">
        <v>3.41831226269411E-2</v>
      </c>
      <c r="BK148" s="18">
        <v>0.10032262829939401</v>
      </c>
      <c r="BL148" s="18">
        <v>95.411637574222695</v>
      </c>
      <c r="BM148" s="18">
        <v>11.8484269182793</v>
      </c>
      <c r="BN148" s="18">
        <v>10.7436006506388</v>
      </c>
      <c r="BO148" s="18">
        <v>3.21752971246205E-2</v>
      </c>
      <c r="BP148" s="18">
        <v>0.11801003543666599</v>
      </c>
      <c r="BQ148" s="18">
        <v>98.680762155297302</v>
      </c>
      <c r="BR148" s="18">
        <v>21.438129782284101</v>
      </c>
      <c r="BS148" s="18">
        <v>8.5185440940181607</v>
      </c>
      <c r="BT148" s="18">
        <v>3.5908561601717702E-2</v>
      </c>
      <c r="BU148" s="18">
        <v>0.140508980206555</v>
      </c>
      <c r="BV148" s="24">
        <v>117.51895505806201</v>
      </c>
      <c r="BW148" s="24">
        <v>40.108082367845398</v>
      </c>
      <c r="BX148" s="24">
        <v>10.6150742166767</v>
      </c>
      <c r="BY148" s="24">
        <v>2.9120727944319899E-2</v>
      </c>
      <c r="BZ148" s="24">
        <v>0.13650099117843001</v>
      </c>
      <c r="CA148" s="24">
        <v>121.76702333786599</v>
      </c>
      <c r="CB148" s="24">
        <v>26.147116672237701</v>
      </c>
      <c r="CC148" s="24">
        <v>12.328186538589</v>
      </c>
      <c r="CD148" s="24">
        <v>2.8806649522095301E-2</v>
      </c>
      <c r="CE148" s="24">
        <v>0.13414773331555699</v>
      </c>
      <c r="CF148" s="24">
        <v>100.72278673672299</v>
      </c>
      <c r="CG148" s="24">
        <v>9.3692855422224604</v>
      </c>
      <c r="CH148" s="24">
        <v>10.2841497695646</v>
      </c>
      <c r="CI148" s="24">
        <v>2.74980094792979E-2</v>
      </c>
      <c r="CJ148" s="24">
        <v>0.19398013051054799</v>
      </c>
      <c r="CK148" s="17">
        <v>0</v>
      </c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</row>
    <row r="149" spans="1:118" ht="14.25" hidden="1" customHeight="1">
      <c r="A149" s="19" t="s">
        <v>257</v>
      </c>
      <c r="B149" s="20">
        <v>61</v>
      </c>
      <c r="C149" s="14" t="s">
        <v>90</v>
      </c>
      <c r="D149" s="14" t="s">
        <v>145</v>
      </c>
      <c r="E149" s="14" t="s">
        <v>146</v>
      </c>
      <c r="F149" s="14" t="s">
        <v>154</v>
      </c>
      <c r="G149" s="14" t="s">
        <v>148</v>
      </c>
      <c r="H149" s="14">
        <v>14</v>
      </c>
      <c r="I149" s="14">
        <v>17</v>
      </c>
      <c r="J149" s="14">
        <v>89</v>
      </c>
      <c r="K149" s="14">
        <v>42</v>
      </c>
      <c r="L149" s="22">
        <f t="shared" si="6"/>
        <v>0.35294117647058826</v>
      </c>
      <c r="M149" s="22" t="s">
        <v>174</v>
      </c>
      <c r="N149" s="14">
        <v>4</v>
      </c>
      <c r="O149" s="14">
        <v>4</v>
      </c>
      <c r="P149" s="14">
        <v>4</v>
      </c>
      <c r="Q149" s="23">
        <v>4</v>
      </c>
      <c r="R149" s="23">
        <v>4</v>
      </c>
      <c r="S149" s="14" t="s">
        <v>92</v>
      </c>
      <c r="T149" s="23">
        <v>2</v>
      </c>
      <c r="U149" s="23">
        <v>4</v>
      </c>
      <c r="V149" s="23">
        <v>2</v>
      </c>
      <c r="W149" s="23">
        <v>2</v>
      </c>
      <c r="X149" s="23">
        <v>4</v>
      </c>
      <c r="Y149" s="23">
        <v>4</v>
      </c>
      <c r="Z149" s="23">
        <v>4</v>
      </c>
      <c r="AA149" s="14">
        <v>1</v>
      </c>
      <c r="AB149" s="14">
        <v>15</v>
      </c>
      <c r="AC149" s="14">
        <v>70</v>
      </c>
      <c r="AD149" s="14">
        <v>41</v>
      </c>
      <c r="AE149" s="14">
        <v>0</v>
      </c>
      <c r="AF149" s="14">
        <v>4</v>
      </c>
      <c r="AG149" s="14">
        <v>7</v>
      </c>
      <c r="AH149" s="18">
        <v>175.21089350849101</v>
      </c>
      <c r="AI149" s="18">
        <v>43.932376756688399</v>
      </c>
      <c r="AJ149" s="18">
        <v>14.710484514044699</v>
      </c>
      <c r="AK149" s="18">
        <v>1.2823577472318401E-2</v>
      </c>
      <c r="AL149" s="18">
        <v>6.6899326257510106E-2</v>
      </c>
      <c r="AM149" s="18">
        <v>195.18478913597201</v>
      </c>
      <c r="AN149" s="18">
        <v>6.7032593921083903</v>
      </c>
      <c r="AO149" s="18">
        <v>20.056749771677602</v>
      </c>
      <c r="AP149" s="18">
        <v>3.6183362877489E-3</v>
      </c>
      <c r="AQ149" s="18">
        <v>3.4106703441957001E-2</v>
      </c>
      <c r="AR149" s="18">
        <v>192.39091322624299</v>
      </c>
      <c r="AS149" s="18">
        <v>54.459673705798799</v>
      </c>
      <c r="AT149" s="18">
        <v>24.4598492552594</v>
      </c>
      <c r="AU149" s="18">
        <v>1.04855116315639E-2</v>
      </c>
      <c r="AV149" s="18">
        <v>3.4967943429872E-2</v>
      </c>
      <c r="AW149" s="18">
        <v>207.66519768646401</v>
      </c>
      <c r="AX149" s="18">
        <v>20.331115048331199</v>
      </c>
      <c r="AY149" s="18">
        <v>21.180274615280801</v>
      </c>
      <c r="AZ149" s="18">
        <v>4.8883010945111197E-3</v>
      </c>
      <c r="BA149" s="18">
        <v>3.8417578622320203E-2</v>
      </c>
      <c r="BB149" s="18">
        <v>222.87864248840501</v>
      </c>
      <c r="BC149" s="18">
        <v>48.9115739858075</v>
      </c>
      <c r="BD149" s="18">
        <v>24.206638844231598</v>
      </c>
      <c r="BE149" s="18">
        <v>4.6134995268101997E-3</v>
      </c>
      <c r="BF149" s="18">
        <v>5.4046386949554201E-2</v>
      </c>
      <c r="BG149" s="18">
        <v>152.93431504299599</v>
      </c>
      <c r="BH149" s="18">
        <v>19.469459777458798</v>
      </c>
      <c r="BI149" s="18">
        <v>12.918482917744701</v>
      </c>
      <c r="BJ149" s="18">
        <v>1.6312429547368799E-2</v>
      </c>
      <c r="BK149" s="18">
        <v>9.0342190038502995E-2</v>
      </c>
      <c r="BL149" s="18">
        <v>144.768666047778</v>
      </c>
      <c r="BM149" s="18">
        <v>16.655499722874701</v>
      </c>
      <c r="BN149" s="18">
        <v>11.424374359926</v>
      </c>
      <c r="BO149" s="18">
        <v>1.6659365264057299E-2</v>
      </c>
      <c r="BP149" s="18">
        <v>0.101275964934193</v>
      </c>
      <c r="BQ149" s="18">
        <v>143.27743907100199</v>
      </c>
      <c r="BR149" s="18">
        <v>12.290394411797299</v>
      </c>
      <c r="BS149" s="18">
        <v>9.3392357004819093</v>
      </c>
      <c r="BT149" s="18">
        <v>1.8686997698683101E-2</v>
      </c>
      <c r="BU149" s="18">
        <v>0.125237669999819</v>
      </c>
      <c r="BV149" s="24">
        <v>172.34682339972599</v>
      </c>
      <c r="BW149" s="24">
        <v>39.347224599877599</v>
      </c>
      <c r="BX149" s="24">
        <v>12.9481518244251</v>
      </c>
      <c r="BY149" s="24">
        <v>2.2498940104410899E-2</v>
      </c>
      <c r="BZ149" s="24">
        <v>0.110410698148612</v>
      </c>
      <c r="CA149" s="24">
        <v>152.44194968206801</v>
      </c>
      <c r="CB149" s="24">
        <v>25.611687389096399</v>
      </c>
      <c r="CC149" s="24">
        <v>11.586984741666001</v>
      </c>
      <c r="CD149" s="24">
        <v>3.3326277535903302E-2</v>
      </c>
      <c r="CE149" s="24">
        <v>0.130656030856803</v>
      </c>
      <c r="CF149" s="24">
        <v>137.97747249500699</v>
      </c>
      <c r="CG149" s="24">
        <v>13.478723575547001</v>
      </c>
      <c r="CH149" s="24">
        <v>10.846877797835299</v>
      </c>
      <c r="CI149" s="24">
        <v>2.9489991489760399E-2</v>
      </c>
      <c r="CJ149" s="24">
        <v>0.13978958211593501</v>
      </c>
      <c r="CK149" s="17">
        <v>2</v>
      </c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</row>
    <row r="150" spans="1:118" ht="14.25" hidden="1" customHeight="1">
      <c r="A150" s="19" t="s">
        <v>258</v>
      </c>
      <c r="B150" s="20">
        <v>59</v>
      </c>
      <c r="C150" s="14" t="s">
        <v>112</v>
      </c>
      <c r="D150" s="14" t="s">
        <v>145</v>
      </c>
      <c r="E150" s="14" t="s">
        <v>146</v>
      </c>
      <c r="F150" s="21" t="s">
        <v>147</v>
      </c>
      <c r="G150" s="14" t="s">
        <v>148</v>
      </c>
      <c r="H150" s="14">
        <v>37</v>
      </c>
      <c r="I150" s="14">
        <v>37</v>
      </c>
      <c r="J150" s="14">
        <v>83</v>
      </c>
      <c r="K150" s="14">
        <v>38</v>
      </c>
      <c r="L150" s="22">
        <f t="shared" si="6"/>
        <v>0.27027027027027029</v>
      </c>
      <c r="M150" s="22" t="s">
        <v>166</v>
      </c>
      <c r="N150" s="14">
        <v>3</v>
      </c>
      <c r="O150" s="14">
        <v>4</v>
      </c>
      <c r="P150" s="14">
        <v>3</v>
      </c>
      <c r="Q150" s="23">
        <v>3</v>
      </c>
      <c r="R150" s="23">
        <v>3</v>
      </c>
      <c r="S150" s="14" t="s">
        <v>92</v>
      </c>
      <c r="T150" s="23">
        <v>3</v>
      </c>
      <c r="U150" s="23">
        <v>3</v>
      </c>
      <c r="V150" s="23">
        <v>3</v>
      </c>
      <c r="W150" s="23">
        <v>2</v>
      </c>
      <c r="X150" s="23">
        <v>3</v>
      </c>
      <c r="Y150" s="23">
        <v>4</v>
      </c>
      <c r="Z150" s="23">
        <v>4</v>
      </c>
      <c r="AA150" s="14">
        <v>3</v>
      </c>
      <c r="AB150" s="14">
        <v>15</v>
      </c>
      <c r="AC150" s="14">
        <v>64</v>
      </c>
      <c r="AD150" s="14">
        <v>50</v>
      </c>
      <c r="AE150" s="14">
        <v>2</v>
      </c>
      <c r="AF150" s="14">
        <v>5</v>
      </c>
      <c r="AG150" s="14">
        <v>11</v>
      </c>
      <c r="AH150" s="18">
        <v>165.854912490072</v>
      </c>
      <c r="AI150" s="18">
        <v>2.1497072455263999</v>
      </c>
      <c r="AJ150" s="18">
        <v>20.412912388506602</v>
      </c>
      <c r="AK150" s="18">
        <v>3.07486883916098E-3</v>
      </c>
      <c r="AL150" s="18">
        <v>4.8125998502726003E-2</v>
      </c>
      <c r="AM150" s="18">
        <v>158.08951703094701</v>
      </c>
      <c r="AN150" s="18">
        <v>2.35545752432781</v>
      </c>
      <c r="AO150" s="18">
        <v>19.083310415265998</v>
      </c>
      <c r="AP150" s="18">
        <v>3.2317154648002001E-3</v>
      </c>
      <c r="AQ150" s="18">
        <v>3.5134142852783198E-2</v>
      </c>
      <c r="AR150" s="18">
        <v>156.12473284279699</v>
      </c>
      <c r="AS150" s="18">
        <v>4.0992841984925601</v>
      </c>
      <c r="AT150" s="18">
        <v>23.067802158894501</v>
      </c>
      <c r="AU150" s="18">
        <v>3.5271046674928302E-3</v>
      </c>
      <c r="AV150" s="18">
        <v>3.4951129114770101E-2</v>
      </c>
      <c r="AW150" s="18">
        <v>153.51386364917701</v>
      </c>
      <c r="AX150" s="18">
        <v>2.9499021338968499</v>
      </c>
      <c r="AY150" s="18">
        <v>22.817540958068701</v>
      </c>
      <c r="AZ150" s="18">
        <v>3.3826570154542601E-3</v>
      </c>
      <c r="BA150" s="18">
        <v>3.18796275763795E-2</v>
      </c>
      <c r="BB150" s="18">
        <v>157.175672072368</v>
      </c>
      <c r="BC150" s="18">
        <v>7.1137078914477296</v>
      </c>
      <c r="BD150" s="18">
        <v>26.105400521397598</v>
      </c>
      <c r="BE150" s="18">
        <v>2.8971626325067202E-3</v>
      </c>
      <c r="BF150" s="18">
        <v>2.84197526702561E-2</v>
      </c>
      <c r="BG150" s="18">
        <v>145.91512373060701</v>
      </c>
      <c r="BH150" s="18">
        <v>3.34621625124755</v>
      </c>
      <c r="BI150" s="18">
        <v>12.7217344558057</v>
      </c>
      <c r="BJ150" s="18">
        <v>1.7483771553332601E-2</v>
      </c>
      <c r="BK150" s="18">
        <v>7.6959506950958698E-2</v>
      </c>
      <c r="BL150" s="18">
        <v>140.993700018185</v>
      </c>
      <c r="BM150" s="18">
        <v>3.9320597189658799</v>
      </c>
      <c r="BN150" s="18">
        <v>13.7632309783894</v>
      </c>
      <c r="BO150" s="18">
        <v>1.3751339072307101E-2</v>
      </c>
      <c r="BP150" s="18">
        <v>7.7302982710704696E-2</v>
      </c>
      <c r="BQ150" s="18">
        <v>145.48435346823999</v>
      </c>
      <c r="BR150" s="18">
        <v>7.57065858229564</v>
      </c>
      <c r="BS150" s="18">
        <v>13.7234571588807</v>
      </c>
      <c r="BT150" s="18">
        <v>1.3366830939463401E-2</v>
      </c>
      <c r="BU150" s="18">
        <v>7.4721038526547406E-2</v>
      </c>
      <c r="BV150" s="24">
        <v>139.17761155371099</v>
      </c>
      <c r="BW150" s="24">
        <v>19.606903999396899</v>
      </c>
      <c r="BX150" s="24">
        <v>15.679815731677699</v>
      </c>
      <c r="BY150" s="24">
        <v>1.97608132836464E-2</v>
      </c>
      <c r="BZ150" s="24">
        <v>8.4766173636049394E-2</v>
      </c>
      <c r="CA150" s="24">
        <v>163.56363174410501</v>
      </c>
      <c r="CB150" s="24">
        <v>34.006902117524902</v>
      </c>
      <c r="CC150" s="24">
        <v>14.9082648770819</v>
      </c>
      <c r="CD150" s="24">
        <v>2.1492302658293501E-2</v>
      </c>
      <c r="CE150" s="24">
        <v>9.1701680767365998E-2</v>
      </c>
      <c r="CF150" s="24">
        <v>142.384402230163</v>
      </c>
      <c r="CG150" s="24">
        <v>12.978210546852599</v>
      </c>
      <c r="CH150" s="24">
        <v>14.4157027386312</v>
      </c>
      <c r="CI150" s="24">
        <v>2.12900544879484E-2</v>
      </c>
      <c r="CJ150" s="24">
        <v>9.3628018659149298E-2</v>
      </c>
      <c r="CK150" s="17">
        <v>15</v>
      </c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</row>
    <row r="151" spans="1:118" ht="14.25" customHeight="1">
      <c r="A151" s="19" t="s">
        <v>259</v>
      </c>
      <c r="B151" s="20">
        <v>55</v>
      </c>
      <c r="C151" s="14" t="s">
        <v>112</v>
      </c>
      <c r="D151" s="14" t="s">
        <v>145</v>
      </c>
      <c r="E151" s="14" t="s">
        <v>153</v>
      </c>
      <c r="F151" s="21" t="s">
        <v>147</v>
      </c>
      <c r="G151" s="14" t="s">
        <v>160</v>
      </c>
      <c r="H151" s="14">
        <v>3</v>
      </c>
      <c r="I151" s="14">
        <v>3</v>
      </c>
      <c r="J151" s="14">
        <v>104</v>
      </c>
      <c r="K151" s="14">
        <v>43</v>
      </c>
      <c r="L151" s="22">
        <f t="shared" si="6"/>
        <v>1.6666666666666667</v>
      </c>
      <c r="M151" s="22" t="s">
        <v>164</v>
      </c>
      <c r="N151" s="14">
        <v>2</v>
      </c>
      <c r="O151" s="14">
        <v>2</v>
      </c>
      <c r="P151" s="14">
        <v>3</v>
      </c>
      <c r="Q151" s="23">
        <v>4</v>
      </c>
      <c r="R151" s="23">
        <v>4</v>
      </c>
      <c r="S151" s="14" t="s">
        <v>92</v>
      </c>
      <c r="T151" s="23">
        <v>4</v>
      </c>
      <c r="U151" s="23">
        <v>4</v>
      </c>
      <c r="V151" s="23">
        <v>4</v>
      </c>
      <c r="W151" s="23">
        <v>4</v>
      </c>
      <c r="X151" s="23">
        <v>4</v>
      </c>
      <c r="Y151" s="23">
        <v>4</v>
      </c>
      <c r="Z151" s="23">
        <v>4</v>
      </c>
      <c r="AA151" s="14">
        <v>1</v>
      </c>
      <c r="AB151" s="14">
        <v>14</v>
      </c>
      <c r="AC151" s="14">
        <v>70</v>
      </c>
      <c r="AD151" s="14">
        <v>60</v>
      </c>
      <c r="AE151" s="14">
        <v>2</v>
      </c>
      <c r="AF151" s="14">
        <v>4</v>
      </c>
      <c r="AG151" s="14">
        <v>6</v>
      </c>
      <c r="AH151" s="18">
        <v>151.215232643593</v>
      </c>
      <c r="AI151" s="18">
        <v>6.4726110805103003</v>
      </c>
      <c r="AJ151" s="18">
        <v>20.5923572205567</v>
      </c>
      <c r="AK151" s="18">
        <v>4.3439805939278799E-3</v>
      </c>
      <c r="AL151" s="18">
        <v>5.8782148620171601E-2</v>
      </c>
      <c r="AM151" s="18">
        <v>149.19256878246901</v>
      </c>
      <c r="AN151" s="18">
        <v>13.554418749534401</v>
      </c>
      <c r="AO151" s="18">
        <v>20.5007810287136</v>
      </c>
      <c r="AP151" s="18">
        <v>5.1149922643820697E-3</v>
      </c>
      <c r="AQ151" s="18">
        <v>3.8139343487129301E-2</v>
      </c>
      <c r="AR151" s="18">
        <v>147.243116467173</v>
      </c>
      <c r="AS151" s="18">
        <v>7.1542789387098704</v>
      </c>
      <c r="AT151" s="18">
        <v>23.084767067736198</v>
      </c>
      <c r="AU151" s="18">
        <v>5.0444206875863698E-3</v>
      </c>
      <c r="AV151" s="18">
        <v>4.3926991400789997E-2</v>
      </c>
      <c r="AW151" s="18">
        <v>139.06412082691801</v>
      </c>
      <c r="AX151" s="18">
        <v>17.3738341517621</v>
      </c>
      <c r="AY151" s="18">
        <v>11.404064878466</v>
      </c>
      <c r="AZ151" s="18">
        <v>2.1992879349121301E-2</v>
      </c>
      <c r="BA151" s="18">
        <v>6.6578727722506406E-2</v>
      </c>
      <c r="BB151" s="18">
        <v>143.34840485799899</v>
      </c>
      <c r="BC151" s="18">
        <v>26.177610923046501</v>
      </c>
      <c r="BD151" s="18">
        <v>22.424826681659599</v>
      </c>
      <c r="BE151" s="18">
        <v>4.91019720561369E-3</v>
      </c>
      <c r="BF151" s="18">
        <v>5.7460047694503497E-2</v>
      </c>
      <c r="BG151" s="18">
        <v>133.49926594058499</v>
      </c>
      <c r="BH151" s="18">
        <v>6.5332282435313198</v>
      </c>
      <c r="BI151" s="18">
        <v>12.336393292109699</v>
      </c>
      <c r="BJ151" s="18">
        <v>2.31731764525724E-2</v>
      </c>
      <c r="BK151" s="18">
        <v>9.1015663553783793E-2</v>
      </c>
      <c r="BL151" s="18">
        <v>136.112267913784</v>
      </c>
      <c r="BM151" s="18">
        <v>12.1249599724924</v>
      </c>
      <c r="BN151" s="18">
        <v>11.4215209690911</v>
      </c>
      <c r="BO151" s="18">
        <v>2.00760129707503E-2</v>
      </c>
      <c r="BP151" s="18">
        <v>8.7806002172816797E-2</v>
      </c>
      <c r="BQ151" s="18">
        <v>130.19073809623899</v>
      </c>
      <c r="BR151" s="18">
        <v>11.4708280236893</v>
      </c>
      <c r="BS151" s="18">
        <v>9.9680664140156505</v>
      </c>
      <c r="BT151" s="18">
        <v>1.81282965946057E-2</v>
      </c>
      <c r="BU151" s="18">
        <v>9.2770873283666899E-2</v>
      </c>
      <c r="BV151" s="24">
        <v>138.25908713574199</v>
      </c>
      <c r="BW151" s="24">
        <v>20.395426669601601</v>
      </c>
      <c r="BX151" s="24">
        <v>13.561922993836401</v>
      </c>
      <c r="BY151" s="24">
        <v>2.4954750050914201E-2</v>
      </c>
      <c r="BZ151" s="24">
        <v>0.102008693847829</v>
      </c>
      <c r="CA151" s="24">
        <v>140.93857083352401</v>
      </c>
      <c r="CB151" s="24">
        <v>18.178671311726699</v>
      </c>
      <c r="CC151" s="24">
        <v>15.894131875566799</v>
      </c>
      <c r="CD151" s="24">
        <v>2.2192248516617202E-2</v>
      </c>
      <c r="CE151" s="24">
        <v>9.5153136731462501E-2</v>
      </c>
      <c r="CF151" s="24">
        <v>142.66540717612801</v>
      </c>
      <c r="CG151" s="24">
        <v>34.170350608598902</v>
      </c>
      <c r="CH151" s="24">
        <v>15.702980711514099</v>
      </c>
      <c r="CI151" s="24">
        <v>1.60832703001705E-2</v>
      </c>
      <c r="CJ151" s="24">
        <v>8.72833199704173E-2</v>
      </c>
      <c r="CK151" s="17">
        <v>49</v>
      </c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</row>
    <row r="152" spans="1:118" ht="14.25" customHeight="1">
      <c r="A152" s="19" t="s">
        <v>260</v>
      </c>
      <c r="B152" s="20">
        <v>69</v>
      </c>
      <c r="C152" s="14" t="s">
        <v>112</v>
      </c>
      <c r="D152" s="14" t="s">
        <v>145</v>
      </c>
      <c r="E152" s="14" t="s">
        <v>153</v>
      </c>
      <c r="F152" s="21" t="s">
        <v>147</v>
      </c>
      <c r="G152" s="14" t="s">
        <v>148</v>
      </c>
      <c r="H152" s="14">
        <v>8</v>
      </c>
      <c r="I152" s="14">
        <v>8</v>
      </c>
      <c r="J152" s="14">
        <v>64</v>
      </c>
      <c r="K152" s="14">
        <v>20</v>
      </c>
      <c r="L152" s="22">
        <f t="shared" si="6"/>
        <v>3.5</v>
      </c>
      <c r="M152" s="22" t="s">
        <v>151</v>
      </c>
      <c r="N152" s="14">
        <v>2</v>
      </c>
      <c r="O152" s="14">
        <v>3</v>
      </c>
      <c r="P152" s="14">
        <v>2</v>
      </c>
      <c r="Q152" s="23">
        <v>0</v>
      </c>
      <c r="R152" s="23">
        <v>0</v>
      </c>
      <c r="S152" s="14" t="s">
        <v>92</v>
      </c>
      <c r="T152" s="23">
        <v>1</v>
      </c>
      <c r="U152" s="23">
        <v>1</v>
      </c>
      <c r="V152" s="23">
        <v>2</v>
      </c>
      <c r="W152" s="23">
        <v>1</v>
      </c>
      <c r="X152" s="23">
        <v>2</v>
      </c>
      <c r="Y152" s="23">
        <v>2</v>
      </c>
      <c r="Z152" s="23">
        <v>4</v>
      </c>
      <c r="AA152" s="14">
        <v>3</v>
      </c>
      <c r="AB152" s="14">
        <v>7</v>
      </c>
      <c r="AC152" s="14">
        <v>15</v>
      </c>
      <c r="AD152" s="14">
        <v>51</v>
      </c>
      <c r="AE152" s="14">
        <v>3</v>
      </c>
      <c r="AF152" s="14">
        <v>10</v>
      </c>
      <c r="AG152" s="14">
        <v>9</v>
      </c>
      <c r="AH152" s="18">
        <v>106.98199660985399</v>
      </c>
      <c r="AI152" s="18">
        <v>36.949537662137502</v>
      </c>
      <c r="AJ152" s="18">
        <v>9.07537459720408</v>
      </c>
      <c r="AK152" s="18">
        <v>1.2236908392816499E-2</v>
      </c>
      <c r="AL152" s="18">
        <v>0.13944308493047999</v>
      </c>
      <c r="AM152" s="18">
        <v>105.913442151821</v>
      </c>
      <c r="AN152" s="18">
        <v>5.1617735991951097</v>
      </c>
      <c r="AO152" s="18">
        <v>11.607968212208601</v>
      </c>
      <c r="AP152" s="18">
        <v>6.3094117766361703E-3</v>
      </c>
      <c r="AQ152" s="18">
        <v>7.5378265670081407E-2</v>
      </c>
      <c r="AR152" s="18">
        <v>158.50081351869201</v>
      </c>
      <c r="AS152" s="18">
        <v>77.678501568241998</v>
      </c>
      <c r="AT152" s="18">
        <v>11.5385515503182</v>
      </c>
      <c r="AU152" s="18">
        <v>2.7215919970643598E-2</v>
      </c>
      <c r="AV152" s="18">
        <v>0.102060764945393</v>
      </c>
      <c r="AW152" s="18">
        <v>112.77630528704999</v>
      </c>
      <c r="AX152" s="18">
        <v>25.2727352863749</v>
      </c>
      <c r="AY152" s="18">
        <v>13.6839083278758</v>
      </c>
      <c r="AZ152" s="18">
        <v>9.6360747376081895E-3</v>
      </c>
      <c r="BA152" s="18">
        <v>8.1882744712185707E-2</v>
      </c>
      <c r="BB152" s="18">
        <v>116.296672621125</v>
      </c>
      <c r="BC152" s="18">
        <v>26.894680552110401</v>
      </c>
      <c r="BD152" s="18">
        <v>15.745578793450701</v>
      </c>
      <c r="BE152" s="18">
        <v>1.6372854533396299E-2</v>
      </c>
      <c r="BF152" s="18">
        <v>8.1595667053962803E-2</v>
      </c>
      <c r="BG152" s="18">
        <v>103.64124533169</v>
      </c>
      <c r="BH152" s="18">
        <v>32.8408201786063</v>
      </c>
      <c r="BI152" s="18">
        <v>5.4828542701930996</v>
      </c>
      <c r="BJ152" s="18">
        <v>4.3555126675674197E-2</v>
      </c>
      <c r="BK152" s="18">
        <v>0.166419977810116</v>
      </c>
      <c r="BL152" s="18">
        <v>101.099249131088</v>
      </c>
      <c r="BM152" s="18">
        <v>10.065231350724201</v>
      </c>
      <c r="BN152" s="18">
        <v>6.2475794165992902</v>
      </c>
      <c r="BO152" s="18">
        <v>2.66826625351172E-2</v>
      </c>
      <c r="BP152" s="18">
        <v>0.132094260696518</v>
      </c>
      <c r="BQ152" s="18">
        <v>102.17490015689501</v>
      </c>
      <c r="BR152" s="18">
        <v>11.136769163371</v>
      </c>
      <c r="BS152" s="18">
        <v>6.4359408563908902</v>
      </c>
      <c r="BT152" s="18">
        <v>2.3759417471110201E-2</v>
      </c>
      <c r="BU152" s="18">
        <v>0.131484373509175</v>
      </c>
      <c r="BV152" s="24">
        <v>119.18360381868099</v>
      </c>
      <c r="BW152" s="24">
        <v>17.864872520084301</v>
      </c>
      <c r="BX152" s="24">
        <v>10.9457587244155</v>
      </c>
      <c r="BY152" s="24">
        <v>2.5305711569415398E-2</v>
      </c>
      <c r="BZ152" s="24">
        <v>0.124891984061498</v>
      </c>
      <c r="CA152" s="24">
        <v>132.32309213272799</v>
      </c>
      <c r="CB152" s="24">
        <v>16.581897758656101</v>
      </c>
      <c r="CC152" s="24">
        <v>12.7152554185776</v>
      </c>
      <c r="CD152" s="24">
        <v>1.55759091089131E-2</v>
      </c>
      <c r="CE152" s="24">
        <v>0.111555238047744</v>
      </c>
      <c r="CF152" s="24">
        <v>119.90187999018001</v>
      </c>
      <c r="CG152" s="24">
        <v>11.2792164946837</v>
      </c>
      <c r="CH152" s="24">
        <v>11.000000422862801</v>
      </c>
      <c r="CI152" s="24">
        <v>1.34357475364661E-2</v>
      </c>
      <c r="CJ152" s="24">
        <v>0.116819467049588</v>
      </c>
      <c r="CK152" s="17">
        <v>89</v>
      </c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</row>
    <row r="153" spans="1:118" ht="14.25" hidden="1" customHeight="1">
      <c r="A153" s="19" t="s">
        <v>261</v>
      </c>
      <c r="B153" s="20">
        <v>64</v>
      </c>
      <c r="C153" s="14" t="s">
        <v>112</v>
      </c>
      <c r="D153" s="14" t="s">
        <v>145</v>
      </c>
      <c r="E153" s="14" t="s">
        <v>146</v>
      </c>
      <c r="F153" s="21" t="s">
        <v>147</v>
      </c>
      <c r="G153" s="14" t="s">
        <v>148</v>
      </c>
      <c r="H153" s="14">
        <v>8</v>
      </c>
      <c r="I153" s="14">
        <v>8</v>
      </c>
      <c r="J153" s="14">
        <v>98</v>
      </c>
      <c r="K153" s="14">
        <v>40</v>
      </c>
      <c r="L153" s="22">
        <f t="shared" si="6"/>
        <v>1</v>
      </c>
      <c r="M153" s="22" t="s">
        <v>164</v>
      </c>
      <c r="N153" s="14">
        <v>3</v>
      </c>
      <c r="O153" s="14">
        <v>3</v>
      </c>
      <c r="P153" s="14">
        <v>4</v>
      </c>
      <c r="Q153" s="23">
        <v>4</v>
      </c>
      <c r="R153" s="23">
        <v>4</v>
      </c>
      <c r="S153" s="14" t="s">
        <v>92</v>
      </c>
      <c r="T153" s="23">
        <v>3</v>
      </c>
      <c r="U153" s="23">
        <v>3</v>
      </c>
      <c r="V153" s="23">
        <v>3</v>
      </c>
      <c r="W153" s="23">
        <v>2</v>
      </c>
      <c r="X153" s="23">
        <v>4</v>
      </c>
      <c r="Y153" s="23">
        <v>3</v>
      </c>
      <c r="Z153" s="23">
        <v>4</v>
      </c>
      <c r="AA153" s="14">
        <v>2</v>
      </c>
      <c r="AB153" s="14">
        <v>15</v>
      </c>
      <c r="AC153" s="14">
        <v>70</v>
      </c>
      <c r="AD153" s="14">
        <v>44</v>
      </c>
      <c r="AE153" s="14">
        <v>2</v>
      </c>
      <c r="AF153" s="14">
        <v>4</v>
      </c>
      <c r="AG153" s="14">
        <v>7</v>
      </c>
      <c r="AH153" s="18">
        <v>145.75803658702301</v>
      </c>
      <c r="AI153" s="18">
        <v>3.1895192593826498</v>
      </c>
      <c r="AJ153" s="18">
        <v>18.745775078571</v>
      </c>
      <c r="AK153" s="18">
        <v>5.6748404735516402E-3</v>
      </c>
      <c r="AL153" s="18">
        <v>5.7010347282248602E-2</v>
      </c>
      <c r="AM153" s="18">
        <v>154.820669510767</v>
      </c>
      <c r="AN153" s="18">
        <v>15.1524033309059</v>
      </c>
      <c r="AO153" s="18">
        <v>25.7185499693752</v>
      </c>
      <c r="AP153" s="18">
        <v>1.99562195654185E-3</v>
      </c>
      <c r="AQ153" s="18">
        <v>2.5360403597788701E-2</v>
      </c>
      <c r="AR153" s="18">
        <v>183.98823948280599</v>
      </c>
      <c r="AS153" s="18">
        <v>19.188525825238798</v>
      </c>
      <c r="AT153" s="18">
        <v>22.381547689325899</v>
      </c>
      <c r="AU153" s="18">
        <v>2.5563339762337202E-3</v>
      </c>
      <c r="AV153" s="18">
        <v>3.6427376710255498E-2</v>
      </c>
      <c r="AW153" s="18">
        <v>165.089290174529</v>
      </c>
      <c r="AX153" s="18">
        <v>26.456228596212298</v>
      </c>
      <c r="AY153" s="18">
        <v>27.511231273763201</v>
      </c>
      <c r="AZ153" s="18">
        <v>2.7781687684713301E-3</v>
      </c>
      <c r="BA153" s="18">
        <v>2.9912837191284802E-2</v>
      </c>
      <c r="BB153" s="18">
        <v>183.50011718023401</v>
      </c>
      <c r="BC153" s="18">
        <v>9.4238154237183203</v>
      </c>
      <c r="BD153" s="18">
        <v>35.3602618576572</v>
      </c>
      <c r="BE153" s="18">
        <v>2.36199847974002E-3</v>
      </c>
      <c r="BF153" s="18">
        <v>2.11158576888354E-2</v>
      </c>
      <c r="BG153" s="18">
        <v>162.61586495137101</v>
      </c>
      <c r="BH153" s="18">
        <v>40.685207934038601</v>
      </c>
      <c r="BI153" s="18">
        <v>9.4485968076349405</v>
      </c>
      <c r="BJ153" s="18">
        <v>2.3844504555951E-2</v>
      </c>
      <c r="BK153" s="18">
        <v>0.12022935945098701</v>
      </c>
      <c r="BL153" s="18">
        <v>172.182543354904</v>
      </c>
      <c r="BM153" s="18">
        <v>28.919504157065099</v>
      </c>
      <c r="BN153" s="18">
        <v>7.9780769658598896</v>
      </c>
      <c r="BO153" s="18">
        <v>2.3935231471783201E-2</v>
      </c>
      <c r="BP153" s="18">
        <v>0.12536932178749</v>
      </c>
      <c r="BQ153" s="18">
        <v>206.496574056567</v>
      </c>
      <c r="BR153" s="18">
        <v>16.005770768134798</v>
      </c>
      <c r="BS153" s="18">
        <v>8.5085675990859695</v>
      </c>
      <c r="BT153" s="18">
        <v>1.96473148037721E-2</v>
      </c>
      <c r="BU153" s="18">
        <v>0.112581597371863</v>
      </c>
      <c r="BV153" s="24">
        <v>158.128101143734</v>
      </c>
      <c r="BW153" s="24">
        <v>29.2529173020271</v>
      </c>
      <c r="BX153" s="24">
        <v>12.8051458717744</v>
      </c>
      <c r="BY153" s="24">
        <v>2.32955859978696E-2</v>
      </c>
      <c r="BZ153" s="24">
        <v>0.11906813705849099</v>
      </c>
      <c r="CA153" s="24">
        <v>167.79746748631999</v>
      </c>
      <c r="CB153" s="24">
        <v>31.932586252160199</v>
      </c>
      <c r="CC153" s="24">
        <v>11.8185105969561</v>
      </c>
      <c r="CD153" s="24">
        <v>2.6767390268333201E-2</v>
      </c>
      <c r="CE153" s="24">
        <v>0.136149403478692</v>
      </c>
      <c r="CF153" s="24">
        <v>193.46731191166199</v>
      </c>
      <c r="CG153" s="24">
        <v>25.052724222611602</v>
      </c>
      <c r="CH153" s="24">
        <v>11.601999775309601</v>
      </c>
      <c r="CI153" s="24">
        <v>1.9161716502990402E-2</v>
      </c>
      <c r="CJ153" s="24">
        <v>0.151777926185892</v>
      </c>
      <c r="CK153" s="17">
        <v>18</v>
      </c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</row>
    <row r="154" spans="1:118" ht="14.25" hidden="1" customHeight="1">
      <c r="A154" s="19" t="s">
        <v>262</v>
      </c>
      <c r="B154" s="20">
        <v>74</v>
      </c>
      <c r="C154" s="14" t="s">
        <v>112</v>
      </c>
      <c r="D154" s="14" t="s">
        <v>145</v>
      </c>
      <c r="E154" s="14" t="s">
        <v>146</v>
      </c>
      <c r="F154" s="21" t="s">
        <v>147</v>
      </c>
      <c r="G154" s="14" t="s">
        <v>148</v>
      </c>
      <c r="H154" s="14">
        <v>6</v>
      </c>
      <c r="I154" s="14">
        <v>6</v>
      </c>
      <c r="J154" s="14">
        <v>92</v>
      </c>
      <c r="K154" s="14">
        <v>40</v>
      </c>
      <c r="L154" s="22">
        <f t="shared" si="6"/>
        <v>1.3333333333333333</v>
      </c>
      <c r="M154" s="22" t="s">
        <v>166</v>
      </c>
      <c r="N154" s="14">
        <v>4</v>
      </c>
      <c r="O154" s="14">
        <v>4</v>
      </c>
      <c r="P154" s="14">
        <v>4</v>
      </c>
      <c r="Q154" s="23">
        <v>4</v>
      </c>
      <c r="R154" s="23">
        <v>4</v>
      </c>
      <c r="S154" s="14" t="s">
        <v>92</v>
      </c>
      <c r="T154" s="23">
        <v>2</v>
      </c>
      <c r="U154" s="23">
        <v>3</v>
      </c>
      <c r="V154" s="23">
        <v>2</v>
      </c>
      <c r="W154" s="23">
        <v>1</v>
      </c>
      <c r="X154" s="23">
        <v>4</v>
      </c>
      <c r="Y154" s="23">
        <v>4</v>
      </c>
      <c r="Z154" s="23">
        <v>4</v>
      </c>
      <c r="AA154" s="14">
        <v>1</v>
      </c>
      <c r="AB154" s="14">
        <v>15</v>
      </c>
      <c r="AC154" s="14">
        <v>68</v>
      </c>
      <c r="AD154" s="14">
        <v>44</v>
      </c>
      <c r="AE154" s="14">
        <v>3</v>
      </c>
      <c r="AF154" s="14">
        <v>4</v>
      </c>
      <c r="AG154" s="14">
        <v>8</v>
      </c>
      <c r="AH154" s="18">
        <v>103.911027426502</v>
      </c>
      <c r="AI154" s="18">
        <v>5.3587358738818898</v>
      </c>
      <c r="AJ154" s="18">
        <v>14.1636023317183</v>
      </c>
      <c r="AK154" s="18">
        <v>5.86652993763146E-3</v>
      </c>
      <c r="AL154" s="18">
        <v>5.9065240738920097E-2</v>
      </c>
      <c r="AM154" s="18">
        <v>117.336094915723</v>
      </c>
      <c r="AN154" s="18">
        <v>5.8575411992606004</v>
      </c>
      <c r="AO154" s="18">
        <v>10.8879194497672</v>
      </c>
      <c r="AP154" s="18">
        <v>1.1013309933341001E-2</v>
      </c>
      <c r="AQ154" s="18">
        <v>8.2723241516158105E-2</v>
      </c>
      <c r="AR154" s="18">
        <v>117.534318451735</v>
      </c>
      <c r="AS154" s="18">
        <v>6.3517428296718697</v>
      </c>
      <c r="AT154" s="18">
        <v>15.650186595344699</v>
      </c>
      <c r="AU154" s="18">
        <v>5.9013107813252804E-3</v>
      </c>
      <c r="AV154" s="18">
        <v>6.2770732470612003E-2</v>
      </c>
      <c r="AW154" s="18">
        <v>101.9170847299</v>
      </c>
      <c r="AX154" s="18">
        <v>6.35013137782187</v>
      </c>
      <c r="AY154" s="18">
        <v>15.628422187992699</v>
      </c>
      <c r="AZ154" s="18">
        <v>8.0532334469975101E-3</v>
      </c>
      <c r="BA154" s="18">
        <v>5.6120291268668597E-2</v>
      </c>
      <c r="BB154" s="18">
        <v>115.302411192661</v>
      </c>
      <c r="BC154" s="18">
        <v>8.5602328887658299</v>
      </c>
      <c r="BD154" s="18">
        <v>19.865602801618898</v>
      </c>
      <c r="BE154" s="18">
        <v>5.7393628066022204E-3</v>
      </c>
      <c r="BF154" s="18">
        <v>4.3366901693179701E-2</v>
      </c>
      <c r="BG154" s="18">
        <v>99.427482469691796</v>
      </c>
      <c r="BH154" s="18">
        <v>8.1405431349894393</v>
      </c>
      <c r="BI154" s="18">
        <v>9.8327460388194297</v>
      </c>
      <c r="BJ154" s="18">
        <v>1.8203617152227101E-2</v>
      </c>
      <c r="BK154" s="18">
        <v>0.10398969657695301</v>
      </c>
      <c r="BL154" s="18">
        <v>97.308780946448195</v>
      </c>
      <c r="BM154" s="18">
        <v>11.0863739209848</v>
      </c>
      <c r="BN154" s="18">
        <v>7.5113519935647597</v>
      </c>
      <c r="BO154" s="18">
        <v>2.82101956598888E-2</v>
      </c>
      <c r="BP154" s="18">
        <v>0.13365575390074699</v>
      </c>
      <c r="BQ154" s="18">
        <v>99.543590244245607</v>
      </c>
      <c r="BR154" s="18">
        <v>12.148640246652899</v>
      </c>
      <c r="BS154" s="18">
        <v>8.1670399000489606</v>
      </c>
      <c r="BT154" s="18">
        <v>2.3546515571233901E-2</v>
      </c>
      <c r="BU154" s="18">
        <v>0.116442639573831</v>
      </c>
      <c r="BV154" s="24">
        <v>105.048020882655</v>
      </c>
      <c r="BW154" s="24">
        <v>17.5874508744858</v>
      </c>
      <c r="BX154" s="24">
        <v>13.924929777511601</v>
      </c>
      <c r="BY154" s="24">
        <v>1.75111054200922E-2</v>
      </c>
      <c r="BZ154" s="24">
        <v>7.9341758547487901E-2</v>
      </c>
      <c r="CA154" s="24">
        <v>107.207164130107</v>
      </c>
      <c r="CB154" s="24">
        <v>23.5985231245566</v>
      </c>
      <c r="CC154" s="24">
        <v>12.4123077754933</v>
      </c>
      <c r="CD154" s="24">
        <v>2.3591126075368601E-2</v>
      </c>
      <c r="CE154" s="24">
        <v>0.104548011766678</v>
      </c>
      <c r="CF154" s="24">
        <v>108.671397732866</v>
      </c>
      <c r="CG154" s="24">
        <v>11.198800611310601</v>
      </c>
      <c r="CH154" s="24">
        <v>11.731519059736501</v>
      </c>
      <c r="CI154" s="24">
        <v>2.6370735724423399E-2</v>
      </c>
      <c r="CJ154" s="24">
        <v>0.109455430790041</v>
      </c>
      <c r="CK154" s="17">
        <v>3</v>
      </c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</row>
    <row r="156" spans="1:118" ht="14.25" customHeight="1">
      <c r="A156" s="19"/>
      <c r="B156" s="20"/>
      <c r="C156" s="14"/>
      <c r="D156" s="14"/>
      <c r="E156" s="14"/>
      <c r="F156" s="14"/>
      <c r="G156" s="14"/>
      <c r="H156" s="14"/>
      <c r="I156" s="14"/>
      <c r="J156" s="19"/>
      <c r="K156" s="14"/>
      <c r="L156" s="22"/>
      <c r="M156" s="22"/>
      <c r="N156" s="14"/>
      <c r="O156" s="19"/>
      <c r="P156" s="19"/>
      <c r="Q156" s="38"/>
      <c r="R156" s="38"/>
      <c r="S156" s="39"/>
      <c r="T156" s="38"/>
      <c r="U156" s="38"/>
      <c r="V156" s="38"/>
      <c r="W156" s="38"/>
      <c r="X156" s="38"/>
      <c r="Y156" s="38"/>
      <c r="Z156" s="38"/>
      <c r="AA156" s="19"/>
      <c r="AB156" s="19"/>
      <c r="AC156" s="19"/>
      <c r="AD156" s="19"/>
      <c r="AE156" s="19"/>
      <c r="AF156" s="19"/>
      <c r="AG156" s="19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</row>
    <row r="157" spans="1:118" ht="14.25" customHeight="1">
      <c r="A157" s="19"/>
      <c r="B157" s="20"/>
      <c r="C157" s="19"/>
      <c r="D157" s="14"/>
      <c r="E157" s="14"/>
      <c r="F157" s="14"/>
      <c r="G157" s="14"/>
      <c r="H157" s="14"/>
      <c r="I157" s="14"/>
      <c r="J157" s="19"/>
      <c r="K157" s="14"/>
      <c r="L157" s="22"/>
      <c r="M157" s="22"/>
      <c r="N157" s="14"/>
      <c r="O157" s="19"/>
      <c r="P157" s="19"/>
      <c r="Q157" s="38"/>
      <c r="R157" s="38"/>
      <c r="S157" s="39"/>
      <c r="T157" s="38"/>
      <c r="U157" s="38"/>
      <c r="V157" s="38"/>
      <c r="W157" s="38"/>
      <c r="X157" s="38"/>
      <c r="Y157" s="38"/>
      <c r="Z157" s="38"/>
      <c r="AA157" s="19"/>
      <c r="AB157" s="19"/>
      <c r="AC157" s="19"/>
      <c r="AD157" s="19"/>
      <c r="AE157" s="19"/>
      <c r="AF157" s="19"/>
      <c r="AG157" s="19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</row>
    <row r="158" spans="1:118" ht="15.75" customHeight="1">
      <c r="A158" s="19"/>
      <c r="B158" s="20"/>
      <c r="C158" s="14"/>
      <c r="D158" s="14"/>
      <c r="E158" s="14"/>
      <c r="F158" s="14"/>
      <c r="G158" s="19"/>
      <c r="H158" s="19"/>
      <c r="I158" s="19"/>
      <c r="J158" s="19"/>
      <c r="K158" s="14"/>
      <c r="L158" s="22"/>
      <c r="M158" s="22"/>
      <c r="N158" s="14"/>
      <c r="O158" s="19"/>
      <c r="P158" s="19"/>
      <c r="Q158" s="38"/>
      <c r="R158" s="38"/>
      <c r="S158" s="39"/>
      <c r="T158" s="38"/>
      <c r="U158" s="38"/>
      <c r="V158" s="38"/>
      <c r="W158" s="38"/>
      <c r="X158" s="38"/>
      <c r="Y158" s="38"/>
      <c r="Z158" s="38"/>
      <c r="AA158" s="19"/>
      <c r="AB158" s="19"/>
      <c r="AC158" s="19"/>
      <c r="AD158" s="19"/>
      <c r="AE158" s="19"/>
      <c r="AF158" s="19"/>
      <c r="AG158" s="19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</row>
    <row r="159" spans="1:118" ht="15.75" customHeight="1">
      <c r="A159" s="19"/>
      <c r="B159" s="20"/>
      <c r="C159" s="14"/>
      <c r="D159" s="14"/>
      <c r="E159" s="14"/>
      <c r="F159" s="14"/>
      <c r="G159" s="19"/>
      <c r="H159" s="19"/>
      <c r="I159" s="19"/>
      <c r="J159" s="19"/>
      <c r="K159" s="14"/>
      <c r="L159" s="22"/>
      <c r="M159" s="22"/>
      <c r="N159" s="14"/>
      <c r="O159" s="19"/>
      <c r="P159" s="19"/>
      <c r="Q159" s="38"/>
      <c r="R159" s="38"/>
      <c r="S159" s="39"/>
      <c r="T159" s="38"/>
      <c r="U159" s="38"/>
      <c r="V159" s="38"/>
      <c r="W159" s="38"/>
      <c r="X159" s="38"/>
      <c r="Y159" s="38"/>
      <c r="Z159" s="38"/>
      <c r="AA159" s="19"/>
      <c r="AB159" s="19"/>
      <c r="AC159" s="19"/>
      <c r="AD159" s="19"/>
      <c r="AE159" s="19"/>
      <c r="AF159" s="19"/>
      <c r="AG159" s="19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</row>
    <row r="160" spans="1:118" ht="15.75" customHeight="1">
      <c r="A160" s="19"/>
      <c r="B160" s="20"/>
      <c r="C160" s="14"/>
      <c r="D160" s="14"/>
      <c r="E160" s="14"/>
      <c r="F160" s="14"/>
      <c r="G160" s="19"/>
      <c r="H160" s="19"/>
      <c r="I160" s="19"/>
      <c r="J160" s="19"/>
      <c r="K160" s="14"/>
      <c r="L160" s="22"/>
      <c r="M160" s="22"/>
      <c r="N160" s="14"/>
      <c r="O160" s="19"/>
      <c r="P160" s="19"/>
      <c r="Q160" s="38"/>
      <c r="R160" s="38"/>
      <c r="S160" s="39"/>
      <c r="T160" s="38"/>
      <c r="U160" s="38"/>
      <c r="V160" s="38"/>
      <c r="W160" s="38"/>
      <c r="X160" s="38"/>
      <c r="Y160" s="38"/>
      <c r="Z160" s="38"/>
      <c r="AA160" s="19"/>
      <c r="AB160" s="19"/>
      <c r="AC160" s="19"/>
      <c r="AD160" s="19"/>
      <c r="AE160" s="19"/>
      <c r="AF160" s="19"/>
      <c r="AG160" s="19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</row>
    <row r="161" spans="1:118" ht="15.75" customHeight="1">
      <c r="A161" s="19"/>
      <c r="B161" s="20"/>
      <c r="C161" s="14"/>
      <c r="D161" s="14"/>
      <c r="E161" s="14"/>
      <c r="F161" s="14"/>
      <c r="G161" s="19"/>
      <c r="H161" s="19"/>
      <c r="I161" s="19"/>
      <c r="J161" s="19"/>
      <c r="K161" s="14"/>
      <c r="L161" s="22"/>
      <c r="M161" s="22"/>
      <c r="N161" s="14"/>
      <c r="O161" s="19"/>
      <c r="P161" s="19"/>
      <c r="Q161" s="38"/>
      <c r="R161" s="38"/>
      <c r="S161" s="39"/>
      <c r="T161" s="38"/>
      <c r="U161" s="38"/>
      <c r="V161" s="38"/>
      <c r="W161" s="38"/>
      <c r="X161" s="38"/>
      <c r="Y161" s="38"/>
      <c r="Z161" s="38"/>
      <c r="AA161" s="19"/>
      <c r="AB161" s="19"/>
      <c r="AC161" s="19"/>
      <c r="AD161" s="19"/>
      <c r="AE161" s="19"/>
      <c r="AF161" s="19"/>
      <c r="AG161" s="19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</row>
    <row r="162" spans="1:118" ht="15.75" customHeight="1">
      <c r="A162" s="19"/>
      <c r="B162" s="20"/>
      <c r="C162" s="14"/>
      <c r="D162" s="14"/>
      <c r="E162" s="14"/>
      <c r="F162" s="14"/>
      <c r="G162" s="19"/>
      <c r="H162" s="19"/>
      <c r="I162" s="19"/>
      <c r="J162" s="19"/>
      <c r="K162" s="14"/>
      <c r="L162" s="22"/>
      <c r="M162" s="22"/>
      <c r="N162" s="14"/>
      <c r="O162" s="19"/>
      <c r="P162" s="19"/>
      <c r="Q162" s="38"/>
      <c r="R162" s="38"/>
      <c r="S162" s="39"/>
      <c r="T162" s="38"/>
      <c r="U162" s="38"/>
      <c r="V162" s="38"/>
      <c r="W162" s="38"/>
      <c r="X162" s="38"/>
      <c r="Y162" s="38"/>
      <c r="Z162" s="38"/>
      <c r="AA162" s="19"/>
      <c r="AB162" s="19"/>
      <c r="AC162" s="19"/>
      <c r="AD162" s="19"/>
      <c r="AE162" s="19"/>
      <c r="AF162" s="19"/>
      <c r="AG162" s="19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</row>
    <row r="163" spans="1:118" ht="15.75" customHeight="1">
      <c r="A163" s="19"/>
      <c r="B163" s="20"/>
      <c r="C163" s="14"/>
      <c r="D163" s="14"/>
      <c r="E163" s="14"/>
      <c r="F163" s="14"/>
      <c r="G163" s="19"/>
      <c r="H163" s="19"/>
      <c r="I163" s="19"/>
      <c r="J163" s="19"/>
      <c r="K163" s="14"/>
      <c r="L163" s="22"/>
      <c r="M163" s="22"/>
      <c r="N163" s="14"/>
      <c r="O163" s="19"/>
      <c r="P163" s="19"/>
      <c r="Q163" s="38"/>
      <c r="R163" s="38"/>
      <c r="S163" s="39"/>
      <c r="T163" s="38"/>
      <c r="U163" s="38"/>
      <c r="V163" s="38"/>
      <c r="W163" s="38"/>
      <c r="X163" s="38"/>
      <c r="Y163" s="38"/>
      <c r="Z163" s="38"/>
      <c r="AA163" s="19"/>
      <c r="AB163" s="19"/>
      <c r="AC163" s="19"/>
      <c r="AD163" s="19"/>
      <c r="AE163" s="19"/>
      <c r="AF163" s="19"/>
      <c r="AG163" s="19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</row>
    <row r="164" spans="1:118" ht="15.75" customHeight="1">
      <c r="A164" s="19"/>
      <c r="B164" s="20"/>
      <c r="C164" s="14"/>
      <c r="D164" s="14"/>
      <c r="E164" s="14"/>
      <c r="F164" s="14"/>
      <c r="G164" s="19"/>
      <c r="H164" s="19"/>
      <c r="I164" s="19"/>
      <c r="J164" s="19"/>
      <c r="K164" s="14"/>
      <c r="L164" s="22"/>
      <c r="M164" s="22"/>
      <c r="N164" s="14"/>
      <c r="O164" s="19"/>
      <c r="P164" s="19"/>
      <c r="Q164" s="38"/>
      <c r="R164" s="38"/>
      <c r="S164" s="39"/>
      <c r="T164" s="38"/>
      <c r="U164" s="38"/>
      <c r="V164" s="38"/>
      <c r="W164" s="38"/>
      <c r="X164" s="38"/>
      <c r="Y164" s="38"/>
      <c r="Z164" s="38"/>
      <c r="AA164" s="19"/>
      <c r="AB164" s="19"/>
      <c r="AC164" s="19"/>
      <c r="AD164" s="19"/>
      <c r="AE164" s="19"/>
      <c r="AF164" s="19"/>
      <c r="AG164" s="19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</row>
    <row r="165" spans="1:118" ht="15.75" customHeight="1">
      <c r="A165" s="1"/>
      <c r="B165" s="12"/>
      <c r="C165" s="13"/>
      <c r="D165" s="13"/>
      <c r="E165" s="13"/>
      <c r="F165" s="13"/>
      <c r="G165" s="1"/>
      <c r="H165" s="1"/>
      <c r="I165" s="1"/>
      <c r="J165" s="1"/>
      <c r="K165" s="14"/>
      <c r="L165" s="41"/>
      <c r="M165" s="41"/>
      <c r="N165" s="13"/>
      <c r="O165" s="1"/>
      <c r="P165" s="1"/>
      <c r="Q165" s="42"/>
      <c r="R165" s="42"/>
      <c r="S165" s="43"/>
      <c r="T165" s="42"/>
      <c r="U165" s="42"/>
      <c r="V165" s="42"/>
      <c r="W165" s="42"/>
      <c r="X165" s="42"/>
      <c r="Y165" s="42"/>
      <c r="Z165" s="42"/>
      <c r="AA165" s="1"/>
      <c r="AB165" s="1"/>
      <c r="AC165" s="1"/>
      <c r="AD165" s="1"/>
      <c r="AE165" s="1"/>
      <c r="AF165" s="1"/>
      <c r="AG165" s="1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9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</row>
    <row r="166" spans="1:118" ht="15.75" customHeight="1">
      <c r="A166" s="1"/>
      <c r="B166" s="12"/>
      <c r="C166" s="13"/>
      <c r="D166" s="13"/>
      <c r="E166" s="13"/>
      <c r="F166" s="13"/>
      <c r="G166" s="1"/>
      <c r="H166" s="1"/>
      <c r="I166" s="1"/>
      <c r="J166" s="1"/>
      <c r="K166" s="14"/>
      <c r="L166" s="41"/>
      <c r="M166" s="41"/>
      <c r="N166" s="13"/>
      <c r="O166" s="1"/>
      <c r="P166" s="1"/>
      <c r="Q166" s="42"/>
      <c r="R166" s="42"/>
      <c r="S166" s="43"/>
      <c r="T166" s="42"/>
      <c r="U166" s="42"/>
      <c r="V166" s="42"/>
      <c r="W166" s="42"/>
      <c r="X166" s="42"/>
      <c r="Y166" s="42"/>
      <c r="Z166" s="42"/>
      <c r="AA166" s="1"/>
      <c r="AB166" s="1"/>
      <c r="AC166" s="1"/>
      <c r="AD166" s="1"/>
      <c r="AE166" s="1"/>
      <c r="AF166" s="1"/>
      <c r="AG166" s="1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9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</row>
    <row r="167" spans="1:118" ht="15.75" customHeight="1">
      <c r="A167" s="1"/>
      <c r="B167" s="12"/>
      <c r="C167" s="13"/>
      <c r="D167" s="13"/>
      <c r="E167" s="13"/>
      <c r="F167" s="13"/>
      <c r="G167" s="1"/>
      <c r="H167" s="1"/>
      <c r="I167" s="1"/>
      <c r="J167" s="1"/>
      <c r="K167" s="14"/>
      <c r="L167" s="41"/>
      <c r="M167" s="41"/>
      <c r="N167" s="13"/>
      <c r="O167" s="1"/>
      <c r="P167" s="1"/>
      <c r="Q167" s="42"/>
      <c r="R167" s="42"/>
      <c r="S167" s="43"/>
      <c r="T167" s="42"/>
      <c r="U167" s="42"/>
      <c r="V167" s="42"/>
      <c r="W167" s="42"/>
      <c r="X167" s="42"/>
      <c r="Y167" s="42"/>
      <c r="Z167" s="42"/>
      <c r="AA167" s="1"/>
      <c r="AB167" s="1"/>
      <c r="AC167" s="1"/>
      <c r="AD167" s="1"/>
      <c r="AE167" s="1"/>
      <c r="AF167" s="1"/>
      <c r="AG167" s="1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9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</row>
    <row r="168" spans="1:118" ht="15.75" customHeight="1">
      <c r="A168" s="1"/>
      <c r="B168" s="12"/>
      <c r="C168" s="13"/>
      <c r="D168" s="13"/>
      <c r="E168" s="13"/>
      <c r="F168" s="13"/>
      <c r="G168" s="1"/>
      <c r="H168" s="1"/>
      <c r="I168" s="1"/>
      <c r="J168" s="1"/>
      <c r="K168" s="14"/>
      <c r="L168" s="41"/>
      <c r="M168" s="41"/>
      <c r="N168" s="13"/>
      <c r="O168" s="1"/>
      <c r="P168" s="1"/>
      <c r="Q168" s="42"/>
      <c r="R168" s="42"/>
      <c r="S168" s="43"/>
      <c r="T168" s="42"/>
      <c r="U168" s="42"/>
      <c r="V168" s="42"/>
      <c r="W168" s="42"/>
      <c r="X168" s="42"/>
      <c r="Y168" s="42"/>
      <c r="Z168" s="42"/>
      <c r="AA168" s="1"/>
      <c r="AB168" s="1"/>
      <c r="AC168" s="1"/>
      <c r="AD168" s="1"/>
      <c r="AE168" s="1"/>
      <c r="AF168" s="1"/>
      <c r="AG168" s="1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9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</row>
    <row r="169" spans="1:118" ht="15.75" customHeight="1">
      <c r="A169" s="1"/>
      <c r="B169" s="12"/>
      <c r="C169" s="13"/>
      <c r="D169" s="13"/>
      <c r="E169" s="13"/>
      <c r="F169" s="13"/>
      <c r="G169" s="1"/>
      <c r="H169" s="1"/>
      <c r="I169" s="1"/>
      <c r="J169" s="1"/>
      <c r="K169" s="14"/>
      <c r="L169" s="41"/>
      <c r="M169" s="41"/>
      <c r="N169" s="13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9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</row>
    <row r="170" spans="1:118" ht="15.75" customHeight="1">
      <c r="A170" s="1"/>
      <c r="B170" s="12"/>
      <c r="C170" s="13"/>
      <c r="D170" s="13"/>
      <c r="E170" s="13"/>
      <c r="F170" s="13"/>
      <c r="G170" s="1"/>
      <c r="H170" s="1"/>
      <c r="I170" s="1"/>
      <c r="J170" s="1"/>
      <c r="K170" s="14"/>
      <c r="L170" s="41"/>
      <c r="M170" s="41"/>
      <c r="N170" s="13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9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</row>
    <row r="171" spans="1:118" ht="15.75" customHeight="1">
      <c r="A171" s="1"/>
      <c r="B171" s="12"/>
      <c r="C171" s="13"/>
      <c r="D171" s="13"/>
      <c r="E171" s="13"/>
      <c r="F171" s="13"/>
      <c r="G171" s="1"/>
      <c r="H171" s="1"/>
      <c r="I171" s="1"/>
      <c r="J171" s="1"/>
      <c r="K171" s="14"/>
      <c r="L171" s="41"/>
      <c r="M171" s="41"/>
      <c r="N171" s="13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9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</row>
    <row r="172" spans="1:118" ht="15.75" customHeight="1">
      <c r="A172" s="1"/>
      <c r="B172" s="12"/>
      <c r="C172" s="13"/>
      <c r="D172" s="13"/>
      <c r="E172" s="13"/>
      <c r="F172" s="13"/>
      <c r="G172" s="1"/>
      <c r="H172" s="1"/>
      <c r="I172" s="1"/>
      <c r="J172" s="1"/>
      <c r="K172" s="14"/>
      <c r="L172" s="41"/>
      <c r="M172" s="41"/>
      <c r="N172" s="13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9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</row>
    <row r="173" spans="1:118" ht="15.75" customHeight="1">
      <c r="A173" s="1"/>
      <c r="B173" s="12"/>
      <c r="C173" s="13"/>
      <c r="D173" s="13"/>
      <c r="E173" s="13"/>
      <c r="F173" s="13"/>
      <c r="G173" s="1"/>
      <c r="H173" s="1"/>
      <c r="I173" s="1"/>
      <c r="J173" s="1"/>
      <c r="K173" s="14"/>
      <c r="L173" s="41"/>
      <c r="M173" s="41"/>
      <c r="N173" s="13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9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</row>
    <row r="174" spans="1:118" ht="15.75" customHeight="1">
      <c r="A174" s="1"/>
      <c r="B174" s="12"/>
      <c r="C174" s="13"/>
      <c r="D174" s="13"/>
      <c r="E174" s="13"/>
      <c r="F174" s="13"/>
      <c r="G174" s="1"/>
      <c r="H174" s="1"/>
      <c r="I174" s="1"/>
      <c r="J174" s="1"/>
      <c r="K174" s="14"/>
      <c r="L174" s="41"/>
      <c r="M174" s="41"/>
      <c r="N174" s="13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9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</row>
    <row r="175" spans="1:118" ht="15.75" customHeight="1">
      <c r="A175" s="1"/>
      <c r="B175" s="12"/>
      <c r="C175" s="13"/>
      <c r="D175" s="13"/>
      <c r="E175" s="13"/>
      <c r="F175" s="13"/>
      <c r="G175" s="1"/>
      <c r="H175" s="1"/>
      <c r="I175" s="1"/>
      <c r="J175" s="1"/>
      <c r="K175" s="14"/>
      <c r="L175" s="41"/>
      <c r="M175" s="41"/>
      <c r="N175" s="13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9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</row>
    <row r="176" spans="1:118" ht="15.75" customHeight="1">
      <c r="A176" s="1"/>
      <c r="B176" s="12"/>
      <c r="C176" s="13"/>
      <c r="D176" s="13"/>
      <c r="E176" s="13"/>
      <c r="F176" s="13"/>
      <c r="G176" s="1"/>
      <c r="H176" s="1"/>
      <c r="I176" s="1"/>
      <c r="J176" s="1"/>
      <c r="K176" s="14"/>
      <c r="L176" s="41"/>
      <c r="M176" s="41"/>
      <c r="N176" s="13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9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</row>
    <row r="177" spans="1:118" ht="15.75" customHeight="1">
      <c r="A177" s="1"/>
      <c r="B177" s="12"/>
      <c r="C177" s="13"/>
      <c r="D177" s="13"/>
      <c r="E177" s="13"/>
      <c r="F177" s="13"/>
      <c r="G177" s="1"/>
      <c r="H177" s="1"/>
      <c r="I177" s="1"/>
      <c r="J177" s="1"/>
      <c r="K177" s="14"/>
      <c r="L177" s="41"/>
      <c r="M177" s="41"/>
      <c r="N177" s="13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9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</row>
    <row r="178" spans="1:118" ht="15.75" customHeight="1">
      <c r="A178" s="1"/>
      <c r="B178" s="12"/>
      <c r="C178" s="13"/>
      <c r="D178" s="13"/>
      <c r="E178" s="13"/>
      <c r="F178" s="13"/>
      <c r="G178" s="1"/>
      <c r="H178" s="1"/>
      <c r="I178" s="1"/>
      <c r="J178" s="1"/>
      <c r="K178" s="14"/>
      <c r="L178" s="41"/>
      <c r="M178" s="41"/>
      <c r="N178" s="13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9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</row>
    <row r="179" spans="1:118" ht="15.75" customHeight="1">
      <c r="A179" s="1"/>
      <c r="B179" s="12"/>
      <c r="C179" s="13"/>
      <c r="D179" s="13"/>
      <c r="E179" s="13"/>
      <c r="F179" s="13"/>
      <c r="G179" s="1"/>
      <c r="H179" s="1"/>
      <c r="I179" s="1"/>
      <c r="J179" s="1"/>
      <c r="K179" s="14"/>
      <c r="L179" s="41"/>
      <c r="M179" s="41"/>
      <c r="N179" s="13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9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</row>
    <row r="180" spans="1:118" ht="15.75" customHeight="1">
      <c r="A180" s="1"/>
      <c r="B180" s="12"/>
      <c r="C180" s="13"/>
      <c r="D180" s="13"/>
      <c r="E180" s="13"/>
      <c r="F180" s="13"/>
      <c r="G180" s="1"/>
      <c r="H180" s="1"/>
      <c r="I180" s="1"/>
      <c r="J180" s="1"/>
      <c r="K180" s="14"/>
      <c r="L180" s="41"/>
      <c r="M180" s="41"/>
      <c r="N180" s="13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9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</row>
    <row r="181" spans="1:118" ht="15.75" customHeight="1">
      <c r="A181" s="1"/>
      <c r="B181" s="12"/>
      <c r="C181" s="13"/>
      <c r="D181" s="13"/>
      <c r="E181" s="13"/>
      <c r="F181" s="13"/>
      <c r="G181" s="1"/>
      <c r="H181" s="1"/>
      <c r="I181" s="1"/>
      <c r="J181" s="1"/>
      <c r="K181" s="14"/>
      <c r="L181" s="41"/>
      <c r="M181" s="41"/>
      <c r="N181" s="13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9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</row>
    <row r="182" spans="1:118" ht="15.75" customHeight="1">
      <c r="A182" s="1"/>
      <c r="B182" s="12"/>
      <c r="C182" s="13"/>
      <c r="D182" s="13"/>
      <c r="E182" s="13"/>
      <c r="F182" s="13"/>
      <c r="G182" s="1"/>
      <c r="H182" s="1"/>
      <c r="I182" s="1"/>
      <c r="J182" s="1"/>
      <c r="K182" s="14"/>
      <c r="L182" s="41"/>
      <c r="M182" s="41"/>
      <c r="N182" s="13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9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</row>
    <row r="183" spans="1:118" ht="15.75" customHeight="1">
      <c r="A183" s="1"/>
      <c r="B183" s="12"/>
      <c r="C183" s="13"/>
      <c r="D183" s="13"/>
      <c r="E183" s="13"/>
      <c r="F183" s="13"/>
      <c r="G183" s="1"/>
      <c r="H183" s="1"/>
      <c r="I183" s="1"/>
      <c r="J183" s="1"/>
      <c r="K183" s="14"/>
      <c r="L183" s="41"/>
      <c r="M183" s="41"/>
      <c r="N183" s="13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9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</row>
    <row r="184" spans="1:118" ht="15.75" customHeight="1">
      <c r="A184" s="1"/>
      <c r="B184" s="12"/>
      <c r="C184" s="13"/>
      <c r="D184" s="13"/>
      <c r="E184" s="13"/>
      <c r="F184" s="13"/>
      <c r="G184" s="1"/>
      <c r="H184" s="1"/>
      <c r="I184" s="1"/>
      <c r="J184" s="1"/>
      <c r="K184" s="14"/>
      <c r="L184" s="41"/>
      <c r="M184" s="41"/>
      <c r="N184" s="13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9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</row>
    <row r="185" spans="1:118" ht="15.75" customHeight="1">
      <c r="A185" s="1"/>
      <c r="B185" s="12"/>
      <c r="C185" s="13"/>
      <c r="D185" s="13"/>
      <c r="E185" s="13"/>
      <c r="F185" s="13"/>
      <c r="G185" s="1"/>
      <c r="H185" s="1"/>
      <c r="I185" s="1"/>
      <c r="J185" s="1"/>
      <c r="K185" s="14"/>
      <c r="L185" s="41"/>
      <c r="M185" s="41"/>
      <c r="N185" s="13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9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</row>
    <row r="186" spans="1:118" ht="15.75" customHeight="1">
      <c r="A186" s="1"/>
      <c r="B186" s="12"/>
      <c r="C186" s="13"/>
      <c r="D186" s="13"/>
      <c r="E186" s="13"/>
      <c r="F186" s="13"/>
      <c r="G186" s="1"/>
      <c r="H186" s="1"/>
      <c r="I186" s="1"/>
      <c r="J186" s="1"/>
      <c r="K186" s="14"/>
      <c r="L186" s="41"/>
      <c r="M186" s="41"/>
      <c r="N186" s="13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9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</row>
    <row r="187" spans="1:118" ht="15.75" customHeight="1">
      <c r="A187" s="1"/>
      <c r="B187" s="12"/>
      <c r="C187" s="13"/>
      <c r="D187" s="13"/>
      <c r="E187" s="13"/>
      <c r="F187" s="13"/>
      <c r="G187" s="1"/>
      <c r="H187" s="1"/>
      <c r="I187" s="1"/>
      <c r="J187" s="1"/>
      <c r="K187" s="14"/>
      <c r="L187" s="41"/>
      <c r="M187" s="41"/>
      <c r="N187" s="13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9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</row>
    <row r="188" spans="1:118" ht="15.75" customHeight="1">
      <c r="A188" s="1"/>
      <c r="B188" s="12"/>
      <c r="C188" s="13"/>
      <c r="D188" s="13"/>
      <c r="E188" s="13"/>
      <c r="F188" s="13"/>
      <c r="G188" s="1"/>
      <c r="H188" s="1"/>
      <c r="I188" s="1"/>
      <c r="J188" s="1"/>
      <c r="K188" s="14"/>
      <c r="L188" s="41"/>
      <c r="M188" s="41"/>
      <c r="N188" s="13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9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</row>
    <row r="189" spans="1:118" ht="15.75" customHeight="1">
      <c r="A189" s="1"/>
      <c r="B189" s="12"/>
      <c r="C189" s="13"/>
      <c r="D189" s="13"/>
      <c r="E189" s="13"/>
      <c r="F189" s="13"/>
      <c r="G189" s="1"/>
      <c r="H189" s="1"/>
      <c r="I189" s="1"/>
      <c r="J189" s="1"/>
      <c r="K189" s="14"/>
      <c r="L189" s="41"/>
      <c r="M189" s="41"/>
      <c r="N189" s="13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9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</row>
    <row r="190" spans="1:118" ht="15.75" customHeight="1">
      <c r="A190" s="1"/>
      <c r="B190" s="12"/>
      <c r="C190" s="13"/>
      <c r="D190" s="13"/>
      <c r="E190" s="13"/>
      <c r="F190" s="13"/>
      <c r="G190" s="1"/>
      <c r="H190" s="1"/>
      <c r="I190" s="1"/>
      <c r="J190" s="1"/>
      <c r="K190" s="14"/>
      <c r="L190" s="41"/>
      <c r="M190" s="41"/>
      <c r="N190" s="13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9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</row>
    <row r="191" spans="1:118" ht="15.75" customHeight="1">
      <c r="A191" s="1"/>
      <c r="B191" s="12"/>
      <c r="C191" s="13"/>
      <c r="D191" s="13"/>
      <c r="E191" s="13"/>
      <c r="F191" s="13"/>
      <c r="G191" s="1"/>
      <c r="H191" s="1"/>
      <c r="I191" s="1"/>
      <c r="J191" s="1"/>
      <c r="K191" s="14"/>
      <c r="L191" s="41"/>
      <c r="M191" s="41"/>
      <c r="N191" s="13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9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</row>
    <row r="192" spans="1:118" ht="15.75" customHeight="1">
      <c r="A192" s="1"/>
      <c r="B192" s="12"/>
      <c r="C192" s="13"/>
      <c r="D192" s="13"/>
      <c r="E192" s="13"/>
      <c r="F192" s="13"/>
      <c r="G192" s="1"/>
      <c r="H192" s="1"/>
      <c r="I192" s="1"/>
      <c r="J192" s="1"/>
      <c r="K192" s="14"/>
      <c r="L192" s="41"/>
      <c r="M192" s="41"/>
      <c r="N192" s="13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9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</row>
    <row r="193" spans="1:118" ht="15.75" customHeight="1">
      <c r="A193" s="1"/>
      <c r="B193" s="12"/>
      <c r="C193" s="13"/>
      <c r="D193" s="13"/>
      <c r="E193" s="13"/>
      <c r="F193" s="13"/>
      <c r="G193" s="1"/>
      <c r="H193" s="1"/>
      <c r="I193" s="1"/>
      <c r="J193" s="1"/>
      <c r="K193" s="14"/>
      <c r="L193" s="41"/>
      <c r="M193" s="41"/>
      <c r="N193" s="13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9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</row>
    <row r="194" spans="1:118" ht="15.75" customHeight="1">
      <c r="A194" s="1"/>
      <c r="B194" s="12"/>
      <c r="C194" s="13"/>
      <c r="D194" s="13"/>
      <c r="E194" s="13"/>
      <c r="F194" s="13"/>
      <c r="G194" s="1"/>
      <c r="H194" s="1"/>
      <c r="I194" s="1"/>
      <c r="J194" s="1"/>
      <c r="K194" s="14"/>
      <c r="L194" s="41"/>
      <c r="M194" s="41"/>
      <c r="N194" s="13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9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</row>
    <row r="195" spans="1:118" ht="15.75" customHeight="1">
      <c r="A195" s="1"/>
      <c r="B195" s="12"/>
      <c r="C195" s="13"/>
      <c r="D195" s="13"/>
      <c r="E195" s="13"/>
      <c r="F195" s="13"/>
      <c r="G195" s="1"/>
      <c r="H195" s="1"/>
      <c r="I195" s="1"/>
      <c r="J195" s="1"/>
      <c r="K195" s="14"/>
      <c r="L195" s="41"/>
      <c r="M195" s="41"/>
      <c r="N195" s="13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9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</row>
    <row r="196" spans="1:118" ht="15.75" customHeight="1">
      <c r="A196" s="1"/>
      <c r="B196" s="12"/>
      <c r="C196" s="13"/>
      <c r="D196" s="13"/>
      <c r="E196" s="13"/>
      <c r="F196" s="13"/>
      <c r="G196" s="1"/>
      <c r="H196" s="1"/>
      <c r="I196" s="1"/>
      <c r="J196" s="1"/>
      <c r="K196" s="14"/>
      <c r="L196" s="41"/>
      <c r="M196" s="41"/>
      <c r="N196" s="13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9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</row>
    <row r="197" spans="1:118" ht="15.75" customHeight="1">
      <c r="A197" s="1"/>
      <c r="B197" s="12"/>
      <c r="C197" s="13"/>
      <c r="D197" s="13"/>
      <c r="E197" s="13"/>
      <c r="F197" s="13"/>
      <c r="G197" s="1"/>
      <c r="H197" s="1"/>
      <c r="I197" s="1"/>
      <c r="J197" s="1"/>
      <c r="K197" s="14"/>
      <c r="L197" s="41"/>
      <c r="M197" s="41"/>
      <c r="N197" s="13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9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</row>
    <row r="198" spans="1:118" ht="15.75" customHeight="1">
      <c r="A198" s="1"/>
      <c r="B198" s="12"/>
      <c r="C198" s="13"/>
      <c r="D198" s="13"/>
      <c r="E198" s="13"/>
      <c r="F198" s="13"/>
      <c r="G198" s="1"/>
      <c r="H198" s="1"/>
      <c r="I198" s="1"/>
      <c r="J198" s="1"/>
      <c r="K198" s="14"/>
      <c r="L198" s="41"/>
      <c r="M198" s="41"/>
      <c r="N198" s="13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9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</row>
    <row r="199" spans="1:118" ht="15.75" customHeight="1">
      <c r="A199" s="1"/>
      <c r="B199" s="12"/>
      <c r="C199" s="13"/>
      <c r="D199" s="13"/>
      <c r="E199" s="13"/>
      <c r="F199" s="13"/>
      <c r="G199" s="1"/>
      <c r="H199" s="1"/>
      <c r="I199" s="1"/>
      <c r="J199" s="1"/>
      <c r="K199" s="14"/>
      <c r="L199" s="41"/>
      <c r="M199" s="41"/>
      <c r="N199" s="13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9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</row>
    <row r="200" spans="1:118" ht="15.75" customHeight="1">
      <c r="A200" s="1"/>
      <c r="B200" s="12"/>
      <c r="C200" s="13"/>
      <c r="D200" s="13"/>
      <c r="E200" s="13"/>
      <c r="F200" s="13"/>
      <c r="G200" s="1"/>
      <c r="H200" s="1"/>
      <c r="I200" s="1"/>
      <c r="J200" s="1"/>
      <c r="K200" s="14"/>
      <c r="L200" s="41"/>
      <c r="M200" s="41"/>
      <c r="N200" s="13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9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</row>
    <row r="201" spans="1:118" ht="15.75" customHeight="1">
      <c r="A201" s="1"/>
      <c r="B201" s="12"/>
      <c r="C201" s="13"/>
      <c r="D201" s="13"/>
      <c r="E201" s="13"/>
      <c r="F201" s="13"/>
      <c r="G201" s="1"/>
      <c r="H201" s="1"/>
      <c r="I201" s="1"/>
      <c r="J201" s="1"/>
      <c r="K201" s="14"/>
      <c r="L201" s="41"/>
      <c r="M201" s="41"/>
      <c r="N201" s="13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9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</row>
    <row r="202" spans="1:118" ht="15.75" customHeight="1">
      <c r="A202" s="1"/>
      <c r="B202" s="12"/>
      <c r="C202" s="13"/>
      <c r="D202" s="13"/>
      <c r="E202" s="13"/>
      <c r="F202" s="13"/>
      <c r="G202" s="1"/>
      <c r="H202" s="1"/>
      <c r="I202" s="1"/>
      <c r="J202" s="1"/>
      <c r="K202" s="14"/>
      <c r="L202" s="41"/>
      <c r="M202" s="41"/>
      <c r="N202" s="13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9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</row>
    <row r="203" spans="1:118" ht="15.75" customHeight="1">
      <c r="A203" s="1"/>
      <c r="B203" s="12"/>
      <c r="C203" s="13"/>
      <c r="D203" s="13"/>
      <c r="E203" s="13"/>
      <c r="F203" s="13"/>
      <c r="G203" s="1"/>
      <c r="H203" s="1"/>
      <c r="I203" s="1"/>
      <c r="J203" s="1"/>
      <c r="K203" s="14"/>
      <c r="L203" s="41"/>
      <c r="M203" s="41"/>
      <c r="N203" s="13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9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</row>
    <row r="204" spans="1:118" ht="15.75" customHeight="1">
      <c r="A204" s="1"/>
      <c r="B204" s="12"/>
      <c r="C204" s="13"/>
      <c r="D204" s="13"/>
      <c r="E204" s="13"/>
      <c r="F204" s="13"/>
      <c r="G204" s="1"/>
      <c r="H204" s="1"/>
      <c r="I204" s="1"/>
      <c r="J204" s="1"/>
      <c r="K204" s="14"/>
      <c r="L204" s="41"/>
      <c r="M204" s="41"/>
      <c r="N204" s="13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9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</row>
    <row r="205" spans="1:118" ht="15.75" customHeight="1">
      <c r="A205" s="1"/>
      <c r="B205" s="12"/>
      <c r="C205" s="13"/>
      <c r="D205" s="13"/>
      <c r="E205" s="13"/>
      <c r="F205" s="13"/>
      <c r="G205" s="1"/>
      <c r="H205" s="1"/>
      <c r="I205" s="1"/>
      <c r="J205" s="1"/>
      <c r="K205" s="14"/>
      <c r="L205" s="41"/>
      <c r="M205" s="41"/>
      <c r="N205" s="13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9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</row>
    <row r="206" spans="1:118" ht="15.75" customHeight="1">
      <c r="A206" s="1"/>
      <c r="B206" s="12"/>
      <c r="C206" s="13"/>
      <c r="D206" s="13"/>
      <c r="E206" s="13"/>
      <c r="F206" s="13"/>
      <c r="G206" s="1"/>
      <c r="H206" s="1"/>
      <c r="I206" s="1"/>
      <c r="J206" s="1"/>
      <c r="K206" s="14"/>
      <c r="L206" s="41"/>
      <c r="M206" s="41"/>
      <c r="N206" s="13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9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</row>
    <row r="207" spans="1:118" ht="15.75" customHeight="1">
      <c r="A207" s="1"/>
      <c r="B207" s="12"/>
      <c r="C207" s="13"/>
      <c r="D207" s="13"/>
      <c r="E207" s="13"/>
      <c r="F207" s="13"/>
      <c r="G207" s="1"/>
      <c r="H207" s="1"/>
      <c r="I207" s="1"/>
      <c r="J207" s="1"/>
      <c r="K207" s="14"/>
      <c r="L207" s="41"/>
      <c r="M207" s="41"/>
      <c r="N207" s="13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9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</row>
    <row r="208" spans="1:118" ht="15.75" customHeight="1">
      <c r="A208" s="1"/>
      <c r="B208" s="12"/>
      <c r="C208" s="13"/>
      <c r="D208" s="13"/>
      <c r="E208" s="13"/>
      <c r="F208" s="13"/>
      <c r="G208" s="1"/>
      <c r="H208" s="1"/>
      <c r="I208" s="1"/>
      <c r="J208" s="1"/>
      <c r="K208" s="14"/>
      <c r="L208" s="41"/>
      <c r="M208" s="41"/>
      <c r="N208" s="13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9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</row>
    <row r="209" spans="1:118" ht="15.75" customHeight="1">
      <c r="A209" s="1"/>
      <c r="B209" s="12"/>
      <c r="C209" s="13"/>
      <c r="D209" s="13"/>
      <c r="E209" s="13"/>
      <c r="F209" s="13"/>
      <c r="G209" s="1"/>
      <c r="H209" s="1"/>
      <c r="I209" s="1"/>
      <c r="J209" s="1"/>
      <c r="K209" s="14"/>
      <c r="L209" s="41"/>
      <c r="M209" s="41"/>
      <c r="N209" s="13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9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</row>
    <row r="210" spans="1:118" ht="15.75" customHeight="1">
      <c r="A210" s="1"/>
      <c r="B210" s="12"/>
      <c r="C210" s="13"/>
      <c r="D210" s="13"/>
      <c r="E210" s="13"/>
      <c r="F210" s="13"/>
      <c r="G210" s="1"/>
      <c r="H210" s="1"/>
      <c r="I210" s="1"/>
      <c r="J210" s="1"/>
      <c r="K210" s="14"/>
      <c r="L210" s="41"/>
      <c r="M210" s="41"/>
      <c r="N210" s="13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9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</row>
    <row r="211" spans="1:118" ht="15.75" customHeight="1">
      <c r="A211" s="1"/>
      <c r="B211" s="12"/>
      <c r="C211" s="13"/>
      <c r="D211" s="13"/>
      <c r="E211" s="13"/>
      <c r="F211" s="13"/>
      <c r="G211" s="1"/>
      <c r="H211" s="1"/>
      <c r="I211" s="1"/>
      <c r="J211" s="1"/>
      <c r="K211" s="14"/>
      <c r="L211" s="41"/>
      <c r="M211" s="41"/>
      <c r="N211" s="13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9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</row>
    <row r="212" spans="1:118" ht="15.75" customHeight="1">
      <c r="A212" s="1"/>
      <c r="B212" s="12"/>
      <c r="C212" s="13"/>
      <c r="D212" s="13"/>
      <c r="E212" s="13"/>
      <c r="F212" s="13"/>
      <c r="G212" s="1"/>
      <c r="H212" s="1"/>
      <c r="I212" s="1"/>
      <c r="J212" s="1"/>
      <c r="K212" s="14"/>
      <c r="L212" s="41"/>
      <c r="M212" s="41"/>
      <c r="N212" s="13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9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</row>
    <row r="213" spans="1:118" ht="15.75" customHeight="1">
      <c r="A213" s="1"/>
      <c r="B213" s="12"/>
      <c r="C213" s="13"/>
      <c r="D213" s="13"/>
      <c r="E213" s="13"/>
      <c r="F213" s="13"/>
      <c r="G213" s="1"/>
      <c r="H213" s="1"/>
      <c r="I213" s="1"/>
      <c r="J213" s="1"/>
      <c r="K213" s="14"/>
      <c r="L213" s="41"/>
      <c r="M213" s="41"/>
      <c r="N213" s="13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9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</row>
    <row r="214" spans="1:118" ht="15.75" customHeight="1">
      <c r="A214" s="1"/>
      <c r="B214" s="12"/>
      <c r="C214" s="13"/>
      <c r="D214" s="13"/>
      <c r="E214" s="13"/>
      <c r="F214" s="13"/>
      <c r="G214" s="1"/>
      <c r="H214" s="1"/>
      <c r="I214" s="1"/>
      <c r="J214" s="1"/>
      <c r="K214" s="14"/>
      <c r="L214" s="41"/>
      <c r="M214" s="41"/>
      <c r="N214" s="13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9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</row>
    <row r="215" spans="1:118" ht="15.75" customHeight="1">
      <c r="A215" s="1"/>
      <c r="B215" s="12"/>
      <c r="C215" s="13"/>
      <c r="D215" s="13"/>
      <c r="E215" s="13"/>
      <c r="F215" s="13"/>
      <c r="G215" s="1"/>
      <c r="H215" s="1"/>
      <c r="I215" s="1"/>
      <c r="J215" s="1"/>
      <c r="K215" s="14"/>
      <c r="L215" s="41"/>
      <c r="M215" s="41"/>
      <c r="N215" s="13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9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</row>
    <row r="216" spans="1:118" ht="15.75" customHeight="1">
      <c r="A216" s="1"/>
      <c r="B216" s="12"/>
      <c r="C216" s="13"/>
      <c r="D216" s="13"/>
      <c r="E216" s="13"/>
      <c r="F216" s="13"/>
      <c r="G216" s="1"/>
      <c r="H216" s="1"/>
      <c r="I216" s="1"/>
      <c r="J216" s="1"/>
      <c r="K216" s="14"/>
      <c r="L216" s="41"/>
      <c r="M216" s="41"/>
      <c r="N216" s="13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9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</row>
    <row r="217" spans="1:118" ht="15.75" customHeight="1">
      <c r="A217" s="1"/>
      <c r="B217" s="12"/>
      <c r="C217" s="13"/>
      <c r="D217" s="13"/>
      <c r="E217" s="13"/>
      <c r="F217" s="13"/>
      <c r="G217" s="1"/>
      <c r="H217" s="1"/>
      <c r="I217" s="1"/>
      <c r="J217" s="1"/>
      <c r="K217" s="14"/>
      <c r="L217" s="41"/>
      <c r="M217" s="41"/>
      <c r="N217" s="13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9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</row>
    <row r="218" spans="1:118" ht="15.75" customHeight="1">
      <c r="A218" s="1"/>
      <c r="B218" s="12"/>
      <c r="C218" s="13"/>
      <c r="D218" s="13"/>
      <c r="E218" s="13"/>
      <c r="F218" s="13"/>
      <c r="G218" s="1"/>
      <c r="H218" s="1"/>
      <c r="I218" s="1"/>
      <c r="J218" s="1"/>
      <c r="K218" s="14"/>
      <c r="L218" s="41"/>
      <c r="M218" s="41"/>
      <c r="N218" s="13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9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</row>
    <row r="219" spans="1:118" ht="15.75" customHeight="1">
      <c r="A219" s="1"/>
      <c r="B219" s="12"/>
      <c r="C219" s="13"/>
      <c r="D219" s="13"/>
      <c r="E219" s="13"/>
      <c r="F219" s="13"/>
      <c r="G219" s="1"/>
      <c r="H219" s="1"/>
      <c r="I219" s="1"/>
      <c r="J219" s="1"/>
      <c r="K219" s="14"/>
      <c r="L219" s="41"/>
      <c r="M219" s="41"/>
      <c r="N219" s="13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9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</row>
    <row r="220" spans="1:118" ht="15.75" customHeight="1">
      <c r="A220" s="1"/>
      <c r="B220" s="12"/>
      <c r="C220" s="13"/>
      <c r="D220" s="13"/>
      <c r="E220" s="13"/>
      <c r="F220" s="13"/>
      <c r="G220" s="1"/>
      <c r="H220" s="1"/>
      <c r="I220" s="1"/>
      <c r="J220" s="1"/>
      <c r="K220" s="14"/>
      <c r="L220" s="41"/>
      <c r="M220" s="41"/>
      <c r="N220" s="13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9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</row>
    <row r="221" spans="1:118" ht="15.75" customHeight="1">
      <c r="A221" s="1"/>
      <c r="B221" s="12"/>
      <c r="C221" s="13"/>
      <c r="D221" s="13"/>
      <c r="E221" s="13"/>
      <c r="F221" s="13"/>
      <c r="G221" s="1"/>
      <c r="H221" s="1"/>
      <c r="I221" s="1"/>
      <c r="J221" s="1"/>
      <c r="K221" s="14"/>
      <c r="L221" s="41"/>
      <c r="M221" s="41"/>
      <c r="N221" s="13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9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</row>
    <row r="222" spans="1:118" ht="15.75" customHeight="1">
      <c r="A222" s="1"/>
      <c r="B222" s="12"/>
      <c r="C222" s="13"/>
      <c r="D222" s="13"/>
      <c r="E222" s="13"/>
      <c r="F222" s="13"/>
      <c r="G222" s="1"/>
      <c r="H222" s="1"/>
      <c r="I222" s="1"/>
      <c r="J222" s="1"/>
      <c r="K222" s="14"/>
      <c r="L222" s="41"/>
      <c r="M222" s="41"/>
      <c r="N222" s="13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9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</row>
    <row r="223" spans="1:118" ht="15.75" customHeight="1">
      <c r="A223" s="1"/>
      <c r="B223" s="12"/>
      <c r="C223" s="13"/>
      <c r="D223" s="13"/>
      <c r="E223" s="13"/>
      <c r="F223" s="13"/>
      <c r="G223" s="1"/>
      <c r="H223" s="1"/>
      <c r="I223" s="1"/>
      <c r="J223" s="1"/>
      <c r="K223" s="14"/>
      <c r="L223" s="41"/>
      <c r="M223" s="41"/>
      <c r="N223" s="13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9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</row>
    <row r="224" spans="1:118" ht="15.75" customHeight="1">
      <c r="A224" s="1"/>
      <c r="B224" s="12"/>
      <c r="C224" s="13"/>
      <c r="D224" s="13"/>
      <c r="E224" s="13"/>
      <c r="F224" s="13"/>
      <c r="G224" s="1"/>
      <c r="H224" s="1"/>
      <c r="I224" s="1"/>
      <c r="J224" s="1"/>
      <c r="K224" s="14"/>
      <c r="L224" s="41"/>
      <c r="M224" s="41"/>
      <c r="N224" s="13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9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</row>
    <row r="225" spans="1:118" ht="15.75" customHeight="1">
      <c r="A225" s="1"/>
      <c r="B225" s="12"/>
      <c r="C225" s="13"/>
      <c r="D225" s="13"/>
      <c r="E225" s="13"/>
      <c r="F225" s="13"/>
      <c r="G225" s="1"/>
      <c r="H225" s="1"/>
      <c r="I225" s="1"/>
      <c r="J225" s="1"/>
      <c r="K225" s="14"/>
      <c r="L225" s="41"/>
      <c r="M225" s="41"/>
      <c r="N225" s="13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9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</row>
    <row r="226" spans="1:118" ht="15.75" customHeight="1">
      <c r="A226" s="1"/>
      <c r="B226" s="12"/>
      <c r="C226" s="13"/>
      <c r="D226" s="13"/>
      <c r="E226" s="13"/>
      <c r="F226" s="13"/>
      <c r="G226" s="1"/>
      <c r="H226" s="1"/>
      <c r="I226" s="1"/>
      <c r="J226" s="1"/>
      <c r="K226" s="14"/>
      <c r="L226" s="41"/>
      <c r="M226" s="41"/>
      <c r="N226" s="13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9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</row>
    <row r="227" spans="1:118" ht="15.75" customHeight="1">
      <c r="A227" s="1"/>
      <c r="B227" s="12"/>
      <c r="C227" s="13"/>
      <c r="D227" s="13"/>
      <c r="E227" s="13"/>
      <c r="F227" s="13"/>
      <c r="G227" s="1"/>
      <c r="H227" s="1"/>
      <c r="I227" s="1"/>
      <c r="J227" s="1"/>
      <c r="K227" s="14"/>
      <c r="L227" s="41"/>
      <c r="M227" s="41"/>
      <c r="N227" s="13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9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</row>
    <row r="228" spans="1:118" ht="15.75" customHeight="1">
      <c r="A228" s="1"/>
      <c r="B228" s="12"/>
      <c r="C228" s="13"/>
      <c r="D228" s="13"/>
      <c r="E228" s="13"/>
      <c r="F228" s="13"/>
      <c r="G228" s="1"/>
      <c r="H228" s="1"/>
      <c r="I228" s="1"/>
      <c r="J228" s="1"/>
      <c r="K228" s="14"/>
      <c r="L228" s="41"/>
      <c r="M228" s="41"/>
      <c r="N228" s="13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9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</row>
    <row r="229" spans="1:118" ht="15.75" customHeight="1">
      <c r="A229" s="1"/>
      <c r="B229" s="12"/>
      <c r="C229" s="13"/>
      <c r="D229" s="13"/>
      <c r="E229" s="13"/>
      <c r="F229" s="13"/>
      <c r="G229" s="1"/>
      <c r="H229" s="1"/>
      <c r="I229" s="1"/>
      <c r="J229" s="1"/>
      <c r="K229" s="14"/>
      <c r="L229" s="41"/>
      <c r="M229" s="41"/>
      <c r="N229" s="13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9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</row>
    <row r="230" spans="1:118" ht="15.75" customHeight="1">
      <c r="A230" s="1"/>
      <c r="B230" s="12"/>
      <c r="C230" s="13"/>
      <c r="D230" s="13"/>
      <c r="E230" s="13"/>
      <c r="F230" s="13"/>
      <c r="G230" s="1"/>
      <c r="H230" s="1"/>
      <c r="I230" s="1"/>
      <c r="J230" s="1"/>
      <c r="K230" s="14"/>
      <c r="L230" s="41"/>
      <c r="M230" s="41"/>
      <c r="N230" s="13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9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</row>
    <row r="231" spans="1:118" ht="15.75" customHeight="1">
      <c r="A231" s="1"/>
      <c r="B231" s="12"/>
      <c r="C231" s="13"/>
      <c r="D231" s="13"/>
      <c r="E231" s="13"/>
      <c r="F231" s="13"/>
      <c r="G231" s="1"/>
      <c r="H231" s="1"/>
      <c r="I231" s="1"/>
      <c r="J231" s="1"/>
      <c r="K231" s="14"/>
      <c r="L231" s="41"/>
      <c r="M231" s="41"/>
      <c r="N231" s="13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9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</row>
    <row r="232" spans="1:118" ht="15.75" customHeight="1">
      <c r="A232" s="1"/>
      <c r="B232" s="12"/>
      <c r="C232" s="13"/>
      <c r="D232" s="13"/>
      <c r="E232" s="13"/>
      <c r="F232" s="13"/>
      <c r="G232" s="1"/>
      <c r="H232" s="1"/>
      <c r="I232" s="1"/>
      <c r="J232" s="1"/>
      <c r="K232" s="14"/>
      <c r="L232" s="41"/>
      <c r="M232" s="41"/>
      <c r="N232" s="13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9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</row>
    <row r="233" spans="1:118" ht="15.75" customHeight="1">
      <c r="A233" s="1"/>
      <c r="B233" s="12"/>
      <c r="C233" s="13"/>
      <c r="D233" s="13"/>
      <c r="E233" s="13"/>
      <c r="F233" s="13"/>
      <c r="G233" s="1"/>
      <c r="H233" s="1"/>
      <c r="I233" s="1"/>
      <c r="J233" s="1"/>
      <c r="K233" s="14"/>
      <c r="L233" s="41"/>
      <c r="M233" s="41"/>
      <c r="N233" s="13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9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</row>
    <row r="234" spans="1:118" ht="15.75" customHeight="1">
      <c r="A234" s="1"/>
      <c r="B234" s="12"/>
      <c r="C234" s="13"/>
      <c r="D234" s="13"/>
      <c r="E234" s="13"/>
      <c r="F234" s="13"/>
      <c r="G234" s="1"/>
      <c r="H234" s="1"/>
      <c r="I234" s="1"/>
      <c r="J234" s="1"/>
      <c r="K234" s="14"/>
      <c r="L234" s="41"/>
      <c r="M234" s="41"/>
      <c r="N234" s="13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9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</row>
    <row r="235" spans="1:118" ht="15.75" customHeight="1">
      <c r="A235" s="1"/>
      <c r="B235" s="12"/>
      <c r="C235" s="13"/>
      <c r="D235" s="13"/>
      <c r="E235" s="13"/>
      <c r="F235" s="13"/>
      <c r="G235" s="1"/>
      <c r="H235" s="1"/>
      <c r="I235" s="1"/>
      <c r="J235" s="1"/>
      <c r="K235" s="14"/>
      <c r="L235" s="41"/>
      <c r="M235" s="41"/>
      <c r="N235" s="13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9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</row>
    <row r="236" spans="1:118" ht="15.75" customHeight="1">
      <c r="A236" s="1"/>
      <c r="B236" s="12"/>
      <c r="C236" s="13"/>
      <c r="D236" s="13"/>
      <c r="E236" s="13"/>
      <c r="F236" s="13"/>
      <c r="G236" s="1"/>
      <c r="H236" s="1"/>
      <c r="I236" s="1"/>
      <c r="J236" s="1"/>
      <c r="K236" s="14"/>
      <c r="L236" s="41"/>
      <c r="M236" s="41"/>
      <c r="N236" s="13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9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</row>
    <row r="237" spans="1:118" ht="15.75" customHeight="1">
      <c r="A237" s="1"/>
      <c r="B237" s="12"/>
      <c r="C237" s="13"/>
      <c r="D237" s="13"/>
      <c r="E237" s="13"/>
      <c r="F237" s="13"/>
      <c r="G237" s="1"/>
      <c r="H237" s="1"/>
      <c r="I237" s="1"/>
      <c r="J237" s="1"/>
      <c r="K237" s="14"/>
      <c r="L237" s="41"/>
      <c r="M237" s="41"/>
      <c r="N237" s="13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9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</row>
    <row r="238" spans="1:118" ht="15.75" customHeight="1">
      <c r="A238" s="1"/>
      <c r="B238" s="12"/>
      <c r="C238" s="13"/>
      <c r="D238" s="13"/>
      <c r="E238" s="13"/>
      <c r="F238" s="13"/>
      <c r="G238" s="1"/>
      <c r="H238" s="1"/>
      <c r="I238" s="1"/>
      <c r="J238" s="1"/>
      <c r="K238" s="14"/>
      <c r="L238" s="41"/>
      <c r="M238" s="41"/>
      <c r="N238" s="13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9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</row>
    <row r="239" spans="1:118" ht="15.75" customHeight="1">
      <c r="A239" s="1"/>
      <c r="B239" s="12"/>
      <c r="C239" s="13"/>
      <c r="D239" s="13"/>
      <c r="E239" s="13"/>
      <c r="F239" s="13"/>
      <c r="G239" s="1"/>
      <c r="H239" s="1"/>
      <c r="I239" s="1"/>
      <c r="J239" s="1"/>
      <c r="K239" s="14"/>
      <c r="L239" s="41"/>
      <c r="M239" s="41"/>
      <c r="N239" s="13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9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</row>
    <row r="240" spans="1:118" ht="15.75" customHeight="1">
      <c r="A240" s="1"/>
      <c r="B240" s="12"/>
      <c r="C240" s="13"/>
      <c r="D240" s="13"/>
      <c r="E240" s="13"/>
      <c r="F240" s="13"/>
      <c r="G240" s="1"/>
      <c r="H240" s="1"/>
      <c r="I240" s="1"/>
      <c r="J240" s="1"/>
      <c r="K240" s="14"/>
      <c r="L240" s="41"/>
      <c r="M240" s="41"/>
      <c r="N240" s="13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9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</row>
    <row r="241" spans="1:118" ht="15.75" customHeight="1">
      <c r="A241" s="1"/>
      <c r="B241" s="12"/>
      <c r="C241" s="13"/>
      <c r="D241" s="13"/>
      <c r="E241" s="13"/>
      <c r="F241" s="13"/>
      <c r="G241" s="1"/>
      <c r="H241" s="1"/>
      <c r="I241" s="1"/>
      <c r="J241" s="1"/>
      <c r="K241" s="14"/>
      <c r="L241" s="41"/>
      <c r="M241" s="41"/>
      <c r="N241" s="13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9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</row>
    <row r="242" spans="1:118" ht="15.75" customHeight="1">
      <c r="A242" s="1"/>
      <c r="B242" s="12"/>
      <c r="C242" s="13"/>
      <c r="D242" s="13"/>
      <c r="E242" s="13"/>
      <c r="F242" s="13"/>
      <c r="G242" s="1"/>
      <c r="H242" s="1"/>
      <c r="I242" s="1"/>
      <c r="J242" s="1"/>
      <c r="K242" s="14"/>
      <c r="L242" s="41"/>
      <c r="M242" s="41"/>
      <c r="N242" s="13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9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</row>
    <row r="243" spans="1:118" ht="15.75" customHeight="1">
      <c r="A243" s="1"/>
      <c r="B243" s="12"/>
      <c r="C243" s="13"/>
      <c r="D243" s="13"/>
      <c r="E243" s="13"/>
      <c r="F243" s="13"/>
      <c r="G243" s="1"/>
      <c r="H243" s="1"/>
      <c r="I243" s="1"/>
      <c r="J243" s="1"/>
      <c r="K243" s="14"/>
      <c r="L243" s="41"/>
      <c r="M243" s="41"/>
      <c r="N243" s="13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9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</row>
    <row r="244" spans="1:118" ht="15.75" customHeight="1">
      <c r="A244" s="1"/>
      <c r="B244" s="12"/>
      <c r="C244" s="13"/>
      <c r="D244" s="13"/>
      <c r="E244" s="13"/>
      <c r="F244" s="13"/>
      <c r="G244" s="1"/>
      <c r="H244" s="1"/>
      <c r="I244" s="1"/>
      <c r="J244" s="1"/>
      <c r="K244" s="14"/>
      <c r="L244" s="41"/>
      <c r="M244" s="41"/>
      <c r="N244" s="13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9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</row>
    <row r="245" spans="1:118" ht="15.75" customHeight="1">
      <c r="A245" s="1"/>
      <c r="B245" s="12"/>
      <c r="C245" s="13"/>
      <c r="D245" s="13"/>
      <c r="E245" s="13"/>
      <c r="F245" s="13"/>
      <c r="G245" s="1"/>
      <c r="H245" s="1"/>
      <c r="I245" s="1"/>
      <c r="J245" s="1"/>
      <c r="K245" s="14"/>
      <c r="L245" s="41"/>
      <c r="M245" s="41"/>
      <c r="N245" s="13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9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</row>
    <row r="246" spans="1:118" ht="15.75" customHeight="1">
      <c r="A246" s="1"/>
      <c r="B246" s="12"/>
      <c r="C246" s="13"/>
      <c r="D246" s="13"/>
      <c r="E246" s="13"/>
      <c r="F246" s="13"/>
      <c r="G246" s="1"/>
      <c r="H246" s="1"/>
      <c r="I246" s="1"/>
      <c r="J246" s="1"/>
      <c r="K246" s="14"/>
      <c r="L246" s="41"/>
      <c r="M246" s="41"/>
      <c r="N246" s="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9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</row>
    <row r="247" spans="1:118" ht="15.75" customHeight="1">
      <c r="A247" s="1"/>
      <c r="B247" s="12"/>
      <c r="C247" s="13"/>
      <c r="D247" s="13"/>
      <c r="E247" s="13"/>
      <c r="F247" s="13"/>
      <c r="G247" s="1"/>
      <c r="H247" s="1"/>
      <c r="I247" s="1"/>
      <c r="J247" s="1"/>
      <c r="K247" s="14"/>
      <c r="L247" s="41"/>
      <c r="M247" s="41"/>
      <c r="N247" s="13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9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</row>
    <row r="248" spans="1:118" ht="15.75" customHeight="1">
      <c r="A248" s="1"/>
      <c r="B248" s="12"/>
      <c r="C248" s="13"/>
      <c r="D248" s="13"/>
      <c r="E248" s="13"/>
      <c r="F248" s="13"/>
      <c r="G248" s="1"/>
      <c r="H248" s="1"/>
      <c r="I248" s="1"/>
      <c r="J248" s="1"/>
      <c r="K248" s="14"/>
      <c r="L248" s="41"/>
      <c r="M248" s="41"/>
      <c r="N248" s="13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9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</row>
    <row r="249" spans="1:118" ht="15.75" customHeight="1">
      <c r="A249" s="1"/>
      <c r="B249" s="12"/>
      <c r="C249" s="13"/>
      <c r="D249" s="13"/>
      <c r="E249" s="13"/>
      <c r="F249" s="13"/>
      <c r="G249" s="1"/>
      <c r="H249" s="1"/>
      <c r="I249" s="1"/>
      <c r="J249" s="1"/>
      <c r="K249" s="14"/>
      <c r="L249" s="41"/>
      <c r="M249" s="41"/>
      <c r="N249" s="13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9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</row>
    <row r="250" spans="1:118" ht="15.75" customHeight="1">
      <c r="A250" s="1"/>
      <c r="B250" s="12"/>
      <c r="C250" s="13"/>
      <c r="D250" s="13"/>
      <c r="E250" s="13"/>
      <c r="F250" s="13"/>
      <c r="G250" s="1"/>
      <c r="H250" s="1"/>
      <c r="I250" s="1"/>
      <c r="J250" s="1"/>
      <c r="K250" s="14"/>
      <c r="L250" s="41"/>
      <c r="M250" s="41"/>
      <c r="N250" s="13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9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</row>
    <row r="251" spans="1:118" ht="15.75" customHeight="1">
      <c r="A251" s="1"/>
      <c r="B251" s="12"/>
      <c r="C251" s="13"/>
      <c r="D251" s="13"/>
      <c r="E251" s="13"/>
      <c r="F251" s="13"/>
      <c r="G251" s="1"/>
      <c r="H251" s="1"/>
      <c r="I251" s="1"/>
      <c r="J251" s="1"/>
      <c r="K251" s="14"/>
      <c r="L251" s="41"/>
      <c r="M251" s="41"/>
      <c r="N251" s="13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9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</row>
    <row r="252" spans="1:118" ht="15.75" customHeight="1">
      <c r="A252" s="1"/>
      <c r="B252" s="12"/>
      <c r="C252" s="13"/>
      <c r="D252" s="13"/>
      <c r="E252" s="13"/>
      <c r="F252" s="13"/>
      <c r="G252" s="1"/>
      <c r="H252" s="1"/>
      <c r="I252" s="1"/>
      <c r="J252" s="1"/>
      <c r="K252" s="14"/>
      <c r="L252" s="41"/>
      <c r="M252" s="41"/>
      <c r="N252" s="13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9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</row>
    <row r="253" spans="1:118" ht="15.75" customHeight="1">
      <c r="A253" s="1"/>
      <c r="B253" s="12"/>
      <c r="C253" s="13"/>
      <c r="D253" s="13"/>
      <c r="E253" s="13"/>
      <c r="F253" s="13"/>
      <c r="G253" s="1"/>
      <c r="H253" s="1"/>
      <c r="I253" s="1"/>
      <c r="J253" s="1"/>
      <c r="K253" s="14"/>
      <c r="L253" s="41"/>
      <c r="M253" s="41"/>
      <c r="N253" s="13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9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</row>
    <row r="254" spans="1:118" ht="15.75" customHeight="1">
      <c r="A254" s="1"/>
      <c r="B254" s="12"/>
      <c r="C254" s="13"/>
      <c r="D254" s="13"/>
      <c r="E254" s="13"/>
      <c r="F254" s="13"/>
      <c r="G254" s="1"/>
      <c r="H254" s="1"/>
      <c r="I254" s="1"/>
      <c r="J254" s="1"/>
      <c r="K254" s="14"/>
      <c r="L254" s="41"/>
      <c r="M254" s="41"/>
      <c r="N254" s="13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9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</row>
    <row r="255" spans="1:118" ht="15.75" customHeight="1">
      <c r="A255" s="1"/>
      <c r="B255" s="12"/>
      <c r="C255" s="13"/>
      <c r="D255" s="13"/>
      <c r="E255" s="13"/>
      <c r="F255" s="13"/>
      <c r="G255" s="1"/>
      <c r="H255" s="1"/>
      <c r="I255" s="1"/>
      <c r="J255" s="1"/>
      <c r="K255" s="14"/>
      <c r="L255" s="41"/>
      <c r="M255" s="41"/>
      <c r="N255" s="13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9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</row>
    <row r="256" spans="1:118" ht="15.75" customHeight="1">
      <c r="A256" s="1"/>
      <c r="B256" s="12"/>
      <c r="C256" s="13"/>
      <c r="D256" s="13"/>
      <c r="E256" s="13"/>
      <c r="F256" s="13"/>
      <c r="G256" s="1"/>
      <c r="H256" s="1"/>
      <c r="I256" s="1"/>
      <c r="J256" s="1"/>
      <c r="K256" s="14"/>
      <c r="L256" s="41"/>
      <c r="M256" s="41"/>
      <c r="N256" s="13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9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</row>
    <row r="257" spans="1:118" ht="15.75" customHeight="1">
      <c r="A257" s="1"/>
      <c r="B257" s="12"/>
      <c r="C257" s="13"/>
      <c r="D257" s="13"/>
      <c r="E257" s="13"/>
      <c r="F257" s="13"/>
      <c r="G257" s="1"/>
      <c r="H257" s="1"/>
      <c r="I257" s="1"/>
      <c r="J257" s="1"/>
      <c r="K257" s="14"/>
      <c r="L257" s="41"/>
      <c r="M257" s="41"/>
      <c r="N257" s="13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9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</row>
    <row r="258" spans="1:118" ht="15.75" customHeight="1">
      <c r="A258" s="1"/>
      <c r="B258" s="12"/>
      <c r="C258" s="13"/>
      <c r="D258" s="13"/>
      <c r="E258" s="13"/>
      <c r="F258" s="13"/>
      <c r="G258" s="1"/>
      <c r="H258" s="1"/>
      <c r="I258" s="1"/>
      <c r="J258" s="1"/>
      <c r="K258" s="14"/>
      <c r="L258" s="41"/>
      <c r="M258" s="41"/>
      <c r="N258" s="13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9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</row>
    <row r="259" spans="1:118" ht="15.75" customHeight="1">
      <c r="A259" s="1"/>
      <c r="B259" s="12"/>
      <c r="C259" s="13"/>
      <c r="D259" s="13"/>
      <c r="E259" s="13"/>
      <c r="F259" s="13"/>
      <c r="G259" s="1"/>
      <c r="H259" s="1"/>
      <c r="I259" s="1"/>
      <c r="J259" s="1"/>
      <c r="K259" s="14"/>
      <c r="L259" s="41"/>
      <c r="M259" s="41"/>
      <c r="N259" s="13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9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</row>
    <row r="260" spans="1:118" ht="15.75" customHeight="1">
      <c r="A260" s="1"/>
      <c r="B260" s="12"/>
      <c r="C260" s="13"/>
      <c r="D260" s="13"/>
      <c r="E260" s="13"/>
      <c r="F260" s="13"/>
      <c r="G260" s="1"/>
      <c r="H260" s="1"/>
      <c r="I260" s="1"/>
      <c r="J260" s="1"/>
      <c r="K260" s="14"/>
      <c r="L260" s="41"/>
      <c r="M260" s="41"/>
      <c r="N260" s="13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9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</row>
    <row r="261" spans="1:118" ht="15.75" customHeight="1">
      <c r="A261" s="1"/>
      <c r="B261" s="12"/>
      <c r="C261" s="13"/>
      <c r="D261" s="13"/>
      <c r="E261" s="13"/>
      <c r="F261" s="13"/>
      <c r="G261" s="1"/>
      <c r="H261" s="1"/>
      <c r="I261" s="1"/>
      <c r="J261" s="1"/>
      <c r="K261" s="14"/>
      <c r="L261" s="41"/>
      <c r="M261" s="41"/>
      <c r="N261" s="13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9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</row>
    <row r="262" spans="1:118" ht="15.75" customHeight="1">
      <c r="A262" s="1"/>
      <c r="B262" s="12"/>
      <c r="C262" s="13"/>
      <c r="D262" s="13"/>
      <c r="E262" s="13"/>
      <c r="F262" s="13"/>
      <c r="G262" s="1"/>
      <c r="H262" s="1"/>
      <c r="I262" s="1"/>
      <c r="J262" s="1"/>
      <c r="K262" s="14"/>
      <c r="L262" s="41"/>
      <c r="M262" s="41"/>
      <c r="N262" s="13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9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</row>
    <row r="263" spans="1:118" ht="15.75" customHeight="1">
      <c r="A263" s="1"/>
      <c r="B263" s="12"/>
      <c r="C263" s="13"/>
      <c r="D263" s="13"/>
      <c r="E263" s="13"/>
      <c r="F263" s="13"/>
      <c r="G263" s="1"/>
      <c r="H263" s="1"/>
      <c r="I263" s="1"/>
      <c r="J263" s="1"/>
      <c r="K263" s="14"/>
      <c r="L263" s="41"/>
      <c r="M263" s="41"/>
      <c r="N263" s="13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9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</row>
    <row r="264" spans="1:118" ht="15.75" customHeight="1">
      <c r="A264" s="1"/>
      <c r="B264" s="12"/>
      <c r="C264" s="13"/>
      <c r="D264" s="13"/>
      <c r="E264" s="13"/>
      <c r="F264" s="13"/>
      <c r="G264" s="1"/>
      <c r="H264" s="1"/>
      <c r="I264" s="1"/>
      <c r="J264" s="1"/>
      <c r="K264" s="14"/>
      <c r="L264" s="41"/>
      <c r="M264" s="41"/>
      <c r="N264" s="13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9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</row>
    <row r="265" spans="1:118" ht="15.75" customHeight="1">
      <c r="A265" s="1"/>
      <c r="B265" s="12"/>
      <c r="C265" s="13"/>
      <c r="D265" s="13"/>
      <c r="E265" s="13"/>
      <c r="F265" s="13"/>
      <c r="G265" s="1"/>
      <c r="H265" s="1"/>
      <c r="I265" s="1"/>
      <c r="J265" s="1"/>
      <c r="K265" s="14"/>
      <c r="L265" s="41"/>
      <c r="M265" s="41"/>
      <c r="N265" s="13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9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</row>
    <row r="266" spans="1:118" ht="15.75" customHeight="1">
      <c r="A266" s="1"/>
      <c r="B266" s="12"/>
      <c r="C266" s="13"/>
      <c r="D266" s="13"/>
      <c r="E266" s="13"/>
      <c r="F266" s="13"/>
      <c r="G266" s="1"/>
      <c r="H266" s="1"/>
      <c r="I266" s="1"/>
      <c r="J266" s="1"/>
      <c r="K266" s="14"/>
      <c r="L266" s="41"/>
      <c r="M266" s="41"/>
      <c r="N266" s="13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9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</row>
    <row r="267" spans="1:118" ht="15.75" customHeight="1">
      <c r="A267" s="1"/>
      <c r="B267" s="12"/>
      <c r="C267" s="13"/>
      <c r="D267" s="13"/>
      <c r="E267" s="13"/>
      <c r="F267" s="13"/>
      <c r="G267" s="1"/>
      <c r="H267" s="1"/>
      <c r="I267" s="1"/>
      <c r="J267" s="1"/>
      <c r="K267" s="14"/>
      <c r="L267" s="41"/>
      <c r="M267" s="41"/>
      <c r="N267" s="13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9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</row>
    <row r="268" spans="1:118" ht="15.75" customHeight="1">
      <c r="A268" s="1"/>
      <c r="B268" s="12"/>
      <c r="C268" s="13"/>
      <c r="D268" s="13"/>
      <c r="E268" s="13"/>
      <c r="F268" s="13"/>
      <c r="G268" s="1"/>
      <c r="H268" s="1"/>
      <c r="I268" s="1"/>
      <c r="J268" s="1"/>
      <c r="K268" s="14"/>
      <c r="L268" s="41"/>
      <c r="M268" s="41"/>
      <c r="N268" s="13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9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</row>
    <row r="269" spans="1:118" ht="15.75" customHeight="1">
      <c r="A269" s="1"/>
      <c r="B269" s="12"/>
      <c r="C269" s="13"/>
      <c r="D269" s="13"/>
      <c r="E269" s="13"/>
      <c r="F269" s="13"/>
      <c r="G269" s="1"/>
      <c r="H269" s="1"/>
      <c r="I269" s="1"/>
      <c r="J269" s="1"/>
      <c r="K269" s="14"/>
      <c r="L269" s="41"/>
      <c r="M269" s="41"/>
      <c r="N269" s="13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9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</row>
    <row r="270" spans="1:118" ht="15.75" customHeight="1">
      <c r="A270" s="1"/>
      <c r="B270" s="12"/>
      <c r="C270" s="13"/>
      <c r="D270" s="13"/>
      <c r="E270" s="13"/>
      <c r="F270" s="13"/>
      <c r="G270" s="1"/>
      <c r="H270" s="1"/>
      <c r="I270" s="1"/>
      <c r="J270" s="1"/>
      <c r="K270" s="14"/>
      <c r="L270" s="41"/>
      <c r="M270" s="41"/>
      <c r="N270" s="13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9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</row>
    <row r="271" spans="1:118" ht="15.75" customHeight="1">
      <c r="A271" s="1"/>
      <c r="B271" s="12"/>
      <c r="C271" s="13"/>
      <c r="D271" s="13"/>
      <c r="E271" s="13"/>
      <c r="F271" s="13"/>
      <c r="G271" s="1"/>
      <c r="H271" s="1"/>
      <c r="I271" s="1"/>
      <c r="J271" s="1"/>
      <c r="K271" s="14"/>
      <c r="L271" s="41"/>
      <c r="M271" s="41"/>
      <c r="N271" s="13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9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</row>
    <row r="272" spans="1:118" ht="15.75" customHeight="1">
      <c r="A272" s="1"/>
      <c r="B272" s="12"/>
      <c r="C272" s="13"/>
      <c r="D272" s="13"/>
      <c r="E272" s="13"/>
      <c r="F272" s="13"/>
      <c r="G272" s="1"/>
      <c r="H272" s="1"/>
      <c r="I272" s="1"/>
      <c r="J272" s="1"/>
      <c r="K272" s="14"/>
      <c r="L272" s="41"/>
      <c r="M272" s="41"/>
      <c r="N272" s="13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9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</row>
    <row r="273" spans="1:118" ht="15.75" customHeight="1">
      <c r="A273" s="1"/>
      <c r="B273" s="12"/>
      <c r="C273" s="13"/>
      <c r="D273" s="13"/>
      <c r="E273" s="13"/>
      <c r="F273" s="13"/>
      <c r="G273" s="1"/>
      <c r="H273" s="1"/>
      <c r="I273" s="1"/>
      <c r="J273" s="1"/>
      <c r="K273" s="14"/>
      <c r="L273" s="41"/>
      <c r="M273" s="41"/>
      <c r="N273" s="13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9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</row>
    <row r="274" spans="1:118" ht="15.75" customHeight="1">
      <c r="A274" s="1"/>
      <c r="B274" s="12"/>
      <c r="C274" s="13"/>
      <c r="D274" s="13"/>
      <c r="E274" s="13"/>
      <c r="F274" s="13"/>
      <c r="G274" s="1"/>
      <c r="H274" s="1"/>
      <c r="I274" s="1"/>
      <c r="J274" s="1"/>
      <c r="K274" s="14"/>
      <c r="L274" s="41"/>
      <c r="M274" s="41"/>
      <c r="N274" s="13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9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</row>
    <row r="275" spans="1:118" ht="15.75" customHeight="1">
      <c r="A275" s="1"/>
      <c r="B275" s="12"/>
      <c r="C275" s="13"/>
      <c r="D275" s="13"/>
      <c r="E275" s="13"/>
      <c r="F275" s="13"/>
      <c r="G275" s="1"/>
      <c r="H275" s="1"/>
      <c r="I275" s="1"/>
      <c r="J275" s="1"/>
      <c r="K275" s="14"/>
      <c r="L275" s="41"/>
      <c r="M275" s="41"/>
      <c r="N275" s="13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9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</row>
    <row r="276" spans="1:118" ht="15.75" customHeight="1">
      <c r="A276" s="1"/>
      <c r="B276" s="12"/>
      <c r="C276" s="13"/>
      <c r="D276" s="13"/>
      <c r="E276" s="13"/>
      <c r="F276" s="13"/>
      <c r="G276" s="1"/>
      <c r="H276" s="1"/>
      <c r="I276" s="1"/>
      <c r="J276" s="1"/>
      <c r="K276" s="14"/>
      <c r="L276" s="41"/>
      <c r="M276" s="41"/>
      <c r="N276" s="13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9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</row>
    <row r="277" spans="1:118" ht="15.75" customHeight="1">
      <c r="A277" s="1"/>
      <c r="B277" s="12"/>
      <c r="C277" s="13"/>
      <c r="D277" s="13"/>
      <c r="E277" s="13"/>
      <c r="F277" s="13"/>
      <c r="G277" s="1"/>
      <c r="H277" s="1"/>
      <c r="I277" s="1"/>
      <c r="J277" s="1"/>
      <c r="K277" s="14"/>
      <c r="L277" s="41"/>
      <c r="M277" s="41"/>
      <c r="N277" s="13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9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</row>
    <row r="278" spans="1:118" ht="15.75" customHeight="1">
      <c r="A278" s="1"/>
      <c r="B278" s="12"/>
      <c r="C278" s="13"/>
      <c r="D278" s="13"/>
      <c r="E278" s="13"/>
      <c r="F278" s="13"/>
      <c r="G278" s="1"/>
      <c r="H278" s="1"/>
      <c r="I278" s="1"/>
      <c r="J278" s="1"/>
      <c r="K278" s="14"/>
      <c r="L278" s="41"/>
      <c r="M278" s="41"/>
      <c r="N278" s="13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9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</row>
    <row r="279" spans="1:118" ht="15.75" customHeight="1">
      <c r="A279" s="1"/>
      <c r="B279" s="12"/>
      <c r="C279" s="13"/>
      <c r="D279" s="13"/>
      <c r="E279" s="13"/>
      <c r="F279" s="13"/>
      <c r="G279" s="1"/>
      <c r="H279" s="1"/>
      <c r="I279" s="1"/>
      <c r="J279" s="1"/>
      <c r="K279" s="14"/>
      <c r="L279" s="41"/>
      <c r="M279" s="41"/>
      <c r="N279" s="13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9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</row>
    <row r="280" spans="1:118" ht="15.75" customHeight="1">
      <c r="A280" s="1"/>
      <c r="B280" s="12"/>
      <c r="C280" s="13"/>
      <c r="D280" s="13"/>
      <c r="E280" s="13"/>
      <c r="F280" s="13"/>
      <c r="G280" s="1"/>
      <c r="H280" s="1"/>
      <c r="I280" s="1"/>
      <c r="J280" s="1"/>
      <c r="K280" s="14"/>
      <c r="L280" s="41"/>
      <c r="M280" s="41"/>
      <c r="N280" s="13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9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</row>
    <row r="281" spans="1:118" ht="15.75" customHeight="1">
      <c r="A281" s="1"/>
      <c r="B281" s="12"/>
      <c r="C281" s="13"/>
      <c r="D281" s="13"/>
      <c r="E281" s="13"/>
      <c r="F281" s="13"/>
      <c r="G281" s="1"/>
      <c r="H281" s="1"/>
      <c r="I281" s="1"/>
      <c r="J281" s="1"/>
      <c r="K281" s="14"/>
      <c r="L281" s="41"/>
      <c r="M281" s="41"/>
      <c r="N281" s="13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9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</row>
    <row r="282" spans="1:118" ht="15.75" customHeight="1">
      <c r="A282" s="1"/>
      <c r="B282" s="12"/>
      <c r="C282" s="13"/>
      <c r="D282" s="13"/>
      <c r="E282" s="13"/>
      <c r="F282" s="13"/>
      <c r="G282" s="1"/>
      <c r="H282" s="1"/>
      <c r="I282" s="1"/>
      <c r="J282" s="1"/>
      <c r="K282" s="14"/>
      <c r="L282" s="41"/>
      <c r="M282" s="41"/>
      <c r="N282" s="13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9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</row>
    <row r="283" spans="1:118" ht="15.75" customHeight="1">
      <c r="A283" s="1"/>
      <c r="B283" s="12"/>
      <c r="C283" s="13"/>
      <c r="D283" s="13"/>
      <c r="E283" s="13"/>
      <c r="F283" s="13"/>
      <c r="G283" s="1"/>
      <c r="H283" s="1"/>
      <c r="I283" s="1"/>
      <c r="J283" s="1"/>
      <c r="K283" s="14"/>
      <c r="L283" s="41"/>
      <c r="M283" s="41"/>
      <c r="N283" s="13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9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</row>
    <row r="284" spans="1:118" ht="15.75" customHeight="1">
      <c r="A284" s="1"/>
      <c r="B284" s="12"/>
      <c r="C284" s="13"/>
      <c r="D284" s="13"/>
      <c r="E284" s="13"/>
      <c r="F284" s="13"/>
      <c r="G284" s="1"/>
      <c r="H284" s="1"/>
      <c r="I284" s="1"/>
      <c r="J284" s="1"/>
      <c r="K284" s="14"/>
      <c r="L284" s="41"/>
      <c r="M284" s="41"/>
      <c r="N284" s="13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9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</row>
    <row r="285" spans="1:118" ht="15.75" customHeight="1">
      <c r="A285" s="1"/>
      <c r="B285" s="12"/>
      <c r="C285" s="13"/>
      <c r="D285" s="13"/>
      <c r="E285" s="13"/>
      <c r="F285" s="13"/>
      <c r="G285" s="1"/>
      <c r="H285" s="1"/>
      <c r="I285" s="1"/>
      <c r="J285" s="1"/>
      <c r="K285" s="14"/>
      <c r="L285" s="41"/>
      <c r="M285" s="41"/>
      <c r="N285" s="13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9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</row>
    <row r="286" spans="1:118" ht="15.75" customHeight="1">
      <c r="A286" s="1"/>
      <c r="B286" s="12"/>
      <c r="C286" s="13"/>
      <c r="D286" s="13"/>
      <c r="E286" s="13"/>
      <c r="F286" s="13"/>
      <c r="G286" s="1"/>
      <c r="H286" s="1"/>
      <c r="I286" s="1"/>
      <c r="J286" s="1"/>
      <c r="K286" s="14"/>
      <c r="L286" s="41"/>
      <c r="M286" s="41"/>
      <c r="N286" s="13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9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</row>
    <row r="287" spans="1:118" ht="15.75" customHeight="1">
      <c r="A287" s="1"/>
      <c r="B287" s="12"/>
      <c r="C287" s="13"/>
      <c r="D287" s="13"/>
      <c r="E287" s="13"/>
      <c r="F287" s="13"/>
      <c r="G287" s="1"/>
      <c r="H287" s="1"/>
      <c r="I287" s="1"/>
      <c r="J287" s="1"/>
      <c r="K287" s="14"/>
      <c r="L287" s="41"/>
      <c r="M287" s="41"/>
      <c r="N287" s="13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9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</row>
    <row r="288" spans="1:118" ht="15.75" customHeight="1">
      <c r="A288" s="1"/>
      <c r="B288" s="12"/>
      <c r="C288" s="13"/>
      <c r="D288" s="13"/>
      <c r="E288" s="13"/>
      <c r="F288" s="13"/>
      <c r="G288" s="1"/>
      <c r="H288" s="1"/>
      <c r="I288" s="1"/>
      <c r="J288" s="1"/>
      <c r="K288" s="14"/>
      <c r="L288" s="41"/>
      <c r="M288" s="41"/>
      <c r="N288" s="13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9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</row>
    <row r="289" spans="1:118" ht="15.75" customHeight="1">
      <c r="A289" s="1"/>
      <c r="B289" s="12"/>
      <c r="C289" s="13"/>
      <c r="D289" s="13"/>
      <c r="E289" s="13"/>
      <c r="F289" s="13"/>
      <c r="G289" s="1"/>
      <c r="H289" s="1"/>
      <c r="I289" s="1"/>
      <c r="J289" s="1"/>
      <c r="K289" s="14"/>
      <c r="L289" s="41"/>
      <c r="M289" s="41"/>
      <c r="N289" s="13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9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</row>
    <row r="290" spans="1:118" ht="15.75" customHeight="1">
      <c r="A290" s="1"/>
      <c r="B290" s="12"/>
      <c r="C290" s="13"/>
      <c r="D290" s="13"/>
      <c r="E290" s="13"/>
      <c r="F290" s="13"/>
      <c r="G290" s="1"/>
      <c r="H290" s="1"/>
      <c r="I290" s="1"/>
      <c r="J290" s="1"/>
      <c r="K290" s="14"/>
      <c r="L290" s="41"/>
      <c r="M290" s="41"/>
      <c r="N290" s="13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9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</row>
    <row r="291" spans="1:118" ht="15.75" customHeight="1">
      <c r="A291" s="1"/>
      <c r="B291" s="12"/>
      <c r="C291" s="13"/>
      <c r="D291" s="13"/>
      <c r="E291" s="13"/>
      <c r="F291" s="13"/>
      <c r="G291" s="1"/>
      <c r="H291" s="1"/>
      <c r="I291" s="1"/>
      <c r="J291" s="1"/>
      <c r="K291" s="14"/>
      <c r="L291" s="41"/>
      <c r="M291" s="41"/>
      <c r="N291" s="13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9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</row>
    <row r="292" spans="1:118" ht="15.75" customHeight="1">
      <c r="A292" s="1"/>
      <c r="B292" s="12"/>
      <c r="C292" s="13"/>
      <c r="D292" s="13"/>
      <c r="E292" s="13"/>
      <c r="F292" s="13"/>
      <c r="G292" s="1"/>
      <c r="H292" s="1"/>
      <c r="I292" s="1"/>
      <c r="J292" s="1"/>
      <c r="K292" s="14"/>
      <c r="L292" s="41"/>
      <c r="M292" s="41"/>
      <c r="N292" s="13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9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</row>
    <row r="293" spans="1:118" ht="15.75" customHeight="1">
      <c r="A293" s="1"/>
      <c r="B293" s="12"/>
      <c r="C293" s="13"/>
      <c r="D293" s="13"/>
      <c r="E293" s="13"/>
      <c r="F293" s="13"/>
      <c r="G293" s="1"/>
      <c r="H293" s="1"/>
      <c r="I293" s="1"/>
      <c r="J293" s="1"/>
      <c r="K293" s="14"/>
      <c r="L293" s="41"/>
      <c r="M293" s="41"/>
      <c r="N293" s="13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9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</row>
    <row r="294" spans="1:118" ht="15.75" customHeight="1">
      <c r="A294" s="1"/>
      <c r="B294" s="12"/>
      <c r="C294" s="13"/>
      <c r="D294" s="13"/>
      <c r="E294" s="13"/>
      <c r="F294" s="13"/>
      <c r="G294" s="1"/>
      <c r="H294" s="1"/>
      <c r="I294" s="1"/>
      <c r="J294" s="1"/>
      <c r="K294" s="14"/>
      <c r="L294" s="41"/>
      <c r="M294" s="41"/>
      <c r="N294" s="13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9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</row>
    <row r="295" spans="1:118" ht="15.75" customHeight="1">
      <c r="A295" s="1"/>
      <c r="B295" s="12"/>
      <c r="C295" s="13"/>
      <c r="D295" s="13"/>
      <c r="E295" s="13"/>
      <c r="F295" s="13"/>
      <c r="G295" s="1"/>
      <c r="H295" s="1"/>
      <c r="I295" s="1"/>
      <c r="J295" s="1"/>
      <c r="K295" s="14"/>
      <c r="L295" s="41"/>
      <c r="M295" s="41"/>
      <c r="N295" s="13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9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</row>
    <row r="296" spans="1:118" ht="15.75" customHeight="1">
      <c r="A296" s="1"/>
      <c r="B296" s="12"/>
      <c r="C296" s="13"/>
      <c r="D296" s="13"/>
      <c r="E296" s="13"/>
      <c r="F296" s="13"/>
      <c r="G296" s="1"/>
      <c r="H296" s="1"/>
      <c r="I296" s="1"/>
      <c r="J296" s="1"/>
      <c r="K296" s="14"/>
      <c r="L296" s="41"/>
      <c r="M296" s="41"/>
      <c r="N296" s="13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9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</row>
    <row r="297" spans="1:118" ht="15.75" customHeight="1">
      <c r="A297" s="1"/>
      <c r="B297" s="12"/>
      <c r="C297" s="13"/>
      <c r="D297" s="13"/>
      <c r="E297" s="13"/>
      <c r="F297" s="13"/>
      <c r="G297" s="1"/>
      <c r="H297" s="1"/>
      <c r="I297" s="1"/>
      <c r="J297" s="1"/>
      <c r="K297" s="14"/>
      <c r="L297" s="41"/>
      <c r="M297" s="41"/>
      <c r="N297" s="13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9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</row>
    <row r="298" spans="1:118" ht="15.75" customHeight="1">
      <c r="A298" s="1"/>
      <c r="B298" s="12"/>
      <c r="C298" s="13"/>
      <c r="D298" s="13"/>
      <c r="E298" s="13"/>
      <c r="F298" s="13"/>
      <c r="G298" s="1"/>
      <c r="H298" s="1"/>
      <c r="I298" s="1"/>
      <c r="J298" s="1"/>
      <c r="K298" s="14"/>
      <c r="L298" s="41"/>
      <c r="M298" s="41"/>
      <c r="N298" s="13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9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</row>
    <row r="299" spans="1:118" ht="15.75" customHeight="1">
      <c r="A299" s="1"/>
      <c r="B299" s="12"/>
      <c r="C299" s="13"/>
      <c r="D299" s="13"/>
      <c r="E299" s="13"/>
      <c r="F299" s="13"/>
      <c r="G299" s="1"/>
      <c r="H299" s="1"/>
      <c r="I299" s="1"/>
      <c r="J299" s="1"/>
      <c r="K299" s="14"/>
      <c r="L299" s="41"/>
      <c r="M299" s="41"/>
      <c r="N299" s="13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9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</row>
    <row r="300" spans="1:118" ht="15.75" customHeight="1">
      <c r="A300" s="1"/>
      <c r="B300" s="12"/>
      <c r="C300" s="13"/>
      <c r="D300" s="13"/>
      <c r="E300" s="13"/>
      <c r="F300" s="13"/>
      <c r="G300" s="1"/>
      <c r="H300" s="1"/>
      <c r="I300" s="1"/>
      <c r="J300" s="1"/>
      <c r="K300" s="14"/>
      <c r="L300" s="41"/>
      <c r="M300" s="41"/>
      <c r="N300" s="13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9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</row>
    <row r="301" spans="1:118" ht="15.75" customHeight="1">
      <c r="A301" s="1"/>
      <c r="B301" s="12"/>
      <c r="C301" s="13"/>
      <c r="D301" s="13"/>
      <c r="E301" s="13"/>
      <c r="F301" s="13"/>
      <c r="G301" s="1"/>
      <c r="H301" s="1"/>
      <c r="I301" s="1"/>
      <c r="J301" s="1"/>
      <c r="K301" s="14"/>
      <c r="L301" s="41"/>
      <c r="M301" s="41"/>
      <c r="N301" s="13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9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</row>
    <row r="302" spans="1:118" ht="15.75" customHeight="1">
      <c r="A302" s="1"/>
      <c r="B302" s="12"/>
      <c r="C302" s="13"/>
      <c r="D302" s="13"/>
      <c r="E302" s="13"/>
      <c r="F302" s="13"/>
      <c r="G302" s="1"/>
      <c r="H302" s="1"/>
      <c r="I302" s="1"/>
      <c r="J302" s="1"/>
      <c r="K302" s="14"/>
      <c r="L302" s="41"/>
      <c r="M302" s="41"/>
      <c r="N302" s="13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9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</row>
    <row r="303" spans="1:118" ht="15.75" customHeight="1">
      <c r="A303" s="1"/>
      <c r="B303" s="12"/>
      <c r="C303" s="13"/>
      <c r="D303" s="13"/>
      <c r="E303" s="13"/>
      <c r="F303" s="13"/>
      <c r="G303" s="1"/>
      <c r="H303" s="1"/>
      <c r="I303" s="1"/>
      <c r="J303" s="1"/>
      <c r="K303" s="14"/>
      <c r="L303" s="41"/>
      <c r="M303" s="41"/>
      <c r="N303" s="13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9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</row>
    <row r="304" spans="1:118" ht="15.75" customHeight="1">
      <c r="A304" s="1"/>
      <c r="B304" s="12"/>
      <c r="C304" s="13"/>
      <c r="D304" s="13"/>
      <c r="E304" s="13"/>
      <c r="F304" s="13"/>
      <c r="G304" s="1"/>
      <c r="H304" s="1"/>
      <c r="I304" s="1"/>
      <c r="J304" s="1"/>
      <c r="K304" s="14"/>
      <c r="L304" s="41"/>
      <c r="M304" s="41"/>
      <c r="N304" s="13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9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</row>
    <row r="305" spans="1:118" ht="15.75" customHeight="1">
      <c r="A305" s="1"/>
      <c r="B305" s="12"/>
      <c r="C305" s="13"/>
      <c r="D305" s="13"/>
      <c r="E305" s="13"/>
      <c r="F305" s="13"/>
      <c r="G305" s="1"/>
      <c r="H305" s="1"/>
      <c r="I305" s="1"/>
      <c r="J305" s="1"/>
      <c r="K305" s="14"/>
      <c r="L305" s="41"/>
      <c r="M305" s="41"/>
      <c r="N305" s="13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9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</row>
    <row r="306" spans="1:118" ht="15.75" customHeight="1">
      <c r="A306" s="1"/>
      <c r="B306" s="12"/>
      <c r="C306" s="13"/>
      <c r="D306" s="13"/>
      <c r="E306" s="13"/>
      <c r="F306" s="13"/>
      <c r="G306" s="1"/>
      <c r="H306" s="1"/>
      <c r="I306" s="1"/>
      <c r="J306" s="1"/>
      <c r="K306" s="14"/>
      <c r="L306" s="41"/>
      <c r="M306" s="41"/>
      <c r="N306" s="13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9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</row>
    <row r="307" spans="1:118" ht="15.75" customHeight="1">
      <c r="A307" s="1"/>
      <c r="B307" s="12"/>
      <c r="C307" s="13"/>
      <c r="D307" s="13"/>
      <c r="E307" s="13"/>
      <c r="F307" s="13"/>
      <c r="G307" s="1"/>
      <c r="H307" s="1"/>
      <c r="I307" s="1"/>
      <c r="J307" s="1"/>
      <c r="K307" s="14"/>
      <c r="L307" s="41"/>
      <c r="M307" s="41"/>
      <c r="N307" s="13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9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</row>
    <row r="308" spans="1:118" ht="15.75" customHeight="1">
      <c r="A308" s="1"/>
      <c r="B308" s="12"/>
      <c r="C308" s="13"/>
      <c r="D308" s="13"/>
      <c r="E308" s="13"/>
      <c r="F308" s="13"/>
      <c r="G308" s="1"/>
      <c r="H308" s="1"/>
      <c r="I308" s="1"/>
      <c r="J308" s="1"/>
      <c r="K308" s="14"/>
      <c r="L308" s="41"/>
      <c r="M308" s="41"/>
      <c r="N308" s="13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9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</row>
    <row r="309" spans="1:118" ht="15.75" customHeight="1">
      <c r="A309" s="1"/>
      <c r="B309" s="12"/>
      <c r="C309" s="13"/>
      <c r="D309" s="13"/>
      <c r="E309" s="13"/>
      <c r="F309" s="13"/>
      <c r="G309" s="1"/>
      <c r="H309" s="1"/>
      <c r="I309" s="1"/>
      <c r="J309" s="1"/>
      <c r="K309" s="14"/>
      <c r="L309" s="41"/>
      <c r="M309" s="41"/>
      <c r="N309" s="13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9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</row>
    <row r="310" spans="1:118" ht="15.75" customHeight="1">
      <c r="A310" s="1"/>
      <c r="B310" s="12"/>
      <c r="C310" s="13"/>
      <c r="D310" s="13"/>
      <c r="E310" s="13"/>
      <c r="F310" s="13"/>
      <c r="G310" s="1"/>
      <c r="H310" s="1"/>
      <c r="I310" s="1"/>
      <c r="J310" s="1"/>
      <c r="K310" s="14"/>
      <c r="L310" s="41"/>
      <c r="M310" s="41"/>
      <c r="N310" s="13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9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</row>
    <row r="311" spans="1:118" ht="15.75" customHeight="1">
      <c r="A311" s="1"/>
      <c r="B311" s="12"/>
      <c r="C311" s="13"/>
      <c r="D311" s="13"/>
      <c r="E311" s="13"/>
      <c r="F311" s="13"/>
      <c r="G311" s="1"/>
      <c r="H311" s="1"/>
      <c r="I311" s="1"/>
      <c r="J311" s="1"/>
      <c r="K311" s="14"/>
      <c r="L311" s="41"/>
      <c r="M311" s="41"/>
      <c r="N311" s="13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9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</row>
    <row r="312" spans="1:118" ht="15.75" customHeight="1">
      <c r="A312" s="1"/>
      <c r="B312" s="12"/>
      <c r="C312" s="13"/>
      <c r="D312" s="13"/>
      <c r="E312" s="13"/>
      <c r="F312" s="13"/>
      <c r="G312" s="1"/>
      <c r="H312" s="1"/>
      <c r="I312" s="1"/>
      <c r="J312" s="1"/>
      <c r="K312" s="14"/>
      <c r="L312" s="41"/>
      <c r="M312" s="41"/>
      <c r="N312" s="13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9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</row>
    <row r="313" spans="1:118" ht="15.75" customHeight="1">
      <c r="A313" s="1"/>
      <c r="B313" s="12"/>
      <c r="C313" s="13"/>
      <c r="D313" s="13"/>
      <c r="E313" s="13"/>
      <c r="F313" s="13"/>
      <c r="G313" s="1"/>
      <c r="H313" s="1"/>
      <c r="I313" s="1"/>
      <c r="J313" s="1"/>
      <c r="K313" s="14"/>
      <c r="L313" s="41"/>
      <c r="M313" s="41"/>
      <c r="N313" s="13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9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</row>
    <row r="314" spans="1:118" ht="15.75" customHeight="1">
      <c r="A314" s="1"/>
      <c r="B314" s="12"/>
      <c r="C314" s="13"/>
      <c r="D314" s="13"/>
      <c r="E314" s="13"/>
      <c r="F314" s="13"/>
      <c r="G314" s="1"/>
      <c r="H314" s="1"/>
      <c r="I314" s="1"/>
      <c r="J314" s="1"/>
      <c r="K314" s="14"/>
      <c r="L314" s="41"/>
      <c r="M314" s="41"/>
      <c r="N314" s="13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9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</row>
    <row r="315" spans="1:118" ht="15.75" customHeight="1">
      <c r="A315" s="1"/>
      <c r="B315" s="12"/>
      <c r="C315" s="13"/>
      <c r="D315" s="13"/>
      <c r="E315" s="13"/>
      <c r="F315" s="13"/>
      <c r="G315" s="1"/>
      <c r="H315" s="1"/>
      <c r="I315" s="1"/>
      <c r="J315" s="1"/>
      <c r="K315" s="14"/>
      <c r="L315" s="41"/>
      <c r="M315" s="41"/>
      <c r="N315" s="13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9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</row>
    <row r="316" spans="1:118" ht="15.75" customHeight="1">
      <c r="A316" s="1"/>
      <c r="B316" s="12"/>
      <c r="C316" s="13"/>
      <c r="D316" s="13"/>
      <c r="E316" s="13"/>
      <c r="F316" s="13"/>
      <c r="G316" s="1"/>
      <c r="H316" s="1"/>
      <c r="I316" s="1"/>
      <c r="J316" s="1"/>
      <c r="K316" s="14"/>
      <c r="L316" s="41"/>
      <c r="M316" s="41"/>
      <c r="N316" s="13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9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</row>
    <row r="317" spans="1:118" ht="15.75" customHeight="1">
      <c r="A317" s="1"/>
      <c r="B317" s="12"/>
      <c r="C317" s="13"/>
      <c r="D317" s="13"/>
      <c r="E317" s="13"/>
      <c r="F317" s="13"/>
      <c r="G317" s="1"/>
      <c r="H317" s="1"/>
      <c r="I317" s="1"/>
      <c r="J317" s="1"/>
      <c r="K317" s="14"/>
      <c r="L317" s="41"/>
      <c r="M317" s="41"/>
      <c r="N317" s="13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9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</row>
    <row r="318" spans="1:118" ht="15.75" customHeight="1">
      <c r="A318" s="1"/>
      <c r="B318" s="12"/>
      <c r="C318" s="13"/>
      <c r="D318" s="13"/>
      <c r="E318" s="13"/>
      <c r="F318" s="13"/>
      <c r="G318" s="1"/>
      <c r="H318" s="1"/>
      <c r="I318" s="1"/>
      <c r="J318" s="1"/>
      <c r="K318" s="14"/>
      <c r="L318" s="41"/>
      <c r="M318" s="41"/>
      <c r="N318" s="13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9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</row>
    <row r="319" spans="1:118" ht="15.75" customHeight="1">
      <c r="A319" s="1"/>
      <c r="B319" s="12"/>
      <c r="C319" s="13"/>
      <c r="D319" s="13"/>
      <c r="E319" s="13"/>
      <c r="F319" s="13"/>
      <c r="G319" s="1"/>
      <c r="H319" s="1"/>
      <c r="I319" s="1"/>
      <c r="J319" s="1"/>
      <c r="K319" s="14"/>
      <c r="L319" s="41"/>
      <c r="M319" s="41"/>
      <c r="N319" s="13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9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</row>
    <row r="320" spans="1:118" ht="15.75" customHeight="1">
      <c r="A320" s="1"/>
      <c r="B320" s="12"/>
      <c r="C320" s="13"/>
      <c r="D320" s="13"/>
      <c r="E320" s="13"/>
      <c r="F320" s="13"/>
      <c r="G320" s="1"/>
      <c r="H320" s="1"/>
      <c r="I320" s="1"/>
      <c r="J320" s="1"/>
      <c r="K320" s="14"/>
      <c r="L320" s="41"/>
      <c r="M320" s="41"/>
      <c r="N320" s="13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9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</row>
    <row r="321" spans="1:118" ht="15.75" customHeight="1">
      <c r="A321" s="1"/>
      <c r="B321" s="12"/>
      <c r="C321" s="13"/>
      <c r="D321" s="13"/>
      <c r="E321" s="13"/>
      <c r="F321" s="13"/>
      <c r="G321" s="1"/>
      <c r="H321" s="1"/>
      <c r="I321" s="1"/>
      <c r="J321" s="1"/>
      <c r="K321" s="14"/>
      <c r="L321" s="41"/>
      <c r="M321" s="41"/>
      <c r="N321" s="13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9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</row>
    <row r="322" spans="1:118" ht="15.75" customHeight="1">
      <c r="A322" s="1"/>
      <c r="B322" s="12"/>
      <c r="C322" s="13"/>
      <c r="D322" s="13"/>
      <c r="E322" s="13"/>
      <c r="F322" s="13"/>
      <c r="G322" s="1"/>
      <c r="H322" s="1"/>
      <c r="I322" s="1"/>
      <c r="J322" s="1"/>
      <c r="K322" s="14"/>
      <c r="L322" s="41"/>
      <c r="M322" s="41"/>
      <c r="N322" s="13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9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</row>
    <row r="323" spans="1:118" ht="15.75" customHeight="1">
      <c r="A323" s="1"/>
      <c r="B323" s="12"/>
      <c r="C323" s="13"/>
      <c r="D323" s="13"/>
      <c r="E323" s="13"/>
      <c r="F323" s="13"/>
      <c r="G323" s="1"/>
      <c r="H323" s="1"/>
      <c r="I323" s="1"/>
      <c r="J323" s="1"/>
      <c r="K323" s="14"/>
      <c r="L323" s="41"/>
      <c r="M323" s="41"/>
      <c r="N323" s="13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9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</row>
    <row r="324" spans="1:118" ht="15.75" customHeight="1">
      <c r="A324" s="1"/>
      <c r="B324" s="12"/>
      <c r="C324" s="13"/>
      <c r="D324" s="13"/>
      <c r="E324" s="13"/>
      <c r="F324" s="13"/>
      <c r="G324" s="1"/>
      <c r="H324" s="1"/>
      <c r="I324" s="1"/>
      <c r="J324" s="1"/>
      <c r="K324" s="14"/>
      <c r="L324" s="41"/>
      <c r="M324" s="41"/>
      <c r="N324" s="13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9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</row>
    <row r="325" spans="1:118" ht="15.75" customHeight="1">
      <c r="A325" s="1"/>
      <c r="B325" s="12"/>
      <c r="C325" s="13"/>
      <c r="D325" s="13"/>
      <c r="E325" s="13"/>
      <c r="F325" s="13"/>
      <c r="G325" s="1"/>
      <c r="H325" s="1"/>
      <c r="I325" s="1"/>
      <c r="J325" s="1"/>
      <c r="K325" s="14"/>
      <c r="L325" s="41"/>
      <c r="M325" s="41"/>
      <c r="N325" s="13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9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</row>
    <row r="326" spans="1:118" ht="15.75" customHeight="1">
      <c r="A326" s="1"/>
      <c r="B326" s="12"/>
      <c r="C326" s="13"/>
      <c r="D326" s="13"/>
      <c r="E326" s="13"/>
      <c r="F326" s="13"/>
      <c r="G326" s="1"/>
      <c r="H326" s="1"/>
      <c r="I326" s="1"/>
      <c r="J326" s="1"/>
      <c r="K326" s="14"/>
      <c r="L326" s="41"/>
      <c r="M326" s="41"/>
      <c r="N326" s="13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9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</row>
    <row r="327" spans="1:118" ht="15.75" customHeight="1">
      <c r="A327" s="1"/>
      <c r="B327" s="12"/>
      <c r="C327" s="13"/>
      <c r="D327" s="13"/>
      <c r="E327" s="13"/>
      <c r="F327" s="13"/>
      <c r="G327" s="1"/>
      <c r="H327" s="1"/>
      <c r="I327" s="1"/>
      <c r="J327" s="1"/>
      <c r="K327" s="14"/>
      <c r="L327" s="41"/>
      <c r="M327" s="41"/>
      <c r="N327" s="13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9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</row>
    <row r="328" spans="1:118" ht="15.75" customHeight="1">
      <c r="A328" s="1"/>
      <c r="B328" s="12"/>
      <c r="C328" s="13"/>
      <c r="D328" s="13"/>
      <c r="E328" s="13"/>
      <c r="F328" s="13"/>
      <c r="G328" s="1"/>
      <c r="H328" s="1"/>
      <c r="I328" s="1"/>
      <c r="J328" s="1"/>
      <c r="K328" s="14"/>
      <c r="L328" s="41"/>
      <c r="M328" s="41"/>
      <c r="N328" s="13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9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</row>
    <row r="329" spans="1:118" ht="15.75" customHeight="1">
      <c r="A329" s="1"/>
      <c r="B329" s="12"/>
      <c r="C329" s="13"/>
      <c r="D329" s="13"/>
      <c r="E329" s="13"/>
      <c r="F329" s="13"/>
      <c r="G329" s="1"/>
      <c r="H329" s="1"/>
      <c r="I329" s="1"/>
      <c r="J329" s="1"/>
      <c r="K329" s="14"/>
      <c r="L329" s="41"/>
      <c r="M329" s="41"/>
      <c r="N329" s="13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9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</row>
    <row r="330" spans="1:118" ht="15.75" customHeight="1">
      <c r="A330" s="1"/>
      <c r="B330" s="12"/>
      <c r="C330" s="13"/>
      <c r="D330" s="13"/>
      <c r="E330" s="13"/>
      <c r="F330" s="13"/>
      <c r="G330" s="1"/>
      <c r="H330" s="1"/>
      <c r="I330" s="1"/>
      <c r="J330" s="1"/>
      <c r="K330" s="14"/>
      <c r="L330" s="41"/>
      <c r="M330" s="41"/>
      <c r="N330" s="13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9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</row>
    <row r="331" spans="1:118" ht="15.75" customHeight="1">
      <c r="A331" s="1"/>
      <c r="B331" s="12"/>
      <c r="C331" s="13"/>
      <c r="D331" s="13"/>
      <c r="E331" s="13"/>
      <c r="F331" s="13"/>
      <c r="G331" s="1"/>
      <c r="H331" s="1"/>
      <c r="I331" s="1"/>
      <c r="J331" s="1"/>
      <c r="K331" s="14"/>
      <c r="L331" s="41"/>
      <c r="M331" s="41"/>
      <c r="N331" s="13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9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</row>
    <row r="332" spans="1:118" ht="15.75" customHeight="1">
      <c r="A332" s="1"/>
      <c r="B332" s="12"/>
      <c r="C332" s="13"/>
      <c r="D332" s="13"/>
      <c r="E332" s="13"/>
      <c r="F332" s="13"/>
      <c r="G332" s="1"/>
      <c r="H332" s="1"/>
      <c r="I332" s="1"/>
      <c r="J332" s="1"/>
      <c r="K332" s="14"/>
      <c r="L332" s="41"/>
      <c r="M332" s="41"/>
      <c r="N332" s="13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9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</row>
    <row r="333" spans="1:118" ht="15.75" customHeight="1">
      <c r="A333" s="1"/>
      <c r="B333" s="12"/>
      <c r="C333" s="13"/>
      <c r="D333" s="13"/>
      <c r="E333" s="13"/>
      <c r="F333" s="13"/>
      <c r="G333" s="1"/>
      <c r="H333" s="1"/>
      <c r="I333" s="1"/>
      <c r="J333" s="1"/>
      <c r="K333" s="14"/>
      <c r="L333" s="41"/>
      <c r="M333" s="41"/>
      <c r="N333" s="13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9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</row>
    <row r="334" spans="1:118" ht="15.75" customHeight="1">
      <c r="A334" s="1"/>
      <c r="B334" s="12"/>
      <c r="C334" s="13"/>
      <c r="D334" s="13"/>
      <c r="E334" s="13"/>
      <c r="F334" s="13"/>
      <c r="G334" s="1"/>
      <c r="H334" s="1"/>
      <c r="I334" s="1"/>
      <c r="J334" s="1"/>
      <c r="K334" s="14"/>
      <c r="L334" s="41"/>
      <c r="M334" s="41"/>
      <c r="N334" s="13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9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</row>
    <row r="335" spans="1:118" ht="15.75" customHeight="1">
      <c r="A335" s="1"/>
      <c r="B335" s="12"/>
      <c r="C335" s="13"/>
      <c r="D335" s="13"/>
      <c r="E335" s="13"/>
      <c r="F335" s="13"/>
      <c r="G335" s="1"/>
      <c r="H335" s="1"/>
      <c r="I335" s="1"/>
      <c r="J335" s="1"/>
      <c r="K335" s="14"/>
      <c r="L335" s="41"/>
      <c r="M335" s="41"/>
      <c r="N335" s="13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9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</row>
    <row r="336" spans="1:118" ht="15.75" customHeight="1">
      <c r="A336" s="1"/>
      <c r="B336" s="12"/>
      <c r="C336" s="13"/>
      <c r="D336" s="13"/>
      <c r="E336" s="13"/>
      <c r="F336" s="13"/>
      <c r="G336" s="1"/>
      <c r="H336" s="1"/>
      <c r="I336" s="1"/>
      <c r="J336" s="1"/>
      <c r="K336" s="14"/>
      <c r="L336" s="41"/>
      <c r="M336" s="41"/>
      <c r="N336" s="13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9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</row>
    <row r="337" spans="1:118" ht="15.75" customHeight="1">
      <c r="A337" s="1"/>
      <c r="B337" s="12"/>
      <c r="C337" s="13"/>
      <c r="D337" s="13"/>
      <c r="E337" s="13"/>
      <c r="F337" s="13"/>
      <c r="G337" s="1"/>
      <c r="H337" s="1"/>
      <c r="I337" s="1"/>
      <c r="J337" s="1"/>
      <c r="K337" s="14"/>
      <c r="L337" s="41"/>
      <c r="M337" s="41"/>
      <c r="N337" s="13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9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</row>
    <row r="338" spans="1:118" ht="15.75" customHeight="1">
      <c r="A338" s="1"/>
      <c r="B338" s="12"/>
      <c r="C338" s="13"/>
      <c r="D338" s="13"/>
      <c r="E338" s="13"/>
      <c r="F338" s="13"/>
      <c r="G338" s="1"/>
      <c r="H338" s="1"/>
      <c r="I338" s="1"/>
      <c r="J338" s="1"/>
      <c r="K338" s="14"/>
      <c r="L338" s="41"/>
      <c r="M338" s="41"/>
      <c r="N338" s="13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9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</row>
    <row r="339" spans="1:118" ht="15.75" customHeight="1">
      <c r="A339" s="1"/>
      <c r="B339" s="12"/>
      <c r="C339" s="13"/>
      <c r="D339" s="13"/>
      <c r="E339" s="13"/>
      <c r="F339" s="13"/>
      <c r="G339" s="1"/>
      <c r="H339" s="1"/>
      <c r="I339" s="1"/>
      <c r="J339" s="1"/>
      <c r="K339" s="14"/>
      <c r="L339" s="41"/>
      <c r="M339" s="41"/>
      <c r="N339" s="13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9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</row>
    <row r="340" spans="1:118" ht="15.75" customHeight="1">
      <c r="A340" s="1"/>
      <c r="B340" s="12"/>
      <c r="C340" s="13"/>
      <c r="D340" s="13"/>
      <c r="E340" s="13"/>
      <c r="F340" s="13"/>
      <c r="G340" s="1"/>
      <c r="H340" s="1"/>
      <c r="I340" s="1"/>
      <c r="J340" s="1"/>
      <c r="K340" s="14"/>
      <c r="L340" s="41"/>
      <c r="M340" s="41"/>
      <c r="N340" s="13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9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</row>
    <row r="341" spans="1:118" ht="15.75" customHeight="1">
      <c r="A341" s="1"/>
      <c r="B341" s="12"/>
      <c r="C341" s="13"/>
      <c r="D341" s="13"/>
      <c r="E341" s="13"/>
      <c r="F341" s="13"/>
      <c r="G341" s="1"/>
      <c r="H341" s="1"/>
      <c r="I341" s="1"/>
      <c r="J341" s="1"/>
      <c r="K341" s="14"/>
      <c r="L341" s="41"/>
      <c r="M341" s="41"/>
      <c r="N341" s="13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9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</row>
    <row r="342" spans="1:118" ht="15.75" customHeight="1">
      <c r="A342" s="1"/>
      <c r="B342" s="12"/>
      <c r="C342" s="13"/>
      <c r="D342" s="13"/>
      <c r="E342" s="13"/>
      <c r="F342" s="13"/>
      <c r="G342" s="1"/>
      <c r="H342" s="1"/>
      <c r="I342" s="1"/>
      <c r="J342" s="1"/>
      <c r="K342" s="14"/>
      <c r="L342" s="41"/>
      <c r="M342" s="41"/>
      <c r="N342" s="13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9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</row>
    <row r="343" spans="1:118" ht="15.75" customHeight="1">
      <c r="A343" s="1"/>
      <c r="B343" s="12"/>
      <c r="C343" s="13"/>
      <c r="D343" s="13"/>
      <c r="E343" s="13"/>
      <c r="F343" s="13"/>
      <c r="G343" s="1"/>
      <c r="H343" s="1"/>
      <c r="I343" s="1"/>
      <c r="J343" s="1"/>
      <c r="K343" s="14"/>
      <c r="L343" s="41"/>
      <c r="M343" s="41"/>
      <c r="N343" s="13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9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</row>
    <row r="344" spans="1:118" ht="15.75" customHeight="1">
      <c r="A344" s="1"/>
      <c r="B344" s="12"/>
      <c r="C344" s="13"/>
      <c r="D344" s="13"/>
      <c r="E344" s="13"/>
      <c r="F344" s="13"/>
      <c r="G344" s="1"/>
      <c r="H344" s="1"/>
      <c r="I344" s="1"/>
      <c r="J344" s="1"/>
      <c r="K344" s="14"/>
      <c r="L344" s="41"/>
      <c r="M344" s="41"/>
      <c r="N344" s="13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9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</row>
    <row r="345" spans="1:118" ht="15.75" customHeight="1">
      <c r="A345" s="1"/>
      <c r="B345" s="12"/>
      <c r="C345" s="13"/>
      <c r="D345" s="13"/>
      <c r="E345" s="13"/>
      <c r="F345" s="13"/>
      <c r="G345" s="1"/>
      <c r="H345" s="1"/>
      <c r="I345" s="1"/>
      <c r="J345" s="1"/>
      <c r="K345" s="14"/>
      <c r="L345" s="41"/>
      <c r="M345" s="41"/>
      <c r="N345" s="13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9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</row>
    <row r="346" spans="1:118" ht="15.75" customHeight="1">
      <c r="A346" s="1"/>
      <c r="B346" s="12"/>
      <c r="C346" s="13"/>
      <c r="D346" s="13"/>
      <c r="E346" s="13"/>
      <c r="F346" s="13"/>
      <c r="G346" s="1"/>
      <c r="H346" s="1"/>
      <c r="I346" s="1"/>
      <c r="J346" s="1"/>
      <c r="K346" s="14"/>
      <c r="L346" s="41"/>
      <c r="M346" s="41"/>
      <c r="N346" s="13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9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</row>
    <row r="347" spans="1:118" ht="15.75" customHeight="1">
      <c r="A347" s="1"/>
      <c r="B347" s="12"/>
      <c r="C347" s="13"/>
      <c r="D347" s="13"/>
      <c r="E347" s="13"/>
      <c r="F347" s="13"/>
      <c r="G347" s="1"/>
      <c r="H347" s="1"/>
      <c r="I347" s="1"/>
      <c r="J347" s="1"/>
      <c r="K347" s="14"/>
      <c r="L347" s="41"/>
      <c r="M347" s="41"/>
      <c r="N347" s="13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9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</row>
    <row r="348" spans="1:118" ht="15.75" customHeight="1">
      <c r="A348" s="1"/>
      <c r="B348" s="12"/>
      <c r="C348" s="13"/>
      <c r="D348" s="13"/>
      <c r="E348" s="13"/>
      <c r="F348" s="13"/>
      <c r="G348" s="1"/>
      <c r="H348" s="1"/>
      <c r="I348" s="1"/>
      <c r="J348" s="1"/>
      <c r="K348" s="14"/>
      <c r="L348" s="41"/>
      <c r="M348" s="41"/>
      <c r="N348" s="13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9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</row>
    <row r="349" spans="1:118" ht="15.75" customHeight="1">
      <c r="A349" s="1"/>
      <c r="B349" s="12"/>
      <c r="C349" s="13"/>
      <c r="D349" s="13"/>
      <c r="E349" s="13"/>
      <c r="F349" s="13"/>
      <c r="G349" s="1"/>
      <c r="H349" s="1"/>
      <c r="I349" s="1"/>
      <c r="J349" s="1"/>
      <c r="K349" s="14"/>
      <c r="L349" s="41"/>
      <c r="M349" s="41"/>
      <c r="N349" s="13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9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</row>
    <row r="350" spans="1:118" ht="15.75" customHeight="1">
      <c r="A350" s="1"/>
      <c r="B350" s="12"/>
      <c r="C350" s="13"/>
      <c r="D350" s="13"/>
      <c r="E350" s="13"/>
      <c r="F350" s="13"/>
      <c r="G350" s="1"/>
      <c r="H350" s="1"/>
      <c r="I350" s="1"/>
      <c r="J350" s="1"/>
      <c r="K350" s="14"/>
      <c r="L350" s="41"/>
      <c r="M350" s="41"/>
      <c r="N350" s="13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9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</row>
    <row r="351" spans="1:118" ht="15.75" customHeight="1">
      <c r="A351" s="1"/>
      <c r="B351" s="12"/>
      <c r="C351" s="13"/>
      <c r="D351" s="13"/>
      <c r="E351" s="13"/>
      <c r="F351" s="13"/>
      <c r="G351" s="1"/>
      <c r="H351" s="1"/>
      <c r="I351" s="1"/>
      <c r="J351" s="1"/>
      <c r="K351" s="14"/>
      <c r="L351" s="41"/>
      <c r="M351" s="41"/>
      <c r="N351" s="13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9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</row>
    <row r="352" spans="1:118" ht="15.75" customHeight="1">
      <c r="A352" s="1"/>
      <c r="B352" s="12"/>
      <c r="C352" s="13"/>
      <c r="D352" s="13"/>
      <c r="E352" s="13"/>
      <c r="F352" s="13"/>
      <c r="G352" s="1"/>
      <c r="H352" s="1"/>
      <c r="I352" s="1"/>
      <c r="J352" s="1"/>
      <c r="K352" s="14"/>
      <c r="L352" s="41"/>
      <c r="M352" s="41"/>
      <c r="N352" s="13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9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</row>
    <row r="353" spans="1:118" ht="15.75" customHeight="1">
      <c r="A353" s="1"/>
      <c r="B353" s="12"/>
      <c r="C353" s="13"/>
      <c r="D353" s="13"/>
      <c r="E353" s="13"/>
      <c r="F353" s="13"/>
      <c r="G353" s="1"/>
      <c r="H353" s="1"/>
      <c r="I353" s="1"/>
      <c r="J353" s="1"/>
      <c r="K353" s="14"/>
      <c r="L353" s="41"/>
      <c r="M353" s="41"/>
      <c r="N353" s="13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9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</row>
    <row r="354" spans="1:118" ht="15.75" customHeight="1">
      <c r="A354" s="1"/>
      <c r="B354" s="12"/>
      <c r="C354" s="13"/>
      <c r="D354" s="13"/>
      <c r="E354" s="13"/>
      <c r="F354" s="13"/>
      <c r="G354" s="1"/>
      <c r="H354" s="1"/>
      <c r="I354" s="1"/>
      <c r="J354" s="1"/>
      <c r="K354" s="14"/>
      <c r="L354" s="41"/>
      <c r="M354" s="41"/>
      <c r="N354" s="13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9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</row>
    <row r="355" spans="1:118" ht="15.75" customHeight="1">
      <c r="A355" s="1"/>
      <c r="B355" s="12"/>
      <c r="C355" s="13"/>
      <c r="D355" s="13"/>
      <c r="E355" s="13"/>
      <c r="F355" s="13"/>
      <c r="G355" s="1"/>
      <c r="H355" s="1"/>
      <c r="I355" s="1"/>
      <c r="J355" s="1"/>
      <c r="K355" s="14"/>
      <c r="L355" s="41"/>
      <c r="M355" s="41"/>
      <c r="N355" s="13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9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</row>
    <row r="356" spans="1:118" ht="15.75" customHeight="1">
      <c r="A356" s="1"/>
      <c r="B356" s="12"/>
      <c r="C356" s="13"/>
      <c r="D356" s="13"/>
      <c r="E356" s="13"/>
      <c r="F356" s="13"/>
      <c r="G356" s="1"/>
      <c r="H356" s="1"/>
      <c r="I356" s="1"/>
      <c r="J356" s="1"/>
      <c r="K356" s="14"/>
      <c r="L356" s="41"/>
      <c r="M356" s="41"/>
      <c r="N356" s="13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9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</row>
    <row r="357" spans="1:118" ht="15.75" customHeight="1">
      <c r="A357" s="1"/>
      <c r="B357" s="12"/>
      <c r="C357" s="13"/>
      <c r="D357" s="13"/>
      <c r="E357" s="13"/>
      <c r="F357" s="13"/>
      <c r="G357" s="1"/>
      <c r="H357" s="1"/>
      <c r="I357" s="1"/>
      <c r="J357" s="1"/>
      <c r="K357" s="14"/>
      <c r="L357" s="41"/>
      <c r="M357" s="41"/>
      <c r="N357" s="13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9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</row>
    <row r="358" spans="1:118" ht="15.75" customHeight="1">
      <c r="A358" s="1"/>
      <c r="B358" s="12"/>
      <c r="C358" s="13"/>
      <c r="D358" s="13"/>
      <c r="E358" s="13"/>
      <c r="F358" s="13"/>
      <c r="G358" s="1"/>
      <c r="H358" s="1"/>
      <c r="I358" s="1"/>
      <c r="J358" s="1"/>
      <c r="K358" s="14"/>
      <c r="L358" s="41"/>
      <c r="M358" s="41"/>
      <c r="N358" s="13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9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</row>
    <row r="359" spans="1:118" ht="15.75" customHeight="1">
      <c r="A359" s="1"/>
      <c r="B359" s="12"/>
      <c r="C359" s="13"/>
      <c r="D359" s="13"/>
      <c r="E359" s="13"/>
      <c r="F359" s="13"/>
      <c r="G359" s="1"/>
      <c r="H359" s="1"/>
      <c r="I359" s="1"/>
      <c r="J359" s="1"/>
      <c r="K359" s="14"/>
      <c r="L359" s="41"/>
      <c r="M359" s="41"/>
      <c r="N359" s="13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9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</row>
    <row r="360" spans="1:118" ht="15.75" customHeight="1">
      <c r="A360" s="1"/>
      <c r="B360" s="12"/>
      <c r="C360" s="13"/>
      <c r="D360" s="13"/>
      <c r="E360" s="13"/>
      <c r="F360" s="13"/>
      <c r="G360" s="1"/>
      <c r="H360" s="1"/>
      <c r="I360" s="1"/>
      <c r="J360" s="1"/>
      <c r="K360" s="14"/>
      <c r="L360" s="41"/>
      <c r="M360" s="41"/>
      <c r="N360" s="13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9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</row>
    <row r="361" spans="1:118" ht="15.75" customHeight="1">
      <c r="A361" s="1"/>
      <c r="B361" s="12"/>
      <c r="C361" s="13"/>
      <c r="D361" s="13"/>
      <c r="E361" s="13"/>
      <c r="F361" s="13"/>
      <c r="G361" s="1"/>
      <c r="H361" s="1"/>
      <c r="I361" s="1"/>
      <c r="J361" s="1"/>
      <c r="K361" s="14"/>
      <c r="L361" s="41"/>
      <c r="M361" s="41"/>
      <c r="N361" s="13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9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</row>
    <row r="362" spans="1:118" ht="15.75" customHeight="1">
      <c r="A362" s="1"/>
      <c r="B362" s="12"/>
      <c r="C362" s="13"/>
      <c r="D362" s="13"/>
      <c r="E362" s="13"/>
      <c r="F362" s="13"/>
      <c r="G362" s="1"/>
      <c r="H362" s="1"/>
      <c r="I362" s="1"/>
      <c r="J362" s="1"/>
      <c r="K362" s="14"/>
      <c r="L362" s="41"/>
      <c r="M362" s="41"/>
      <c r="N362" s="13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9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</row>
    <row r="363" spans="1:118" ht="15.75" customHeight="1">
      <c r="A363" s="1"/>
      <c r="B363" s="12"/>
      <c r="C363" s="13"/>
      <c r="D363" s="13"/>
      <c r="E363" s="13"/>
      <c r="F363" s="13"/>
      <c r="G363" s="1"/>
      <c r="H363" s="1"/>
      <c r="I363" s="1"/>
      <c r="J363" s="1"/>
      <c r="K363" s="14"/>
      <c r="L363" s="41"/>
      <c r="M363" s="41"/>
      <c r="N363" s="13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9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</row>
    <row r="364" spans="1:118" ht="15.75" customHeight="1">
      <c r="A364" s="1"/>
      <c r="B364" s="12"/>
      <c r="C364" s="13"/>
      <c r="D364" s="13"/>
      <c r="E364" s="13"/>
      <c r="F364" s="13"/>
      <c r="G364" s="1"/>
      <c r="H364" s="1"/>
      <c r="I364" s="1"/>
      <c r="J364" s="1"/>
      <c r="K364" s="14"/>
      <c r="L364" s="41"/>
      <c r="M364" s="41"/>
      <c r="N364" s="13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9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</row>
    <row r="365" spans="1:118" ht="15.75" customHeight="1">
      <c r="A365" s="1"/>
      <c r="B365" s="12"/>
      <c r="C365" s="13"/>
      <c r="D365" s="13"/>
      <c r="E365" s="13"/>
      <c r="F365" s="13"/>
      <c r="G365" s="1"/>
      <c r="H365" s="1"/>
      <c r="I365" s="1"/>
      <c r="J365" s="1"/>
      <c r="K365" s="14"/>
      <c r="L365" s="41"/>
      <c r="M365" s="41"/>
      <c r="N365" s="13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9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</row>
    <row r="366" spans="1:118" ht="15.75" customHeight="1">
      <c r="A366" s="1"/>
      <c r="B366" s="12"/>
      <c r="C366" s="13"/>
      <c r="D366" s="13"/>
      <c r="E366" s="13"/>
      <c r="F366" s="13"/>
      <c r="G366" s="1"/>
      <c r="H366" s="1"/>
      <c r="I366" s="1"/>
      <c r="J366" s="1"/>
      <c r="K366" s="14"/>
      <c r="L366" s="41"/>
      <c r="M366" s="41"/>
      <c r="N366" s="13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9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</row>
    <row r="367" spans="1:118" ht="15.75" customHeight="1">
      <c r="A367" s="1"/>
      <c r="B367" s="12"/>
      <c r="C367" s="13"/>
      <c r="D367" s="13"/>
      <c r="E367" s="13"/>
      <c r="F367" s="13"/>
      <c r="G367" s="1"/>
      <c r="H367" s="1"/>
      <c r="I367" s="1"/>
      <c r="J367" s="1"/>
      <c r="K367" s="14"/>
      <c r="L367" s="41"/>
      <c r="M367" s="41"/>
      <c r="N367" s="13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9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</row>
    <row r="368" spans="1:118" ht="15.75" customHeight="1">
      <c r="A368" s="1"/>
      <c r="B368" s="12"/>
      <c r="C368" s="13"/>
      <c r="D368" s="13"/>
      <c r="E368" s="13"/>
      <c r="F368" s="13"/>
      <c r="G368" s="1"/>
      <c r="H368" s="1"/>
      <c r="I368" s="1"/>
      <c r="J368" s="1"/>
      <c r="K368" s="14"/>
      <c r="L368" s="41"/>
      <c r="M368" s="41"/>
      <c r="N368" s="13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9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</row>
    <row r="369" spans="1:118" ht="15.75" customHeight="1">
      <c r="A369" s="1"/>
      <c r="B369" s="12"/>
      <c r="C369" s="13"/>
      <c r="D369" s="13"/>
      <c r="E369" s="13"/>
      <c r="F369" s="13"/>
      <c r="G369" s="1"/>
      <c r="H369" s="1"/>
      <c r="I369" s="1"/>
      <c r="J369" s="1"/>
      <c r="K369" s="14"/>
      <c r="L369" s="41"/>
      <c r="M369" s="41"/>
      <c r="N369" s="13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9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</row>
    <row r="370" spans="1:118" ht="15.75" customHeight="1">
      <c r="A370" s="1"/>
      <c r="B370" s="12"/>
      <c r="C370" s="13"/>
      <c r="D370" s="13"/>
      <c r="E370" s="13"/>
      <c r="F370" s="13"/>
      <c r="G370" s="1"/>
      <c r="H370" s="1"/>
      <c r="I370" s="1"/>
      <c r="J370" s="1"/>
      <c r="K370" s="14"/>
      <c r="L370" s="41"/>
      <c r="M370" s="41"/>
      <c r="N370" s="13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9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</row>
    <row r="371" spans="1:118" ht="15.75" customHeight="1">
      <c r="A371" s="1"/>
      <c r="B371" s="12"/>
      <c r="C371" s="13"/>
      <c r="D371" s="13"/>
      <c r="E371" s="13"/>
      <c r="F371" s="13"/>
      <c r="G371" s="1"/>
      <c r="H371" s="1"/>
      <c r="I371" s="1"/>
      <c r="J371" s="1"/>
      <c r="K371" s="14"/>
      <c r="L371" s="41"/>
      <c r="M371" s="41"/>
      <c r="N371" s="13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9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</row>
    <row r="372" spans="1:118" ht="15.75" customHeight="1">
      <c r="A372" s="1"/>
      <c r="B372" s="12"/>
      <c r="C372" s="13"/>
      <c r="D372" s="13"/>
      <c r="E372" s="13"/>
      <c r="F372" s="13"/>
      <c r="G372" s="1"/>
      <c r="H372" s="1"/>
      <c r="I372" s="1"/>
      <c r="J372" s="1"/>
      <c r="K372" s="14"/>
      <c r="L372" s="41"/>
      <c r="M372" s="41"/>
      <c r="N372" s="13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9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</row>
    <row r="373" spans="1:118" ht="15.75" customHeight="1">
      <c r="A373" s="1"/>
      <c r="B373" s="12"/>
      <c r="C373" s="13"/>
      <c r="D373" s="13"/>
      <c r="E373" s="13"/>
      <c r="F373" s="13"/>
      <c r="G373" s="1"/>
      <c r="H373" s="1"/>
      <c r="I373" s="1"/>
      <c r="J373" s="1"/>
      <c r="K373" s="14"/>
      <c r="L373" s="41"/>
      <c r="M373" s="41"/>
      <c r="N373" s="13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9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</row>
    <row r="374" spans="1:118" ht="15.75" customHeight="1">
      <c r="A374" s="1"/>
      <c r="B374" s="12"/>
      <c r="C374" s="13"/>
      <c r="D374" s="13"/>
      <c r="E374" s="13"/>
      <c r="F374" s="13"/>
      <c r="G374" s="1"/>
      <c r="H374" s="1"/>
      <c r="I374" s="1"/>
      <c r="J374" s="1"/>
      <c r="K374" s="14"/>
      <c r="L374" s="41"/>
      <c r="M374" s="41"/>
      <c r="N374" s="13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9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</row>
    <row r="375" spans="1:118" ht="15.75" customHeight="1">
      <c r="A375" s="1"/>
      <c r="B375" s="12"/>
      <c r="C375" s="13"/>
      <c r="D375" s="13"/>
      <c r="E375" s="13"/>
      <c r="F375" s="13"/>
      <c r="G375" s="1"/>
      <c r="H375" s="1"/>
      <c r="I375" s="1"/>
      <c r="J375" s="1"/>
      <c r="K375" s="14"/>
      <c r="L375" s="41"/>
      <c r="M375" s="41"/>
      <c r="N375" s="13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9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</row>
    <row r="376" spans="1:118" ht="15.75" customHeight="1">
      <c r="A376" s="1"/>
      <c r="B376" s="12"/>
      <c r="C376" s="13"/>
      <c r="D376" s="13"/>
      <c r="E376" s="13"/>
      <c r="F376" s="13"/>
      <c r="G376" s="1"/>
      <c r="H376" s="1"/>
      <c r="I376" s="1"/>
      <c r="J376" s="1"/>
      <c r="K376" s="14"/>
      <c r="L376" s="41"/>
      <c r="M376" s="41"/>
      <c r="N376" s="13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9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</row>
    <row r="377" spans="1:118" ht="15.75" customHeight="1">
      <c r="A377" s="1"/>
      <c r="B377" s="12"/>
      <c r="C377" s="13"/>
      <c r="D377" s="13"/>
      <c r="E377" s="13"/>
      <c r="F377" s="13"/>
      <c r="G377" s="1"/>
      <c r="H377" s="1"/>
      <c r="I377" s="1"/>
      <c r="J377" s="1"/>
      <c r="K377" s="14"/>
      <c r="L377" s="41"/>
      <c r="M377" s="41"/>
      <c r="N377" s="13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9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</row>
    <row r="378" spans="1:118" ht="15.75" customHeight="1">
      <c r="A378" s="1"/>
      <c r="B378" s="12"/>
      <c r="C378" s="13"/>
      <c r="D378" s="13"/>
      <c r="E378" s="13"/>
      <c r="F378" s="13"/>
      <c r="G378" s="1"/>
      <c r="H378" s="1"/>
      <c r="I378" s="1"/>
      <c r="J378" s="1"/>
      <c r="K378" s="14"/>
      <c r="L378" s="41"/>
      <c r="M378" s="41"/>
      <c r="N378" s="13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9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</row>
    <row r="379" spans="1:118" ht="15.75" customHeight="1">
      <c r="A379" s="1"/>
      <c r="B379" s="12"/>
      <c r="C379" s="13"/>
      <c r="D379" s="13"/>
      <c r="E379" s="13"/>
      <c r="F379" s="13"/>
      <c r="G379" s="1"/>
      <c r="H379" s="1"/>
      <c r="I379" s="1"/>
      <c r="J379" s="1"/>
      <c r="K379" s="14"/>
      <c r="L379" s="41"/>
      <c r="M379" s="41"/>
      <c r="N379" s="13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9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</row>
    <row r="380" spans="1:118" ht="15.75" customHeight="1">
      <c r="A380" s="1"/>
      <c r="B380" s="12"/>
      <c r="C380" s="13"/>
      <c r="D380" s="13"/>
      <c r="E380" s="13"/>
      <c r="F380" s="13"/>
      <c r="G380" s="1"/>
      <c r="H380" s="1"/>
      <c r="I380" s="1"/>
      <c r="J380" s="1"/>
      <c r="K380" s="14"/>
      <c r="L380" s="41"/>
      <c r="M380" s="41"/>
      <c r="N380" s="13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9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</row>
    <row r="381" spans="1:118" ht="15.75" customHeight="1">
      <c r="A381" s="1"/>
      <c r="B381" s="12"/>
      <c r="C381" s="13"/>
      <c r="D381" s="13"/>
      <c r="E381" s="13"/>
      <c r="F381" s="13"/>
      <c r="G381" s="1"/>
      <c r="H381" s="1"/>
      <c r="I381" s="1"/>
      <c r="J381" s="1"/>
      <c r="K381" s="14"/>
      <c r="L381" s="41"/>
      <c r="M381" s="41"/>
      <c r="N381" s="13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9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</row>
    <row r="382" spans="1:118" ht="15.75" customHeight="1">
      <c r="A382" s="1"/>
      <c r="B382" s="12"/>
      <c r="C382" s="13"/>
      <c r="D382" s="13"/>
      <c r="E382" s="13"/>
      <c r="F382" s="13"/>
      <c r="G382" s="1"/>
      <c r="H382" s="1"/>
      <c r="I382" s="1"/>
      <c r="J382" s="1"/>
      <c r="K382" s="14"/>
      <c r="L382" s="41"/>
      <c r="M382" s="41"/>
      <c r="N382" s="13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9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</row>
    <row r="383" spans="1:118" ht="15.75" customHeight="1">
      <c r="A383" s="1"/>
      <c r="B383" s="12"/>
      <c r="C383" s="13"/>
      <c r="D383" s="13"/>
      <c r="E383" s="13"/>
      <c r="F383" s="13"/>
      <c r="G383" s="1"/>
      <c r="H383" s="1"/>
      <c r="I383" s="1"/>
      <c r="J383" s="1"/>
      <c r="K383" s="14"/>
      <c r="L383" s="41"/>
      <c r="M383" s="41"/>
      <c r="N383" s="13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9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</row>
    <row r="384" spans="1:118" ht="15.75" customHeight="1">
      <c r="A384" s="1"/>
      <c r="B384" s="12"/>
      <c r="C384" s="13"/>
      <c r="D384" s="13"/>
      <c r="E384" s="13"/>
      <c r="F384" s="13"/>
      <c r="G384" s="1"/>
      <c r="H384" s="1"/>
      <c r="I384" s="1"/>
      <c r="J384" s="1"/>
      <c r="K384" s="14"/>
      <c r="L384" s="41"/>
      <c r="M384" s="41"/>
      <c r="N384" s="13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9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</row>
    <row r="385" spans="1:118" ht="15.75" customHeight="1">
      <c r="A385" s="1"/>
      <c r="B385" s="12"/>
      <c r="C385" s="13"/>
      <c r="D385" s="13"/>
      <c r="E385" s="13"/>
      <c r="F385" s="13"/>
      <c r="G385" s="1"/>
      <c r="H385" s="1"/>
      <c r="I385" s="1"/>
      <c r="J385" s="1"/>
      <c r="K385" s="14"/>
      <c r="L385" s="41"/>
      <c r="M385" s="41"/>
      <c r="N385" s="13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9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</row>
    <row r="386" spans="1:118" ht="15.75" customHeight="1">
      <c r="A386" s="1"/>
      <c r="B386" s="12"/>
      <c r="C386" s="13"/>
      <c r="D386" s="13"/>
      <c r="E386" s="13"/>
      <c r="F386" s="13"/>
      <c r="G386" s="1"/>
      <c r="H386" s="1"/>
      <c r="I386" s="1"/>
      <c r="J386" s="1"/>
      <c r="K386" s="14"/>
      <c r="L386" s="41"/>
      <c r="M386" s="41"/>
      <c r="N386" s="13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9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</row>
    <row r="387" spans="1:118" ht="15.75" customHeight="1">
      <c r="A387" s="1"/>
      <c r="B387" s="12"/>
      <c r="C387" s="13"/>
      <c r="D387" s="13"/>
      <c r="E387" s="13"/>
      <c r="F387" s="13"/>
      <c r="G387" s="1"/>
      <c r="H387" s="1"/>
      <c r="I387" s="1"/>
      <c r="J387" s="1"/>
      <c r="K387" s="14"/>
      <c r="L387" s="41"/>
      <c r="M387" s="41"/>
      <c r="N387" s="13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9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</row>
    <row r="388" spans="1:118" ht="15.75" customHeight="1">
      <c r="A388" s="1"/>
      <c r="B388" s="12"/>
      <c r="C388" s="13"/>
      <c r="D388" s="13"/>
      <c r="E388" s="13"/>
      <c r="F388" s="13"/>
      <c r="G388" s="1"/>
      <c r="H388" s="1"/>
      <c r="I388" s="1"/>
      <c r="J388" s="1"/>
      <c r="K388" s="14"/>
      <c r="L388" s="41"/>
      <c r="M388" s="41"/>
      <c r="N388" s="13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9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</row>
    <row r="389" spans="1:118" ht="15.75" customHeight="1">
      <c r="A389" s="1"/>
      <c r="B389" s="12"/>
      <c r="C389" s="13"/>
      <c r="D389" s="13"/>
      <c r="E389" s="13"/>
      <c r="F389" s="13"/>
      <c r="G389" s="1"/>
      <c r="H389" s="1"/>
      <c r="I389" s="1"/>
      <c r="J389" s="1"/>
      <c r="K389" s="14"/>
      <c r="L389" s="41"/>
      <c r="M389" s="41"/>
      <c r="N389" s="13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9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</row>
    <row r="390" spans="1:118" ht="15.75" customHeight="1">
      <c r="A390" s="1"/>
      <c r="B390" s="12"/>
      <c r="C390" s="13"/>
      <c r="D390" s="13"/>
      <c r="E390" s="13"/>
      <c r="F390" s="13"/>
      <c r="G390" s="1"/>
      <c r="H390" s="1"/>
      <c r="I390" s="1"/>
      <c r="J390" s="1"/>
      <c r="K390" s="14"/>
      <c r="L390" s="41"/>
      <c r="M390" s="41"/>
      <c r="N390" s="13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9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</row>
    <row r="391" spans="1:118" ht="15.75" customHeight="1">
      <c r="A391" s="1"/>
      <c r="B391" s="12"/>
      <c r="C391" s="13"/>
      <c r="D391" s="13"/>
      <c r="E391" s="13"/>
      <c r="F391" s="13"/>
      <c r="G391" s="1"/>
      <c r="H391" s="1"/>
      <c r="I391" s="1"/>
      <c r="J391" s="1"/>
      <c r="K391" s="14"/>
      <c r="L391" s="41"/>
      <c r="M391" s="41"/>
      <c r="N391" s="13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9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</row>
    <row r="392" spans="1:118" ht="15.75" customHeight="1">
      <c r="A392" s="1"/>
      <c r="B392" s="12"/>
      <c r="C392" s="13"/>
      <c r="D392" s="13"/>
      <c r="E392" s="13"/>
      <c r="F392" s="13"/>
      <c r="G392" s="1"/>
      <c r="H392" s="1"/>
      <c r="I392" s="1"/>
      <c r="J392" s="1"/>
      <c r="K392" s="14"/>
      <c r="L392" s="41"/>
      <c r="M392" s="41"/>
      <c r="N392" s="13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9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</row>
    <row r="393" spans="1:118" ht="15.75" customHeight="1">
      <c r="A393" s="1"/>
      <c r="B393" s="12"/>
      <c r="C393" s="13"/>
      <c r="D393" s="13"/>
      <c r="E393" s="13"/>
      <c r="F393" s="13"/>
      <c r="G393" s="1"/>
      <c r="H393" s="1"/>
      <c r="I393" s="1"/>
      <c r="J393" s="1"/>
      <c r="K393" s="14"/>
      <c r="L393" s="41"/>
      <c r="M393" s="41"/>
      <c r="N393" s="13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9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</row>
    <row r="394" spans="1:118" ht="15.75" customHeight="1">
      <c r="A394" s="1"/>
      <c r="B394" s="12"/>
      <c r="C394" s="13"/>
      <c r="D394" s="13"/>
      <c r="E394" s="13"/>
      <c r="F394" s="13"/>
      <c r="G394" s="1"/>
      <c r="H394" s="1"/>
      <c r="I394" s="1"/>
      <c r="J394" s="1"/>
      <c r="K394" s="14"/>
      <c r="L394" s="41"/>
      <c r="M394" s="41"/>
      <c r="N394" s="13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9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</row>
    <row r="395" spans="1:118" ht="15.75" customHeight="1">
      <c r="A395" s="1"/>
      <c r="B395" s="12"/>
      <c r="C395" s="13"/>
      <c r="D395" s="13"/>
      <c r="E395" s="13"/>
      <c r="F395" s="13"/>
      <c r="G395" s="1"/>
      <c r="H395" s="1"/>
      <c r="I395" s="1"/>
      <c r="J395" s="1"/>
      <c r="K395" s="14"/>
      <c r="L395" s="41"/>
      <c r="M395" s="41"/>
      <c r="N395" s="13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9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</row>
    <row r="396" spans="1:118" ht="15.75" customHeight="1">
      <c r="A396" s="1"/>
      <c r="B396" s="12"/>
      <c r="C396" s="13"/>
      <c r="D396" s="13"/>
      <c r="E396" s="13"/>
      <c r="F396" s="13"/>
      <c r="G396" s="1"/>
      <c r="H396" s="1"/>
      <c r="I396" s="1"/>
      <c r="J396" s="1"/>
      <c r="K396" s="14"/>
      <c r="L396" s="41"/>
      <c r="M396" s="41"/>
      <c r="N396" s="13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9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</row>
    <row r="397" spans="1:118" ht="15.75" customHeight="1">
      <c r="A397" s="1"/>
      <c r="B397" s="12"/>
      <c r="C397" s="13"/>
      <c r="D397" s="13"/>
      <c r="E397" s="13"/>
      <c r="F397" s="13"/>
      <c r="G397" s="1"/>
      <c r="H397" s="1"/>
      <c r="I397" s="1"/>
      <c r="J397" s="1"/>
      <c r="K397" s="14"/>
      <c r="L397" s="41"/>
      <c r="M397" s="41"/>
      <c r="N397" s="13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9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</row>
    <row r="398" spans="1:118" ht="15.75" customHeight="1">
      <c r="A398" s="1"/>
      <c r="B398" s="12"/>
      <c r="C398" s="13"/>
      <c r="D398" s="13"/>
      <c r="E398" s="13"/>
      <c r="F398" s="13"/>
      <c r="G398" s="1"/>
      <c r="H398" s="1"/>
      <c r="I398" s="1"/>
      <c r="J398" s="1"/>
      <c r="K398" s="14"/>
      <c r="L398" s="41"/>
      <c r="M398" s="41"/>
      <c r="N398" s="13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9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</row>
    <row r="399" spans="1:118" ht="15.75" customHeight="1">
      <c r="A399" s="1"/>
      <c r="B399" s="12"/>
      <c r="C399" s="13"/>
      <c r="D399" s="13"/>
      <c r="E399" s="13"/>
      <c r="F399" s="13"/>
      <c r="G399" s="1"/>
      <c r="H399" s="1"/>
      <c r="I399" s="1"/>
      <c r="J399" s="1"/>
      <c r="K399" s="14"/>
      <c r="L399" s="41"/>
      <c r="M399" s="41"/>
      <c r="N399" s="13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9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</row>
    <row r="400" spans="1:118" ht="15.75" customHeight="1">
      <c r="A400" s="1"/>
      <c r="B400" s="12"/>
      <c r="C400" s="13"/>
      <c r="D400" s="13"/>
      <c r="E400" s="13"/>
      <c r="F400" s="13"/>
      <c r="G400" s="1"/>
      <c r="H400" s="1"/>
      <c r="I400" s="1"/>
      <c r="J400" s="1"/>
      <c r="K400" s="14"/>
      <c r="L400" s="41"/>
      <c r="M400" s="41"/>
      <c r="N400" s="13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9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</row>
    <row r="401" spans="1:118" ht="15.75" customHeight="1">
      <c r="A401" s="1"/>
      <c r="B401" s="12"/>
      <c r="C401" s="13"/>
      <c r="D401" s="13"/>
      <c r="E401" s="13"/>
      <c r="F401" s="13"/>
      <c r="G401" s="1"/>
      <c r="H401" s="1"/>
      <c r="I401" s="1"/>
      <c r="J401" s="1"/>
      <c r="K401" s="14"/>
      <c r="L401" s="41"/>
      <c r="M401" s="41"/>
      <c r="N401" s="13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9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</row>
    <row r="402" spans="1:118" ht="15.75" customHeight="1">
      <c r="A402" s="1"/>
      <c r="B402" s="12"/>
      <c r="C402" s="13"/>
      <c r="D402" s="13"/>
      <c r="E402" s="13"/>
      <c r="F402" s="13"/>
      <c r="G402" s="1"/>
      <c r="H402" s="1"/>
      <c r="I402" s="1"/>
      <c r="J402" s="1"/>
      <c r="K402" s="14"/>
      <c r="L402" s="41"/>
      <c r="M402" s="41"/>
      <c r="N402" s="13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9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</row>
    <row r="403" spans="1:118" ht="15.75" customHeight="1">
      <c r="A403" s="1"/>
      <c r="B403" s="12"/>
      <c r="C403" s="13"/>
      <c r="D403" s="13"/>
      <c r="E403" s="13"/>
      <c r="F403" s="13"/>
      <c r="G403" s="1"/>
      <c r="H403" s="1"/>
      <c r="I403" s="1"/>
      <c r="J403" s="1"/>
      <c r="K403" s="14"/>
      <c r="L403" s="41"/>
      <c r="M403" s="41"/>
      <c r="N403" s="13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9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</row>
    <row r="404" spans="1:118" ht="15.75" customHeight="1">
      <c r="A404" s="1"/>
      <c r="B404" s="12"/>
      <c r="C404" s="13"/>
      <c r="D404" s="13"/>
      <c r="E404" s="13"/>
      <c r="F404" s="13"/>
      <c r="G404" s="1"/>
      <c r="H404" s="1"/>
      <c r="I404" s="1"/>
      <c r="J404" s="1"/>
      <c r="K404" s="14"/>
      <c r="L404" s="41"/>
      <c r="M404" s="41"/>
      <c r="N404" s="13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9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</row>
    <row r="405" spans="1:118" ht="15.75" customHeight="1">
      <c r="A405" s="1"/>
      <c r="B405" s="12"/>
      <c r="C405" s="13"/>
      <c r="D405" s="13"/>
      <c r="E405" s="13"/>
      <c r="F405" s="13"/>
      <c r="G405" s="1"/>
      <c r="H405" s="1"/>
      <c r="I405" s="1"/>
      <c r="J405" s="1"/>
      <c r="K405" s="14"/>
      <c r="L405" s="41"/>
      <c r="M405" s="41"/>
      <c r="N405" s="13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9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</row>
    <row r="406" spans="1:118" ht="15.75" customHeight="1">
      <c r="A406" s="1"/>
      <c r="B406" s="12"/>
      <c r="C406" s="13"/>
      <c r="D406" s="13"/>
      <c r="E406" s="13"/>
      <c r="F406" s="13"/>
      <c r="G406" s="1"/>
      <c r="H406" s="1"/>
      <c r="I406" s="1"/>
      <c r="J406" s="1"/>
      <c r="K406" s="14"/>
      <c r="L406" s="41"/>
      <c r="M406" s="41"/>
      <c r="N406" s="13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9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</row>
    <row r="407" spans="1:118" ht="15.75" customHeight="1">
      <c r="A407" s="1"/>
      <c r="B407" s="12"/>
      <c r="C407" s="13"/>
      <c r="D407" s="13"/>
      <c r="E407" s="13"/>
      <c r="F407" s="13"/>
      <c r="G407" s="1"/>
      <c r="H407" s="1"/>
      <c r="I407" s="1"/>
      <c r="J407" s="1"/>
      <c r="K407" s="14"/>
      <c r="L407" s="41"/>
      <c r="M407" s="41"/>
      <c r="N407" s="13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9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</row>
    <row r="408" spans="1:118" ht="15.75" customHeight="1">
      <c r="A408" s="1"/>
      <c r="B408" s="12"/>
      <c r="C408" s="13"/>
      <c r="D408" s="13"/>
      <c r="E408" s="13"/>
      <c r="F408" s="13"/>
      <c r="G408" s="1"/>
      <c r="H408" s="1"/>
      <c r="I408" s="1"/>
      <c r="J408" s="1"/>
      <c r="K408" s="14"/>
      <c r="L408" s="41"/>
      <c r="M408" s="41"/>
      <c r="N408" s="13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9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</row>
    <row r="409" spans="1:118" ht="15.75" customHeight="1">
      <c r="A409" s="1"/>
      <c r="B409" s="12"/>
      <c r="C409" s="13"/>
      <c r="D409" s="13"/>
      <c r="E409" s="13"/>
      <c r="F409" s="13"/>
      <c r="G409" s="1"/>
      <c r="H409" s="1"/>
      <c r="I409" s="1"/>
      <c r="J409" s="1"/>
      <c r="K409" s="14"/>
      <c r="L409" s="41"/>
      <c r="M409" s="41"/>
      <c r="N409" s="13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9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</row>
    <row r="410" spans="1:118" ht="15.75" customHeight="1">
      <c r="A410" s="1"/>
      <c r="B410" s="12"/>
      <c r="C410" s="13"/>
      <c r="D410" s="13"/>
      <c r="E410" s="13"/>
      <c r="F410" s="13"/>
      <c r="G410" s="1"/>
      <c r="H410" s="1"/>
      <c r="I410" s="1"/>
      <c r="J410" s="1"/>
      <c r="K410" s="14"/>
      <c r="L410" s="41"/>
      <c r="M410" s="41"/>
      <c r="N410" s="13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9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</row>
    <row r="411" spans="1:118" ht="15.75" customHeight="1">
      <c r="A411" s="1"/>
      <c r="B411" s="12"/>
      <c r="C411" s="13"/>
      <c r="D411" s="13"/>
      <c r="E411" s="13"/>
      <c r="F411" s="13"/>
      <c r="G411" s="1"/>
      <c r="H411" s="1"/>
      <c r="I411" s="1"/>
      <c r="J411" s="1"/>
      <c r="K411" s="14"/>
      <c r="L411" s="41"/>
      <c r="M411" s="41"/>
      <c r="N411" s="13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9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</row>
    <row r="412" spans="1:118" ht="15.75" customHeight="1">
      <c r="A412" s="1"/>
      <c r="B412" s="12"/>
      <c r="C412" s="13"/>
      <c r="D412" s="13"/>
      <c r="E412" s="13"/>
      <c r="F412" s="13"/>
      <c r="G412" s="1"/>
      <c r="H412" s="1"/>
      <c r="I412" s="1"/>
      <c r="J412" s="1"/>
      <c r="K412" s="14"/>
      <c r="L412" s="41"/>
      <c r="M412" s="41"/>
      <c r="N412" s="13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9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</row>
    <row r="413" spans="1:118" ht="15.75" customHeight="1">
      <c r="A413" s="1"/>
      <c r="B413" s="12"/>
      <c r="C413" s="13"/>
      <c r="D413" s="13"/>
      <c r="E413" s="13"/>
      <c r="F413" s="13"/>
      <c r="G413" s="1"/>
      <c r="H413" s="1"/>
      <c r="I413" s="1"/>
      <c r="J413" s="1"/>
      <c r="K413" s="14"/>
      <c r="L413" s="41"/>
      <c r="M413" s="41"/>
      <c r="N413" s="13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9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</row>
    <row r="414" spans="1:118" ht="15.75" customHeight="1">
      <c r="A414" s="1"/>
      <c r="B414" s="12"/>
      <c r="C414" s="13"/>
      <c r="D414" s="13"/>
      <c r="E414" s="13"/>
      <c r="F414" s="13"/>
      <c r="G414" s="1"/>
      <c r="H414" s="1"/>
      <c r="I414" s="1"/>
      <c r="J414" s="1"/>
      <c r="K414" s="14"/>
      <c r="L414" s="41"/>
      <c r="M414" s="41"/>
      <c r="N414" s="13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9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</row>
    <row r="415" spans="1:118" ht="15.75" customHeight="1">
      <c r="A415" s="1"/>
      <c r="B415" s="12"/>
      <c r="C415" s="13"/>
      <c r="D415" s="13"/>
      <c r="E415" s="13"/>
      <c r="F415" s="13"/>
      <c r="G415" s="1"/>
      <c r="H415" s="1"/>
      <c r="I415" s="1"/>
      <c r="J415" s="1"/>
      <c r="K415" s="14"/>
      <c r="L415" s="41"/>
      <c r="M415" s="41"/>
      <c r="N415" s="13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9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</row>
    <row r="416" spans="1:118" ht="15.75" customHeight="1">
      <c r="A416" s="1"/>
      <c r="B416" s="12"/>
      <c r="C416" s="13"/>
      <c r="D416" s="13"/>
      <c r="E416" s="13"/>
      <c r="F416" s="13"/>
      <c r="G416" s="1"/>
      <c r="H416" s="1"/>
      <c r="I416" s="1"/>
      <c r="J416" s="1"/>
      <c r="K416" s="14"/>
      <c r="L416" s="41"/>
      <c r="M416" s="41"/>
      <c r="N416" s="1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9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</row>
    <row r="417" spans="1:118" ht="15.75" customHeight="1">
      <c r="A417" s="1"/>
      <c r="B417" s="12"/>
      <c r="C417" s="13"/>
      <c r="D417" s="13"/>
      <c r="E417" s="13"/>
      <c r="F417" s="13"/>
      <c r="G417" s="1"/>
      <c r="H417" s="1"/>
      <c r="I417" s="1"/>
      <c r="J417" s="1"/>
      <c r="K417" s="14"/>
      <c r="L417" s="41"/>
      <c r="M417" s="41"/>
      <c r="N417" s="1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9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</row>
    <row r="418" spans="1:118" ht="15.75" customHeight="1">
      <c r="A418" s="1"/>
      <c r="B418" s="12"/>
      <c r="C418" s="13"/>
      <c r="D418" s="13"/>
      <c r="E418" s="13"/>
      <c r="F418" s="13"/>
      <c r="G418" s="1"/>
      <c r="H418" s="1"/>
      <c r="I418" s="1"/>
      <c r="J418" s="1"/>
      <c r="K418" s="14"/>
      <c r="L418" s="41"/>
      <c r="M418" s="41"/>
      <c r="N418" s="1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9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</row>
    <row r="419" spans="1:118" ht="15.75" customHeight="1">
      <c r="A419" s="1"/>
      <c r="B419" s="12"/>
      <c r="C419" s="13"/>
      <c r="D419" s="13"/>
      <c r="E419" s="13"/>
      <c r="F419" s="13"/>
      <c r="G419" s="1"/>
      <c r="H419" s="1"/>
      <c r="I419" s="1"/>
      <c r="J419" s="1"/>
      <c r="K419" s="14"/>
      <c r="L419" s="41"/>
      <c r="M419" s="41"/>
      <c r="N419" s="1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9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</row>
    <row r="420" spans="1:118" ht="15.75" customHeight="1">
      <c r="A420" s="1"/>
      <c r="B420" s="12"/>
      <c r="C420" s="13"/>
      <c r="D420" s="13"/>
      <c r="E420" s="13"/>
      <c r="F420" s="13"/>
      <c r="G420" s="1"/>
      <c r="H420" s="1"/>
      <c r="I420" s="1"/>
      <c r="J420" s="1"/>
      <c r="K420" s="14"/>
      <c r="L420" s="41"/>
      <c r="M420" s="41"/>
      <c r="N420" s="1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9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</row>
    <row r="421" spans="1:118" ht="15.75" customHeight="1">
      <c r="A421" s="1"/>
      <c r="B421" s="12"/>
      <c r="C421" s="13"/>
      <c r="D421" s="13"/>
      <c r="E421" s="13"/>
      <c r="F421" s="13"/>
      <c r="G421" s="1"/>
      <c r="H421" s="1"/>
      <c r="I421" s="1"/>
      <c r="J421" s="1"/>
      <c r="K421" s="14"/>
      <c r="L421" s="41"/>
      <c r="M421" s="41"/>
      <c r="N421" s="1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9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</row>
    <row r="422" spans="1:118" ht="15.75" customHeight="1">
      <c r="A422" s="1"/>
      <c r="B422" s="12"/>
      <c r="C422" s="13"/>
      <c r="D422" s="13"/>
      <c r="E422" s="13"/>
      <c r="F422" s="13"/>
      <c r="G422" s="1"/>
      <c r="H422" s="1"/>
      <c r="I422" s="1"/>
      <c r="J422" s="1"/>
      <c r="K422" s="14"/>
      <c r="L422" s="41"/>
      <c r="M422" s="41"/>
      <c r="N422" s="1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9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</row>
    <row r="423" spans="1:118" ht="15.75" customHeight="1">
      <c r="A423" s="1"/>
      <c r="B423" s="12"/>
      <c r="C423" s="13"/>
      <c r="D423" s="13"/>
      <c r="E423" s="13"/>
      <c r="F423" s="13"/>
      <c r="G423" s="1"/>
      <c r="H423" s="1"/>
      <c r="I423" s="1"/>
      <c r="J423" s="1"/>
      <c r="K423" s="14"/>
      <c r="L423" s="41"/>
      <c r="M423" s="41"/>
      <c r="N423" s="1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9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</row>
    <row r="424" spans="1:118" ht="15.75" customHeight="1">
      <c r="A424" s="1"/>
      <c r="B424" s="12"/>
      <c r="C424" s="13"/>
      <c r="D424" s="13"/>
      <c r="E424" s="13"/>
      <c r="F424" s="13"/>
      <c r="G424" s="1"/>
      <c r="H424" s="1"/>
      <c r="I424" s="1"/>
      <c r="J424" s="1"/>
      <c r="K424" s="14"/>
      <c r="L424" s="41"/>
      <c r="M424" s="41"/>
      <c r="N424" s="1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9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</row>
    <row r="425" spans="1:118" ht="15.75" customHeight="1">
      <c r="A425" s="1"/>
      <c r="B425" s="12"/>
      <c r="C425" s="13"/>
      <c r="D425" s="13"/>
      <c r="E425" s="13"/>
      <c r="F425" s="13"/>
      <c r="G425" s="1"/>
      <c r="H425" s="1"/>
      <c r="I425" s="1"/>
      <c r="J425" s="1"/>
      <c r="K425" s="14"/>
      <c r="L425" s="41"/>
      <c r="M425" s="41"/>
      <c r="N425" s="1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9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</row>
    <row r="426" spans="1:118" ht="15.75" customHeight="1">
      <c r="A426" s="1"/>
      <c r="B426" s="12"/>
      <c r="C426" s="13"/>
      <c r="D426" s="13"/>
      <c r="E426" s="13"/>
      <c r="F426" s="13"/>
      <c r="G426" s="1"/>
      <c r="H426" s="1"/>
      <c r="I426" s="1"/>
      <c r="J426" s="1"/>
      <c r="K426" s="14"/>
      <c r="L426" s="41"/>
      <c r="M426" s="41"/>
      <c r="N426" s="1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9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</row>
    <row r="427" spans="1:118" ht="15.75" customHeight="1">
      <c r="A427" s="1"/>
      <c r="B427" s="12"/>
      <c r="C427" s="13"/>
      <c r="D427" s="13"/>
      <c r="E427" s="13"/>
      <c r="F427" s="13"/>
      <c r="G427" s="1"/>
      <c r="H427" s="1"/>
      <c r="I427" s="1"/>
      <c r="J427" s="1"/>
      <c r="K427" s="14"/>
      <c r="L427" s="41"/>
      <c r="M427" s="41"/>
      <c r="N427" s="1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9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</row>
    <row r="428" spans="1:118" ht="15.75" customHeight="1">
      <c r="A428" s="1"/>
      <c r="B428" s="12"/>
      <c r="C428" s="13"/>
      <c r="D428" s="13"/>
      <c r="E428" s="13"/>
      <c r="F428" s="13"/>
      <c r="G428" s="1"/>
      <c r="H428" s="1"/>
      <c r="I428" s="1"/>
      <c r="J428" s="1"/>
      <c r="K428" s="14"/>
      <c r="L428" s="41"/>
      <c r="M428" s="41"/>
      <c r="N428" s="1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9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</row>
    <row r="429" spans="1:118" ht="15.75" customHeight="1">
      <c r="A429" s="1"/>
      <c r="B429" s="12"/>
      <c r="C429" s="13"/>
      <c r="D429" s="13"/>
      <c r="E429" s="13"/>
      <c r="F429" s="13"/>
      <c r="G429" s="1"/>
      <c r="H429" s="1"/>
      <c r="I429" s="1"/>
      <c r="J429" s="1"/>
      <c r="K429" s="14"/>
      <c r="L429" s="41"/>
      <c r="M429" s="41"/>
      <c r="N429" s="1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9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</row>
    <row r="430" spans="1:118" ht="15.75" customHeight="1">
      <c r="A430" s="1"/>
      <c r="B430" s="12"/>
      <c r="C430" s="13"/>
      <c r="D430" s="13"/>
      <c r="E430" s="13"/>
      <c r="F430" s="13"/>
      <c r="G430" s="1"/>
      <c r="H430" s="1"/>
      <c r="I430" s="1"/>
      <c r="J430" s="1"/>
      <c r="K430" s="14"/>
      <c r="L430" s="41"/>
      <c r="M430" s="41"/>
      <c r="N430" s="1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9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</row>
    <row r="431" spans="1:118" ht="15.75" customHeight="1">
      <c r="A431" s="1"/>
      <c r="B431" s="12"/>
      <c r="C431" s="13"/>
      <c r="D431" s="13"/>
      <c r="E431" s="13"/>
      <c r="F431" s="13"/>
      <c r="G431" s="1"/>
      <c r="H431" s="1"/>
      <c r="I431" s="1"/>
      <c r="J431" s="1"/>
      <c r="K431" s="14"/>
      <c r="L431" s="41"/>
      <c r="M431" s="41"/>
      <c r="N431" s="1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9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</row>
    <row r="432" spans="1:118" ht="15.75" customHeight="1">
      <c r="A432" s="1"/>
      <c r="B432" s="12"/>
      <c r="C432" s="13"/>
      <c r="D432" s="13"/>
      <c r="E432" s="13"/>
      <c r="F432" s="13"/>
      <c r="G432" s="1"/>
      <c r="H432" s="1"/>
      <c r="I432" s="1"/>
      <c r="J432" s="1"/>
      <c r="K432" s="14"/>
      <c r="L432" s="41"/>
      <c r="M432" s="41"/>
      <c r="N432" s="1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9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</row>
    <row r="433" spans="1:118" ht="15.75" customHeight="1">
      <c r="A433" s="1"/>
      <c r="B433" s="12"/>
      <c r="C433" s="13"/>
      <c r="D433" s="13"/>
      <c r="E433" s="13"/>
      <c r="F433" s="13"/>
      <c r="G433" s="1"/>
      <c r="H433" s="1"/>
      <c r="I433" s="1"/>
      <c r="J433" s="1"/>
      <c r="K433" s="14"/>
      <c r="L433" s="41"/>
      <c r="M433" s="41"/>
      <c r="N433" s="1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9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</row>
    <row r="434" spans="1:118" ht="15.75" customHeight="1">
      <c r="A434" s="1"/>
      <c r="B434" s="12"/>
      <c r="C434" s="13"/>
      <c r="D434" s="13"/>
      <c r="E434" s="13"/>
      <c r="F434" s="13"/>
      <c r="G434" s="1"/>
      <c r="H434" s="1"/>
      <c r="I434" s="1"/>
      <c r="J434" s="1"/>
      <c r="K434" s="14"/>
      <c r="L434" s="41"/>
      <c r="M434" s="41"/>
      <c r="N434" s="1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9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</row>
    <row r="435" spans="1:118" ht="15.75" customHeight="1">
      <c r="A435" s="1"/>
      <c r="B435" s="12"/>
      <c r="C435" s="13"/>
      <c r="D435" s="13"/>
      <c r="E435" s="13"/>
      <c r="F435" s="13"/>
      <c r="G435" s="1"/>
      <c r="H435" s="1"/>
      <c r="I435" s="1"/>
      <c r="J435" s="1"/>
      <c r="K435" s="14"/>
      <c r="L435" s="41"/>
      <c r="M435" s="41"/>
      <c r="N435" s="1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9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</row>
    <row r="436" spans="1:118" ht="15.75" customHeight="1">
      <c r="A436" s="1"/>
      <c r="B436" s="12"/>
      <c r="C436" s="13"/>
      <c r="D436" s="13"/>
      <c r="E436" s="13"/>
      <c r="F436" s="13"/>
      <c r="G436" s="1"/>
      <c r="H436" s="1"/>
      <c r="I436" s="1"/>
      <c r="J436" s="1"/>
      <c r="K436" s="14"/>
      <c r="L436" s="41"/>
      <c r="M436" s="41"/>
      <c r="N436" s="1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9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</row>
    <row r="437" spans="1:118" ht="15.75" customHeight="1">
      <c r="A437" s="1"/>
      <c r="B437" s="12"/>
      <c r="C437" s="13"/>
      <c r="D437" s="13"/>
      <c r="E437" s="13"/>
      <c r="F437" s="13"/>
      <c r="G437" s="1"/>
      <c r="H437" s="1"/>
      <c r="I437" s="1"/>
      <c r="J437" s="1"/>
      <c r="K437" s="14"/>
      <c r="L437" s="41"/>
      <c r="M437" s="41"/>
      <c r="N437" s="1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9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</row>
    <row r="438" spans="1:118" ht="15.75" customHeight="1">
      <c r="A438" s="1"/>
      <c r="B438" s="12"/>
      <c r="C438" s="13"/>
      <c r="D438" s="13"/>
      <c r="E438" s="13"/>
      <c r="F438" s="13"/>
      <c r="G438" s="1"/>
      <c r="H438" s="1"/>
      <c r="I438" s="1"/>
      <c r="J438" s="1"/>
      <c r="K438" s="14"/>
      <c r="L438" s="41"/>
      <c r="M438" s="41"/>
      <c r="N438" s="1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9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</row>
    <row r="439" spans="1:118" ht="15.75" customHeight="1">
      <c r="A439" s="1"/>
      <c r="B439" s="12"/>
      <c r="C439" s="13"/>
      <c r="D439" s="13"/>
      <c r="E439" s="13"/>
      <c r="F439" s="13"/>
      <c r="G439" s="1"/>
      <c r="H439" s="1"/>
      <c r="I439" s="1"/>
      <c r="J439" s="1"/>
      <c r="K439" s="14"/>
      <c r="L439" s="41"/>
      <c r="M439" s="41"/>
      <c r="N439" s="1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9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</row>
    <row r="440" spans="1:118" ht="15.75" customHeight="1">
      <c r="A440" s="1"/>
      <c r="B440" s="12"/>
      <c r="C440" s="13"/>
      <c r="D440" s="13"/>
      <c r="E440" s="13"/>
      <c r="F440" s="13"/>
      <c r="G440" s="1"/>
      <c r="H440" s="1"/>
      <c r="I440" s="1"/>
      <c r="J440" s="1"/>
      <c r="K440" s="14"/>
      <c r="L440" s="41"/>
      <c r="M440" s="41"/>
      <c r="N440" s="1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9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</row>
    <row r="441" spans="1:118" ht="15.75" customHeight="1">
      <c r="A441" s="1"/>
      <c r="B441" s="12"/>
      <c r="C441" s="13"/>
      <c r="D441" s="13"/>
      <c r="E441" s="13"/>
      <c r="F441" s="13"/>
      <c r="G441" s="1"/>
      <c r="H441" s="1"/>
      <c r="I441" s="1"/>
      <c r="J441" s="1"/>
      <c r="K441" s="14"/>
      <c r="L441" s="41"/>
      <c r="M441" s="41"/>
      <c r="N441" s="1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9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</row>
    <row r="442" spans="1:118" ht="15.75" customHeight="1">
      <c r="A442" s="1"/>
      <c r="B442" s="12"/>
      <c r="C442" s="13"/>
      <c r="D442" s="13"/>
      <c r="E442" s="13"/>
      <c r="F442" s="13"/>
      <c r="G442" s="1"/>
      <c r="H442" s="1"/>
      <c r="I442" s="1"/>
      <c r="J442" s="1"/>
      <c r="K442" s="14"/>
      <c r="L442" s="41"/>
      <c r="M442" s="41"/>
      <c r="N442" s="1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9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</row>
    <row r="443" spans="1:118" ht="15.75" customHeight="1">
      <c r="A443" s="1"/>
      <c r="B443" s="12"/>
      <c r="C443" s="13"/>
      <c r="D443" s="13"/>
      <c r="E443" s="13"/>
      <c r="F443" s="13"/>
      <c r="G443" s="1"/>
      <c r="H443" s="1"/>
      <c r="I443" s="1"/>
      <c r="J443" s="1"/>
      <c r="K443" s="14"/>
      <c r="L443" s="41"/>
      <c r="M443" s="41"/>
      <c r="N443" s="1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9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</row>
    <row r="444" spans="1:118" ht="15.75" customHeight="1">
      <c r="A444" s="1"/>
      <c r="B444" s="12"/>
      <c r="C444" s="13"/>
      <c r="D444" s="13"/>
      <c r="E444" s="13"/>
      <c r="F444" s="13"/>
      <c r="G444" s="1"/>
      <c r="H444" s="1"/>
      <c r="I444" s="1"/>
      <c r="J444" s="1"/>
      <c r="K444" s="14"/>
      <c r="L444" s="41"/>
      <c r="M444" s="41"/>
      <c r="N444" s="1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9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</row>
    <row r="445" spans="1:118" ht="15.75" customHeight="1">
      <c r="A445" s="1"/>
      <c r="B445" s="12"/>
      <c r="C445" s="13"/>
      <c r="D445" s="13"/>
      <c r="E445" s="13"/>
      <c r="F445" s="13"/>
      <c r="G445" s="1"/>
      <c r="H445" s="1"/>
      <c r="I445" s="1"/>
      <c r="J445" s="1"/>
      <c r="K445" s="14"/>
      <c r="L445" s="41"/>
      <c r="M445" s="41"/>
      <c r="N445" s="1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9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</row>
    <row r="446" spans="1:118" ht="15.75" customHeight="1">
      <c r="A446" s="1"/>
      <c r="B446" s="12"/>
      <c r="C446" s="13"/>
      <c r="D446" s="13"/>
      <c r="E446" s="13"/>
      <c r="F446" s="13"/>
      <c r="G446" s="1"/>
      <c r="H446" s="1"/>
      <c r="I446" s="1"/>
      <c r="J446" s="1"/>
      <c r="K446" s="14"/>
      <c r="L446" s="41"/>
      <c r="M446" s="41"/>
      <c r="N446" s="1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9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</row>
    <row r="447" spans="1:118" ht="15.75" customHeight="1">
      <c r="A447" s="1"/>
      <c r="B447" s="12"/>
      <c r="C447" s="13"/>
      <c r="D447" s="13"/>
      <c r="E447" s="13"/>
      <c r="F447" s="13"/>
      <c r="G447" s="1"/>
      <c r="H447" s="1"/>
      <c r="I447" s="1"/>
      <c r="J447" s="1"/>
      <c r="K447" s="14"/>
      <c r="L447" s="41"/>
      <c r="M447" s="41"/>
      <c r="N447" s="1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9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</row>
    <row r="448" spans="1:118" ht="15.75" customHeight="1">
      <c r="A448" s="1"/>
      <c r="B448" s="12"/>
      <c r="C448" s="13"/>
      <c r="D448" s="13"/>
      <c r="E448" s="13"/>
      <c r="F448" s="13"/>
      <c r="G448" s="1"/>
      <c r="H448" s="1"/>
      <c r="I448" s="1"/>
      <c r="J448" s="1"/>
      <c r="K448" s="14"/>
      <c r="L448" s="41"/>
      <c r="M448" s="41"/>
      <c r="N448" s="1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9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</row>
    <row r="449" spans="1:118" ht="15.75" customHeight="1">
      <c r="A449" s="1"/>
      <c r="B449" s="12"/>
      <c r="C449" s="13"/>
      <c r="D449" s="13"/>
      <c r="E449" s="13"/>
      <c r="F449" s="13"/>
      <c r="G449" s="1"/>
      <c r="H449" s="1"/>
      <c r="I449" s="1"/>
      <c r="J449" s="1"/>
      <c r="K449" s="14"/>
      <c r="L449" s="41"/>
      <c r="M449" s="41"/>
      <c r="N449" s="1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9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</row>
    <row r="450" spans="1:118" ht="15.75" customHeight="1">
      <c r="A450" s="1"/>
      <c r="B450" s="12"/>
      <c r="C450" s="13"/>
      <c r="D450" s="13"/>
      <c r="E450" s="13"/>
      <c r="F450" s="13"/>
      <c r="G450" s="1"/>
      <c r="H450" s="1"/>
      <c r="I450" s="1"/>
      <c r="J450" s="1"/>
      <c r="K450" s="14"/>
      <c r="L450" s="41"/>
      <c r="M450" s="41"/>
      <c r="N450" s="1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9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</row>
    <row r="451" spans="1:118" ht="15.75" customHeight="1">
      <c r="A451" s="1"/>
      <c r="B451" s="12"/>
      <c r="C451" s="13"/>
      <c r="D451" s="13"/>
      <c r="E451" s="13"/>
      <c r="F451" s="13"/>
      <c r="G451" s="1"/>
      <c r="H451" s="1"/>
      <c r="I451" s="1"/>
      <c r="J451" s="1"/>
      <c r="K451" s="14"/>
      <c r="L451" s="41"/>
      <c r="M451" s="41"/>
      <c r="N451" s="1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9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</row>
    <row r="452" spans="1:118" ht="15.75" customHeight="1">
      <c r="A452" s="1"/>
      <c r="B452" s="12"/>
      <c r="C452" s="13"/>
      <c r="D452" s="13"/>
      <c r="E452" s="13"/>
      <c r="F452" s="13"/>
      <c r="G452" s="1"/>
      <c r="H452" s="1"/>
      <c r="I452" s="1"/>
      <c r="J452" s="1"/>
      <c r="K452" s="14"/>
      <c r="L452" s="41"/>
      <c r="M452" s="41"/>
      <c r="N452" s="1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9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</row>
    <row r="453" spans="1:118" ht="15.75" customHeight="1">
      <c r="A453" s="1"/>
      <c r="B453" s="12"/>
      <c r="C453" s="13"/>
      <c r="D453" s="13"/>
      <c r="E453" s="13"/>
      <c r="F453" s="13"/>
      <c r="G453" s="1"/>
      <c r="H453" s="1"/>
      <c r="I453" s="1"/>
      <c r="J453" s="1"/>
      <c r="K453" s="14"/>
      <c r="L453" s="41"/>
      <c r="M453" s="41"/>
      <c r="N453" s="1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9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</row>
    <row r="454" spans="1:118" ht="15.75" customHeight="1">
      <c r="A454" s="1"/>
      <c r="B454" s="12"/>
      <c r="C454" s="13"/>
      <c r="D454" s="13"/>
      <c r="E454" s="13"/>
      <c r="F454" s="13"/>
      <c r="G454" s="1"/>
      <c r="H454" s="1"/>
      <c r="I454" s="1"/>
      <c r="J454" s="1"/>
      <c r="K454" s="14"/>
      <c r="L454" s="41"/>
      <c r="M454" s="41"/>
      <c r="N454" s="1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9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</row>
    <row r="455" spans="1:118" ht="15.75" customHeight="1">
      <c r="A455" s="1"/>
      <c r="B455" s="12"/>
      <c r="C455" s="13"/>
      <c r="D455" s="13"/>
      <c r="E455" s="13"/>
      <c r="F455" s="13"/>
      <c r="G455" s="1"/>
      <c r="H455" s="1"/>
      <c r="I455" s="1"/>
      <c r="J455" s="1"/>
      <c r="K455" s="14"/>
      <c r="L455" s="41"/>
      <c r="M455" s="41"/>
      <c r="N455" s="1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9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</row>
    <row r="456" spans="1:118" ht="15.75" customHeight="1">
      <c r="A456" s="1"/>
      <c r="B456" s="12"/>
      <c r="C456" s="13"/>
      <c r="D456" s="13"/>
      <c r="E456" s="13"/>
      <c r="F456" s="13"/>
      <c r="G456" s="1"/>
      <c r="H456" s="1"/>
      <c r="I456" s="1"/>
      <c r="J456" s="1"/>
      <c r="K456" s="14"/>
      <c r="L456" s="41"/>
      <c r="M456" s="41"/>
      <c r="N456" s="1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9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</row>
    <row r="457" spans="1:118" ht="15.75" customHeight="1">
      <c r="A457" s="1"/>
      <c r="B457" s="12"/>
      <c r="C457" s="13"/>
      <c r="D457" s="13"/>
      <c r="E457" s="13"/>
      <c r="F457" s="13"/>
      <c r="G457" s="1"/>
      <c r="H457" s="1"/>
      <c r="I457" s="1"/>
      <c r="J457" s="1"/>
      <c r="K457" s="14"/>
      <c r="L457" s="41"/>
      <c r="M457" s="41"/>
      <c r="N457" s="1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9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</row>
    <row r="458" spans="1:118" ht="15.75" customHeight="1">
      <c r="A458" s="1"/>
      <c r="B458" s="12"/>
      <c r="C458" s="13"/>
      <c r="D458" s="13"/>
      <c r="E458" s="13"/>
      <c r="F458" s="13"/>
      <c r="G458" s="1"/>
      <c r="H458" s="1"/>
      <c r="I458" s="1"/>
      <c r="J458" s="1"/>
      <c r="K458" s="14"/>
      <c r="L458" s="41"/>
      <c r="M458" s="41"/>
      <c r="N458" s="1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9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</row>
    <row r="459" spans="1:118" ht="15.75" customHeight="1">
      <c r="A459" s="1"/>
      <c r="B459" s="12"/>
      <c r="C459" s="13"/>
      <c r="D459" s="13"/>
      <c r="E459" s="13"/>
      <c r="F459" s="13"/>
      <c r="G459" s="1"/>
      <c r="H459" s="1"/>
      <c r="I459" s="1"/>
      <c r="J459" s="1"/>
      <c r="K459" s="14"/>
      <c r="L459" s="41"/>
      <c r="M459" s="41"/>
      <c r="N459" s="1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9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</row>
    <row r="460" spans="1:118" ht="15.75" customHeight="1">
      <c r="A460" s="1"/>
      <c r="B460" s="12"/>
      <c r="C460" s="13"/>
      <c r="D460" s="13"/>
      <c r="E460" s="13"/>
      <c r="F460" s="13"/>
      <c r="G460" s="1"/>
      <c r="H460" s="1"/>
      <c r="I460" s="1"/>
      <c r="J460" s="1"/>
      <c r="K460" s="14"/>
      <c r="L460" s="41"/>
      <c r="M460" s="41"/>
      <c r="N460" s="1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9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</row>
    <row r="461" spans="1:118" ht="15.75" customHeight="1">
      <c r="A461" s="1"/>
      <c r="B461" s="12"/>
      <c r="C461" s="13"/>
      <c r="D461" s="13"/>
      <c r="E461" s="13"/>
      <c r="F461" s="13"/>
      <c r="G461" s="1"/>
      <c r="H461" s="1"/>
      <c r="I461" s="1"/>
      <c r="J461" s="1"/>
      <c r="K461" s="14"/>
      <c r="L461" s="41"/>
      <c r="M461" s="41"/>
      <c r="N461" s="1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9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</row>
    <row r="462" spans="1:118" ht="15.75" customHeight="1">
      <c r="A462" s="1"/>
      <c r="B462" s="12"/>
      <c r="C462" s="13"/>
      <c r="D462" s="13"/>
      <c r="E462" s="13"/>
      <c r="F462" s="13"/>
      <c r="G462" s="1"/>
      <c r="H462" s="1"/>
      <c r="I462" s="1"/>
      <c r="J462" s="1"/>
      <c r="K462" s="14"/>
      <c r="L462" s="41"/>
      <c r="M462" s="41"/>
      <c r="N462" s="1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9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</row>
    <row r="463" spans="1:118" ht="15.75" customHeight="1">
      <c r="A463" s="1"/>
      <c r="B463" s="12"/>
      <c r="C463" s="13"/>
      <c r="D463" s="13"/>
      <c r="E463" s="13"/>
      <c r="F463" s="13"/>
      <c r="G463" s="1"/>
      <c r="H463" s="1"/>
      <c r="I463" s="1"/>
      <c r="J463" s="1"/>
      <c r="K463" s="14"/>
      <c r="L463" s="41"/>
      <c r="M463" s="41"/>
      <c r="N463" s="1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9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</row>
    <row r="464" spans="1:118" ht="15.75" customHeight="1">
      <c r="A464" s="1"/>
      <c r="B464" s="12"/>
      <c r="C464" s="13"/>
      <c r="D464" s="13"/>
      <c r="E464" s="13"/>
      <c r="F464" s="13"/>
      <c r="G464" s="1"/>
      <c r="H464" s="1"/>
      <c r="I464" s="1"/>
      <c r="J464" s="1"/>
      <c r="K464" s="14"/>
      <c r="L464" s="41"/>
      <c r="M464" s="41"/>
      <c r="N464" s="1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9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</row>
    <row r="465" spans="1:118" ht="15.75" customHeight="1">
      <c r="A465" s="1"/>
      <c r="B465" s="12"/>
      <c r="C465" s="13"/>
      <c r="D465" s="13"/>
      <c r="E465" s="13"/>
      <c r="F465" s="13"/>
      <c r="G465" s="1"/>
      <c r="H465" s="1"/>
      <c r="I465" s="1"/>
      <c r="J465" s="1"/>
      <c r="K465" s="14"/>
      <c r="L465" s="41"/>
      <c r="M465" s="41"/>
      <c r="N465" s="1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9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</row>
    <row r="466" spans="1:118" ht="15.75" customHeight="1">
      <c r="A466" s="1"/>
      <c r="B466" s="12"/>
      <c r="C466" s="13"/>
      <c r="D466" s="13"/>
      <c r="E466" s="13"/>
      <c r="F466" s="13"/>
      <c r="G466" s="1"/>
      <c r="H466" s="1"/>
      <c r="I466" s="1"/>
      <c r="J466" s="1"/>
      <c r="K466" s="14"/>
      <c r="L466" s="41"/>
      <c r="M466" s="41"/>
      <c r="N466" s="1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9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</row>
    <row r="467" spans="1:118" ht="15.75" customHeight="1">
      <c r="A467" s="1"/>
      <c r="B467" s="12"/>
      <c r="C467" s="13"/>
      <c r="D467" s="13"/>
      <c r="E467" s="13"/>
      <c r="F467" s="13"/>
      <c r="G467" s="1"/>
      <c r="H467" s="1"/>
      <c r="I467" s="1"/>
      <c r="J467" s="1"/>
      <c r="K467" s="14"/>
      <c r="L467" s="41"/>
      <c r="M467" s="41"/>
      <c r="N467" s="1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9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</row>
    <row r="468" spans="1:118" ht="15.75" customHeight="1">
      <c r="A468" s="1"/>
      <c r="B468" s="12"/>
      <c r="C468" s="13"/>
      <c r="D468" s="13"/>
      <c r="E468" s="13"/>
      <c r="F468" s="13"/>
      <c r="G468" s="1"/>
      <c r="H468" s="1"/>
      <c r="I468" s="1"/>
      <c r="J468" s="1"/>
      <c r="K468" s="14"/>
      <c r="L468" s="41"/>
      <c r="M468" s="41"/>
      <c r="N468" s="1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9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</row>
    <row r="469" spans="1:118" ht="15.75" customHeight="1">
      <c r="A469" s="1"/>
      <c r="B469" s="12"/>
      <c r="C469" s="13"/>
      <c r="D469" s="13"/>
      <c r="E469" s="13"/>
      <c r="F469" s="13"/>
      <c r="G469" s="1"/>
      <c r="H469" s="1"/>
      <c r="I469" s="1"/>
      <c r="J469" s="1"/>
      <c r="K469" s="14"/>
      <c r="L469" s="41"/>
      <c r="M469" s="41"/>
      <c r="N469" s="1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9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</row>
    <row r="470" spans="1:118" ht="15.75" customHeight="1">
      <c r="A470" s="1"/>
      <c r="B470" s="12"/>
      <c r="C470" s="13"/>
      <c r="D470" s="13"/>
      <c r="E470" s="13"/>
      <c r="F470" s="13"/>
      <c r="G470" s="1"/>
      <c r="H470" s="1"/>
      <c r="I470" s="1"/>
      <c r="J470" s="1"/>
      <c r="K470" s="14"/>
      <c r="L470" s="41"/>
      <c r="M470" s="41"/>
      <c r="N470" s="1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9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</row>
    <row r="471" spans="1:118" ht="15.75" customHeight="1">
      <c r="A471" s="1"/>
      <c r="B471" s="12"/>
      <c r="C471" s="13"/>
      <c r="D471" s="13"/>
      <c r="E471" s="13"/>
      <c r="F471" s="13"/>
      <c r="G471" s="1"/>
      <c r="H471" s="1"/>
      <c r="I471" s="1"/>
      <c r="J471" s="1"/>
      <c r="K471" s="14"/>
      <c r="L471" s="41"/>
      <c r="M471" s="41"/>
      <c r="N471" s="1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9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</row>
    <row r="472" spans="1:118" ht="15.75" customHeight="1">
      <c r="A472" s="1"/>
      <c r="B472" s="12"/>
      <c r="C472" s="13"/>
      <c r="D472" s="13"/>
      <c r="E472" s="13"/>
      <c r="F472" s="13"/>
      <c r="G472" s="1"/>
      <c r="H472" s="1"/>
      <c r="I472" s="1"/>
      <c r="J472" s="1"/>
      <c r="K472" s="14"/>
      <c r="L472" s="41"/>
      <c r="M472" s="41"/>
      <c r="N472" s="1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9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</row>
    <row r="473" spans="1:118" ht="15.75" customHeight="1">
      <c r="A473" s="1"/>
      <c r="B473" s="12"/>
      <c r="C473" s="13"/>
      <c r="D473" s="13"/>
      <c r="E473" s="13"/>
      <c r="F473" s="13"/>
      <c r="G473" s="1"/>
      <c r="H473" s="1"/>
      <c r="I473" s="1"/>
      <c r="J473" s="1"/>
      <c r="K473" s="14"/>
      <c r="L473" s="41"/>
      <c r="M473" s="41"/>
      <c r="N473" s="1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9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</row>
    <row r="474" spans="1:118" ht="15.75" customHeight="1">
      <c r="A474" s="1"/>
      <c r="B474" s="12"/>
      <c r="C474" s="13"/>
      <c r="D474" s="13"/>
      <c r="E474" s="13"/>
      <c r="F474" s="13"/>
      <c r="G474" s="1"/>
      <c r="H474" s="1"/>
      <c r="I474" s="1"/>
      <c r="J474" s="1"/>
      <c r="K474" s="14"/>
      <c r="L474" s="41"/>
      <c r="M474" s="41"/>
      <c r="N474" s="1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9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</row>
    <row r="475" spans="1:118" ht="15.75" customHeight="1">
      <c r="A475" s="1"/>
      <c r="B475" s="12"/>
      <c r="C475" s="13"/>
      <c r="D475" s="13"/>
      <c r="E475" s="13"/>
      <c r="F475" s="13"/>
      <c r="G475" s="1"/>
      <c r="H475" s="1"/>
      <c r="I475" s="1"/>
      <c r="J475" s="1"/>
      <c r="K475" s="14"/>
      <c r="L475" s="41"/>
      <c r="M475" s="41"/>
      <c r="N475" s="1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9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</row>
    <row r="476" spans="1:118" ht="15.75" customHeight="1">
      <c r="A476" s="1"/>
      <c r="B476" s="12"/>
      <c r="C476" s="13"/>
      <c r="D476" s="13"/>
      <c r="E476" s="13"/>
      <c r="F476" s="13"/>
      <c r="G476" s="1"/>
      <c r="H476" s="1"/>
      <c r="I476" s="1"/>
      <c r="J476" s="1"/>
      <c r="K476" s="14"/>
      <c r="L476" s="41"/>
      <c r="M476" s="41"/>
      <c r="N476" s="1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9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</row>
    <row r="477" spans="1:118" ht="15.75" customHeight="1">
      <c r="A477" s="1"/>
      <c r="B477" s="12"/>
      <c r="C477" s="13"/>
      <c r="D477" s="13"/>
      <c r="E477" s="13"/>
      <c r="F477" s="13"/>
      <c r="G477" s="1"/>
      <c r="H477" s="1"/>
      <c r="I477" s="1"/>
      <c r="J477" s="1"/>
      <c r="K477" s="14"/>
      <c r="L477" s="41"/>
      <c r="M477" s="41"/>
      <c r="N477" s="1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9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</row>
    <row r="478" spans="1:118" ht="15.75" customHeight="1">
      <c r="A478" s="1"/>
      <c r="B478" s="12"/>
      <c r="C478" s="13"/>
      <c r="D478" s="13"/>
      <c r="E478" s="13"/>
      <c r="F478" s="13"/>
      <c r="G478" s="1"/>
      <c r="H478" s="1"/>
      <c r="I478" s="1"/>
      <c r="J478" s="1"/>
      <c r="K478" s="14"/>
      <c r="L478" s="41"/>
      <c r="M478" s="41"/>
      <c r="N478" s="1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9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</row>
    <row r="479" spans="1:118" ht="15.75" customHeight="1">
      <c r="A479" s="1"/>
      <c r="B479" s="12"/>
      <c r="C479" s="13"/>
      <c r="D479" s="13"/>
      <c r="E479" s="13"/>
      <c r="F479" s="13"/>
      <c r="G479" s="1"/>
      <c r="H479" s="1"/>
      <c r="I479" s="1"/>
      <c r="J479" s="1"/>
      <c r="K479" s="14"/>
      <c r="L479" s="41"/>
      <c r="M479" s="41"/>
      <c r="N479" s="1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9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</row>
    <row r="480" spans="1:118" ht="15.75" customHeight="1">
      <c r="A480" s="1"/>
      <c r="B480" s="12"/>
      <c r="C480" s="13"/>
      <c r="D480" s="13"/>
      <c r="E480" s="13"/>
      <c r="F480" s="13"/>
      <c r="G480" s="1"/>
      <c r="H480" s="1"/>
      <c r="I480" s="1"/>
      <c r="J480" s="1"/>
      <c r="K480" s="14"/>
      <c r="L480" s="41"/>
      <c r="M480" s="41"/>
      <c r="N480" s="1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9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</row>
    <row r="481" spans="1:118" ht="15.75" customHeight="1">
      <c r="A481" s="1"/>
      <c r="B481" s="12"/>
      <c r="C481" s="13"/>
      <c r="D481" s="13"/>
      <c r="E481" s="13"/>
      <c r="F481" s="13"/>
      <c r="G481" s="1"/>
      <c r="H481" s="1"/>
      <c r="I481" s="1"/>
      <c r="J481" s="1"/>
      <c r="K481" s="14"/>
      <c r="L481" s="41"/>
      <c r="M481" s="41"/>
      <c r="N481" s="1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9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</row>
    <row r="482" spans="1:118" ht="15.75" customHeight="1">
      <c r="A482" s="1"/>
      <c r="B482" s="12"/>
      <c r="C482" s="13"/>
      <c r="D482" s="13"/>
      <c r="E482" s="13"/>
      <c r="F482" s="13"/>
      <c r="G482" s="1"/>
      <c r="H482" s="1"/>
      <c r="I482" s="1"/>
      <c r="J482" s="1"/>
      <c r="K482" s="14"/>
      <c r="L482" s="41"/>
      <c r="M482" s="41"/>
      <c r="N482" s="1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9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</row>
    <row r="483" spans="1:118" ht="15.75" customHeight="1">
      <c r="A483" s="1"/>
      <c r="B483" s="12"/>
      <c r="C483" s="13"/>
      <c r="D483" s="13"/>
      <c r="E483" s="13"/>
      <c r="F483" s="13"/>
      <c r="G483" s="1"/>
      <c r="H483" s="1"/>
      <c r="I483" s="1"/>
      <c r="J483" s="1"/>
      <c r="K483" s="14"/>
      <c r="L483" s="41"/>
      <c r="M483" s="41"/>
      <c r="N483" s="1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9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</row>
    <row r="484" spans="1:118" ht="15.75" customHeight="1">
      <c r="A484" s="1"/>
      <c r="B484" s="12"/>
      <c r="C484" s="13"/>
      <c r="D484" s="13"/>
      <c r="E484" s="13"/>
      <c r="F484" s="13"/>
      <c r="G484" s="1"/>
      <c r="H484" s="1"/>
      <c r="I484" s="1"/>
      <c r="J484" s="1"/>
      <c r="K484" s="14"/>
      <c r="L484" s="41"/>
      <c r="M484" s="41"/>
      <c r="N484" s="1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9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</row>
    <row r="485" spans="1:118" ht="15.75" customHeight="1">
      <c r="A485" s="1"/>
      <c r="B485" s="12"/>
      <c r="C485" s="13"/>
      <c r="D485" s="13"/>
      <c r="E485" s="13"/>
      <c r="F485" s="13"/>
      <c r="G485" s="1"/>
      <c r="H485" s="1"/>
      <c r="I485" s="1"/>
      <c r="J485" s="1"/>
      <c r="K485" s="14"/>
      <c r="L485" s="41"/>
      <c r="M485" s="41"/>
      <c r="N485" s="1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9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</row>
    <row r="486" spans="1:118" ht="15.75" customHeight="1">
      <c r="A486" s="1"/>
      <c r="B486" s="12"/>
      <c r="C486" s="13"/>
      <c r="D486" s="13"/>
      <c r="E486" s="13"/>
      <c r="F486" s="13"/>
      <c r="G486" s="1"/>
      <c r="H486" s="1"/>
      <c r="I486" s="1"/>
      <c r="J486" s="1"/>
      <c r="K486" s="14"/>
      <c r="L486" s="41"/>
      <c r="M486" s="41"/>
      <c r="N486" s="1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9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</row>
    <row r="487" spans="1:118" ht="15.75" customHeight="1">
      <c r="A487" s="1"/>
      <c r="B487" s="12"/>
      <c r="C487" s="13"/>
      <c r="D487" s="13"/>
      <c r="E487" s="13"/>
      <c r="F487" s="13"/>
      <c r="G487" s="1"/>
      <c r="H487" s="1"/>
      <c r="I487" s="1"/>
      <c r="J487" s="1"/>
      <c r="K487" s="14"/>
      <c r="L487" s="41"/>
      <c r="M487" s="41"/>
      <c r="N487" s="1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9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</row>
    <row r="488" spans="1:118" ht="15.75" customHeight="1">
      <c r="A488" s="1"/>
      <c r="B488" s="12"/>
      <c r="C488" s="13"/>
      <c r="D488" s="13"/>
      <c r="E488" s="13"/>
      <c r="F488" s="13"/>
      <c r="G488" s="1"/>
      <c r="H488" s="1"/>
      <c r="I488" s="1"/>
      <c r="J488" s="1"/>
      <c r="K488" s="14"/>
      <c r="L488" s="41"/>
      <c r="M488" s="41"/>
      <c r="N488" s="1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9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</row>
    <row r="489" spans="1:118" ht="15.75" customHeight="1">
      <c r="A489" s="1"/>
      <c r="B489" s="12"/>
      <c r="C489" s="13"/>
      <c r="D489" s="13"/>
      <c r="E489" s="13"/>
      <c r="F489" s="13"/>
      <c r="G489" s="1"/>
      <c r="H489" s="1"/>
      <c r="I489" s="1"/>
      <c r="J489" s="1"/>
      <c r="K489" s="14"/>
      <c r="L489" s="41"/>
      <c r="M489" s="41"/>
      <c r="N489" s="1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9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</row>
    <row r="490" spans="1:118" ht="15.75" customHeight="1">
      <c r="A490" s="1"/>
      <c r="B490" s="12"/>
      <c r="C490" s="13"/>
      <c r="D490" s="13"/>
      <c r="E490" s="13"/>
      <c r="F490" s="13"/>
      <c r="G490" s="1"/>
      <c r="H490" s="1"/>
      <c r="I490" s="1"/>
      <c r="J490" s="1"/>
      <c r="K490" s="14"/>
      <c r="L490" s="41"/>
      <c r="M490" s="41"/>
      <c r="N490" s="1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9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</row>
    <row r="491" spans="1:118" ht="15.75" customHeight="1">
      <c r="A491" s="1"/>
      <c r="B491" s="12"/>
      <c r="C491" s="13"/>
      <c r="D491" s="13"/>
      <c r="E491" s="13"/>
      <c r="F491" s="13"/>
      <c r="G491" s="1"/>
      <c r="H491" s="1"/>
      <c r="I491" s="1"/>
      <c r="J491" s="1"/>
      <c r="K491" s="14"/>
      <c r="L491" s="41"/>
      <c r="M491" s="41"/>
      <c r="N491" s="1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9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</row>
    <row r="492" spans="1:118" ht="15.75" customHeight="1">
      <c r="A492" s="1"/>
      <c r="B492" s="12"/>
      <c r="C492" s="13"/>
      <c r="D492" s="13"/>
      <c r="E492" s="13"/>
      <c r="F492" s="13"/>
      <c r="G492" s="1"/>
      <c r="H492" s="1"/>
      <c r="I492" s="1"/>
      <c r="J492" s="1"/>
      <c r="K492" s="14"/>
      <c r="L492" s="41"/>
      <c r="M492" s="41"/>
      <c r="N492" s="1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9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</row>
    <row r="493" spans="1:118" ht="15.75" customHeight="1">
      <c r="A493" s="1"/>
      <c r="B493" s="12"/>
      <c r="C493" s="13"/>
      <c r="D493" s="13"/>
      <c r="E493" s="13"/>
      <c r="F493" s="13"/>
      <c r="G493" s="1"/>
      <c r="H493" s="1"/>
      <c r="I493" s="1"/>
      <c r="J493" s="1"/>
      <c r="K493" s="14"/>
      <c r="L493" s="41"/>
      <c r="M493" s="41"/>
      <c r="N493" s="1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9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</row>
    <row r="494" spans="1:118" ht="15.75" customHeight="1">
      <c r="A494" s="1"/>
      <c r="B494" s="12"/>
      <c r="C494" s="13"/>
      <c r="D494" s="13"/>
      <c r="E494" s="13"/>
      <c r="F494" s="13"/>
      <c r="G494" s="1"/>
      <c r="H494" s="1"/>
      <c r="I494" s="1"/>
      <c r="J494" s="1"/>
      <c r="K494" s="14"/>
      <c r="L494" s="41"/>
      <c r="M494" s="41"/>
      <c r="N494" s="1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9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</row>
    <row r="495" spans="1:118" ht="15.75" customHeight="1">
      <c r="A495" s="1"/>
      <c r="B495" s="12"/>
      <c r="C495" s="13"/>
      <c r="D495" s="13"/>
      <c r="E495" s="13"/>
      <c r="F495" s="13"/>
      <c r="G495" s="1"/>
      <c r="H495" s="1"/>
      <c r="I495" s="1"/>
      <c r="J495" s="1"/>
      <c r="K495" s="14"/>
      <c r="L495" s="41"/>
      <c r="M495" s="41"/>
      <c r="N495" s="1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9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</row>
    <row r="496" spans="1:118" ht="15.75" customHeight="1">
      <c r="A496" s="1"/>
      <c r="B496" s="12"/>
      <c r="C496" s="13"/>
      <c r="D496" s="13"/>
      <c r="E496" s="13"/>
      <c r="F496" s="13"/>
      <c r="G496" s="1"/>
      <c r="H496" s="1"/>
      <c r="I496" s="1"/>
      <c r="J496" s="1"/>
      <c r="K496" s="14"/>
      <c r="L496" s="41"/>
      <c r="M496" s="41"/>
      <c r="N496" s="1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9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</row>
    <row r="497" spans="1:118" ht="15.75" customHeight="1">
      <c r="A497" s="1"/>
      <c r="B497" s="12"/>
      <c r="C497" s="13"/>
      <c r="D497" s="13"/>
      <c r="E497" s="13"/>
      <c r="F497" s="13"/>
      <c r="G497" s="1"/>
      <c r="H497" s="1"/>
      <c r="I497" s="1"/>
      <c r="J497" s="1"/>
      <c r="K497" s="14"/>
      <c r="L497" s="41"/>
      <c r="M497" s="41"/>
      <c r="N497" s="1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9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</row>
    <row r="498" spans="1:118" ht="15.75" customHeight="1">
      <c r="A498" s="1"/>
      <c r="B498" s="12"/>
      <c r="C498" s="13"/>
      <c r="D498" s="13"/>
      <c r="E498" s="13"/>
      <c r="F498" s="13"/>
      <c r="G498" s="1"/>
      <c r="H498" s="1"/>
      <c r="I498" s="1"/>
      <c r="J498" s="1"/>
      <c r="K498" s="14"/>
      <c r="L498" s="41"/>
      <c r="M498" s="41"/>
      <c r="N498" s="1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9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</row>
    <row r="499" spans="1:118" ht="15.75" customHeight="1">
      <c r="A499" s="1"/>
      <c r="B499" s="12"/>
      <c r="C499" s="13"/>
      <c r="D499" s="13"/>
      <c r="E499" s="13"/>
      <c r="F499" s="13"/>
      <c r="G499" s="1"/>
      <c r="H499" s="1"/>
      <c r="I499" s="1"/>
      <c r="J499" s="1"/>
      <c r="K499" s="14"/>
      <c r="L499" s="41"/>
      <c r="M499" s="41"/>
      <c r="N499" s="1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9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</row>
    <row r="500" spans="1:118" ht="15.75" customHeight="1">
      <c r="A500" s="1"/>
      <c r="B500" s="12"/>
      <c r="C500" s="13"/>
      <c r="D500" s="13"/>
      <c r="E500" s="13"/>
      <c r="F500" s="13"/>
      <c r="G500" s="1"/>
      <c r="H500" s="1"/>
      <c r="I500" s="1"/>
      <c r="J500" s="1"/>
      <c r="K500" s="14"/>
      <c r="L500" s="41"/>
      <c r="M500" s="41"/>
      <c r="N500" s="1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9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</row>
    <row r="501" spans="1:118" ht="15.75" customHeight="1">
      <c r="A501" s="1"/>
      <c r="B501" s="12"/>
      <c r="C501" s="13"/>
      <c r="D501" s="13"/>
      <c r="E501" s="13"/>
      <c r="F501" s="13"/>
      <c r="G501" s="1"/>
      <c r="H501" s="1"/>
      <c r="I501" s="1"/>
      <c r="J501" s="1"/>
      <c r="K501" s="14"/>
      <c r="L501" s="41"/>
      <c r="M501" s="41"/>
      <c r="N501" s="1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9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</row>
    <row r="502" spans="1:118" ht="15.75" customHeight="1">
      <c r="A502" s="1"/>
      <c r="B502" s="12"/>
      <c r="C502" s="13"/>
      <c r="D502" s="13"/>
      <c r="E502" s="13"/>
      <c r="F502" s="13"/>
      <c r="G502" s="1"/>
      <c r="H502" s="1"/>
      <c r="I502" s="1"/>
      <c r="J502" s="1"/>
      <c r="K502" s="14"/>
      <c r="L502" s="41"/>
      <c r="M502" s="41"/>
      <c r="N502" s="1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9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</row>
    <row r="503" spans="1:118" ht="15.75" customHeight="1">
      <c r="A503" s="1"/>
      <c r="B503" s="12"/>
      <c r="C503" s="13"/>
      <c r="D503" s="13"/>
      <c r="E503" s="13"/>
      <c r="F503" s="13"/>
      <c r="G503" s="1"/>
      <c r="H503" s="1"/>
      <c r="I503" s="1"/>
      <c r="J503" s="1"/>
      <c r="K503" s="14"/>
      <c r="L503" s="41"/>
      <c r="M503" s="41"/>
      <c r="N503" s="1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9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</row>
    <row r="504" spans="1:118" ht="15.75" customHeight="1">
      <c r="A504" s="1"/>
      <c r="B504" s="12"/>
      <c r="C504" s="13"/>
      <c r="D504" s="13"/>
      <c r="E504" s="13"/>
      <c r="F504" s="13"/>
      <c r="G504" s="1"/>
      <c r="H504" s="1"/>
      <c r="I504" s="1"/>
      <c r="J504" s="1"/>
      <c r="K504" s="14"/>
      <c r="L504" s="41"/>
      <c r="M504" s="41"/>
      <c r="N504" s="1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9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</row>
    <row r="505" spans="1:118" ht="15.75" customHeight="1">
      <c r="A505" s="1"/>
      <c r="B505" s="12"/>
      <c r="C505" s="13"/>
      <c r="D505" s="13"/>
      <c r="E505" s="13"/>
      <c r="F505" s="13"/>
      <c r="G505" s="1"/>
      <c r="H505" s="1"/>
      <c r="I505" s="1"/>
      <c r="J505" s="1"/>
      <c r="K505" s="14"/>
      <c r="L505" s="41"/>
      <c r="M505" s="41"/>
      <c r="N505" s="1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9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</row>
    <row r="506" spans="1:118" ht="15.75" customHeight="1">
      <c r="A506" s="1"/>
      <c r="B506" s="12"/>
      <c r="C506" s="13"/>
      <c r="D506" s="13"/>
      <c r="E506" s="13"/>
      <c r="F506" s="13"/>
      <c r="G506" s="1"/>
      <c r="H506" s="1"/>
      <c r="I506" s="1"/>
      <c r="J506" s="1"/>
      <c r="K506" s="14"/>
      <c r="L506" s="41"/>
      <c r="M506" s="41"/>
      <c r="N506" s="1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9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</row>
    <row r="507" spans="1:118" ht="15.75" customHeight="1">
      <c r="A507" s="1"/>
      <c r="B507" s="12"/>
      <c r="C507" s="13"/>
      <c r="D507" s="13"/>
      <c r="E507" s="13"/>
      <c r="F507" s="13"/>
      <c r="G507" s="1"/>
      <c r="H507" s="1"/>
      <c r="I507" s="1"/>
      <c r="J507" s="1"/>
      <c r="K507" s="14"/>
      <c r="L507" s="41"/>
      <c r="M507" s="41"/>
      <c r="N507" s="1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9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</row>
    <row r="508" spans="1:118" ht="15.75" customHeight="1">
      <c r="A508" s="1"/>
      <c r="B508" s="12"/>
      <c r="C508" s="13"/>
      <c r="D508" s="13"/>
      <c r="E508" s="13"/>
      <c r="F508" s="13"/>
      <c r="G508" s="1"/>
      <c r="H508" s="1"/>
      <c r="I508" s="1"/>
      <c r="J508" s="1"/>
      <c r="K508" s="14"/>
      <c r="L508" s="41"/>
      <c r="M508" s="41"/>
      <c r="N508" s="1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9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</row>
    <row r="509" spans="1:118" ht="15.75" customHeight="1">
      <c r="A509" s="1"/>
      <c r="B509" s="12"/>
      <c r="C509" s="13"/>
      <c r="D509" s="13"/>
      <c r="E509" s="13"/>
      <c r="F509" s="13"/>
      <c r="G509" s="1"/>
      <c r="H509" s="1"/>
      <c r="I509" s="1"/>
      <c r="J509" s="1"/>
      <c r="K509" s="14"/>
      <c r="L509" s="41"/>
      <c r="M509" s="41"/>
      <c r="N509" s="1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9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</row>
    <row r="510" spans="1:118" ht="15.75" customHeight="1">
      <c r="A510" s="1"/>
      <c r="B510" s="12"/>
      <c r="C510" s="13"/>
      <c r="D510" s="13"/>
      <c r="E510" s="13"/>
      <c r="F510" s="13"/>
      <c r="G510" s="1"/>
      <c r="H510" s="1"/>
      <c r="I510" s="1"/>
      <c r="J510" s="1"/>
      <c r="K510" s="14"/>
      <c r="L510" s="41"/>
      <c r="M510" s="41"/>
      <c r="N510" s="1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9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</row>
    <row r="511" spans="1:118" ht="15.75" customHeight="1">
      <c r="A511" s="1"/>
      <c r="B511" s="12"/>
      <c r="C511" s="13"/>
      <c r="D511" s="13"/>
      <c r="E511" s="13"/>
      <c r="F511" s="13"/>
      <c r="G511" s="1"/>
      <c r="H511" s="1"/>
      <c r="I511" s="1"/>
      <c r="J511" s="1"/>
      <c r="K511" s="14"/>
      <c r="L511" s="41"/>
      <c r="M511" s="41"/>
      <c r="N511" s="1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9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</row>
    <row r="512" spans="1:118" ht="15.75" customHeight="1">
      <c r="A512" s="1"/>
      <c r="B512" s="12"/>
      <c r="C512" s="13"/>
      <c r="D512" s="13"/>
      <c r="E512" s="13"/>
      <c r="F512" s="13"/>
      <c r="G512" s="1"/>
      <c r="H512" s="1"/>
      <c r="I512" s="1"/>
      <c r="J512" s="1"/>
      <c r="K512" s="14"/>
      <c r="L512" s="41"/>
      <c r="M512" s="41"/>
      <c r="N512" s="1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9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</row>
    <row r="513" spans="1:118" ht="15.75" customHeight="1">
      <c r="A513" s="1"/>
      <c r="B513" s="12"/>
      <c r="C513" s="13"/>
      <c r="D513" s="13"/>
      <c r="E513" s="13"/>
      <c r="F513" s="13"/>
      <c r="G513" s="1"/>
      <c r="H513" s="1"/>
      <c r="I513" s="1"/>
      <c r="J513" s="1"/>
      <c r="K513" s="14"/>
      <c r="L513" s="41"/>
      <c r="M513" s="41"/>
      <c r="N513" s="1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9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</row>
    <row r="514" spans="1:118" ht="15.75" customHeight="1">
      <c r="A514" s="1"/>
      <c r="B514" s="12"/>
      <c r="C514" s="13"/>
      <c r="D514" s="13"/>
      <c r="E514" s="13"/>
      <c r="F514" s="13"/>
      <c r="G514" s="1"/>
      <c r="H514" s="1"/>
      <c r="I514" s="1"/>
      <c r="J514" s="1"/>
      <c r="K514" s="14"/>
      <c r="L514" s="41"/>
      <c r="M514" s="41"/>
      <c r="N514" s="1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9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</row>
    <row r="515" spans="1:118" ht="15.75" customHeight="1">
      <c r="A515" s="1"/>
      <c r="B515" s="12"/>
      <c r="C515" s="13"/>
      <c r="D515" s="13"/>
      <c r="E515" s="13"/>
      <c r="F515" s="13"/>
      <c r="G515" s="1"/>
      <c r="H515" s="1"/>
      <c r="I515" s="1"/>
      <c r="J515" s="1"/>
      <c r="K515" s="14"/>
      <c r="L515" s="41"/>
      <c r="M515" s="41"/>
      <c r="N515" s="1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9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</row>
    <row r="516" spans="1:118" ht="15.75" customHeight="1">
      <c r="A516" s="1"/>
      <c r="B516" s="12"/>
      <c r="C516" s="13"/>
      <c r="D516" s="13"/>
      <c r="E516" s="13"/>
      <c r="F516" s="13"/>
      <c r="G516" s="1"/>
      <c r="H516" s="1"/>
      <c r="I516" s="1"/>
      <c r="J516" s="1"/>
      <c r="K516" s="14"/>
      <c r="L516" s="41"/>
      <c r="M516" s="41"/>
      <c r="N516" s="1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9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</row>
    <row r="517" spans="1:118" ht="15.75" customHeight="1">
      <c r="A517" s="1"/>
      <c r="B517" s="12"/>
      <c r="C517" s="13"/>
      <c r="D517" s="13"/>
      <c r="E517" s="13"/>
      <c r="F517" s="13"/>
      <c r="G517" s="1"/>
      <c r="H517" s="1"/>
      <c r="I517" s="1"/>
      <c r="J517" s="1"/>
      <c r="K517" s="14"/>
      <c r="L517" s="41"/>
      <c r="M517" s="41"/>
      <c r="N517" s="1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9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</row>
    <row r="518" spans="1:118" ht="15.75" customHeight="1">
      <c r="A518" s="1"/>
      <c r="B518" s="12"/>
      <c r="C518" s="13"/>
      <c r="D518" s="13"/>
      <c r="E518" s="13"/>
      <c r="F518" s="13"/>
      <c r="G518" s="1"/>
      <c r="H518" s="1"/>
      <c r="I518" s="1"/>
      <c r="J518" s="1"/>
      <c r="K518" s="14"/>
      <c r="L518" s="41"/>
      <c r="M518" s="41"/>
      <c r="N518" s="1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9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</row>
    <row r="519" spans="1:118" ht="15.75" customHeight="1">
      <c r="A519" s="1"/>
      <c r="B519" s="12"/>
      <c r="C519" s="13"/>
      <c r="D519" s="13"/>
      <c r="E519" s="13"/>
      <c r="F519" s="13"/>
      <c r="G519" s="1"/>
      <c r="H519" s="1"/>
      <c r="I519" s="1"/>
      <c r="J519" s="1"/>
      <c r="K519" s="14"/>
      <c r="L519" s="41"/>
      <c r="M519" s="41"/>
      <c r="N519" s="1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9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</row>
    <row r="520" spans="1:118" ht="15.75" customHeight="1">
      <c r="A520" s="1"/>
      <c r="B520" s="12"/>
      <c r="C520" s="13"/>
      <c r="D520" s="13"/>
      <c r="E520" s="13"/>
      <c r="F520" s="13"/>
      <c r="G520" s="1"/>
      <c r="H520" s="1"/>
      <c r="I520" s="1"/>
      <c r="J520" s="1"/>
      <c r="K520" s="14"/>
      <c r="L520" s="41"/>
      <c r="M520" s="41"/>
      <c r="N520" s="1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9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</row>
    <row r="521" spans="1:118" ht="15.75" customHeight="1">
      <c r="A521" s="1"/>
      <c r="B521" s="12"/>
      <c r="C521" s="13"/>
      <c r="D521" s="13"/>
      <c r="E521" s="13"/>
      <c r="F521" s="13"/>
      <c r="G521" s="1"/>
      <c r="H521" s="1"/>
      <c r="I521" s="1"/>
      <c r="J521" s="1"/>
      <c r="K521" s="14"/>
      <c r="L521" s="41"/>
      <c r="M521" s="41"/>
      <c r="N521" s="1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9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</row>
    <row r="522" spans="1:118" ht="15.75" customHeight="1">
      <c r="A522" s="1"/>
      <c r="B522" s="12"/>
      <c r="C522" s="13"/>
      <c r="D522" s="13"/>
      <c r="E522" s="13"/>
      <c r="F522" s="13"/>
      <c r="G522" s="1"/>
      <c r="H522" s="1"/>
      <c r="I522" s="1"/>
      <c r="J522" s="1"/>
      <c r="K522" s="14"/>
      <c r="L522" s="41"/>
      <c r="M522" s="41"/>
      <c r="N522" s="1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9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</row>
    <row r="523" spans="1:118" ht="15.75" customHeight="1">
      <c r="A523" s="1"/>
      <c r="B523" s="12"/>
      <c r="C523" s="13"/>
      <c r="D523" s="13"/>
      <c r="E523" s="13"/>
      <c r="F523" s="13"/>
      <c r="G523" s="1"/>
      <c r="H523" s="1"/>
      <c r="I523" s="1"/>
      <c r="J523" s="1"/>
      <c r="K523" s="14"/>
      <c r="L523" s="41"/>
      <c r="M523" s="41"/>
      <c r="N523" s="1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9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</row>
    <row r="524" spans="1:118" ht="15.75" customHeight="1">
      <c r="A524" s="1"/>
      <c r="B524" s="12"/>
      <c r="C524" s="13"/>
      <c r="D524" s="13"/>
      <c r="E524" s="13"/>
      <c r="F524" s="13"/>
      <c r="G524" s="1"/>
      <c r="H524" s="1"/>
      <c r="I524" s="1"/>
      <c r="J524" s="1"/>
      <c r="K524" s="14"/>
      <c r="L524" s="41"/>
      <c r="M524" s="41"/>
      <c r="N524" s="1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9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</row>
    <row r="525" spans="1:118" ht="15.75" customHeight="1">
      <c r="A525" s="1"/>
      <c r="B525" s="12"/>
      <c r="C525" s="13"/>
      <c r="D525" s="13"/>
      <c r="E525" s="13"/>
      <c r="F525" s="13"/>
      <c r="G525" s="1"/>
      <c r="H525" s="1"/>
      <c r="I525" s="1"/>
      <c r="J525" s="1"/>
      <c r="K525" s="14"/>
      <c r="L525" s="41"/>
      <c r="M525" s="41"/>
      <c r="N525" s="1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9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</row>
    <row r="526" spans="1:118" ht="15.75" customHeight="1">
      <c r="A526" s="1"/>
      <c r="B526" s="12"/>
      <c r="C526" s="13"/>
      <c r="D526" s="13"/>
      <c r="E526" s="13"/>
      <c r="F526" s="13"/>
      <c r="G526" s="1"/>
      <c r="H526" s="1"/>
      <c r="I526" s="1"/>
      <c r="J526" s="1"/>
      <c r="K526" s="14"/>
      <c r="L526" s="41"/>
      <c r="M526" s="41"/>
      <c r="N526" s="1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9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</row>
    <row r="527" spans="1:118" ht="15.75" customHeight="1">
      <c r="A527" s="1"/>
      <c r="B527" s="12"/>
      <c r="C527" s="13"/>
      <c r="D527" s="13"/>
      <c r="E527" s="13"/>
      <c r="F527" s="13"/>
      <c r="G527" s="1"/>
      <c r="H527" s="1"/>
      <c r="I527" s="1"/>
      <c r="J527" s="1"/>
      <c r="K527" s="14"/>
      <c r="L527" s="41"/>
      <c r="M527" s="41"/>
      <c r="N527" s="1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9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</row>
    <row r="528" spans="1:118" ht="15.75" customHeight="1">
      <c r="A528" s="1"/>
      <c r="B528" s="12"/>
      <c r="C528" s="13"/>
      <c r="D528" s="13"/>
      <c r="E528" s="13"/>
      <c r="F528" s="13"/>
      <c r="G528" s="1"/>
      <c r="H528" s="1"/>
      <c r="I528" s="1"/>
      <c r="J528" s="1"/>
      <c r="K528" s="14"/>
      <c r="L528" s="41"/>
      <c r="M528" s="41"/>
      <c r="N528" s="1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9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</row>
    <row r="529" spans="1:118" ht="15.75" customHeight="1">
      <c r="A529" s="1"/>
      <c r="B529" s="12"/>
      <c r="C529" s="13"/>
      <c r="D529" s="13"/>
      <c r="E529" s="13"/>
      <c r="F529" s="13"/>
      <c r="G529" s="1"/>
      <c r="H529" s="1"/>
      <c r="I529" s="1"/>
      <c r="J529" s="1"/>
      <c r="K529" s="14"/>
      <c r="L529" s="41"/>
      <c r="M529" s="41"/>
      <c r="N529" s="1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9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</row>
    <row r="530" spans="1:118" ht="15.75" customHeight="1">
      <c r="A530" s="1"/>
      <c r="B530" s="12"/>
      <c r="C530" s="13"/>
      <c r="D530" s="13"/>
      <c r="E530" s="13"/>
      <c r="F530" s="13"/>
      <c r="G530" s="1"/>
      <c r="H530" s="1"/>
      <c r="I530" s="1"/>
      <c r="J530" s="1"/>
      <c r="K530" s="14"/>
      <c r="L530" s="41"/>
      <c r="M530" s="41"/>
      <c r="N530" s="1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9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</row>
    <row r="531" spans="1:118" ht="15.75" customHeight="1">
      <c r="A531" s="1"/>
      <c r="B531" s="12"/>
      <c r="C531" s="13"/>
      <c r="D531" s="13"/>
      <c r="E531" s="13"/>
      <c r="F531" s="13"/>
      <c r="G531" s="1"/>
      <c r="H531" s="1"/>
      <c r="I531" s="1"/>
      <c r="J531" s="1"/>
      <c r="K531" s="14"/>
      <c r="L531" s="41"/>
      <c r="M531" s="41"/>
      <c r="N531" s="1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9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</row>
    <row r="532" spans="1:118" ht="15.75" customHeight="1">
      <c r="A532" s="1"/>
      <c r="B532" s="12"/>
      <c r="C532" s="13"/>
      <c r="D532" s="13"/>
      <c r="E532" s="13"/>
      <c r="F532" s="13"/>
      <c r="G532" s="1"/>
      <c r="H532" s="1"/>
      <c r="I532" s="1"/>
      <c r="J532" s="1"/>
      <c r="K532" s="14"/>
      <c r="L532" s="41"/>
      <c r="M532" s="41"/>
      <c r="N532" s="1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9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</row>
    <row r="533" spans="1:118" ht="15.75" customHeight="1">
      <c r="A533" s="1"/>
      <c r="B533" s="12"/>
      <c r="C533" s="13"/>
      <c r="D533" s="13"/>
      <c r="E533" s="13"/>
      <c r="F533" s="13"/>
      <c r="G533" s="1"/>
      <c r="H533" s="1"/>
      <c r="I533" s="1"/>
      <c r="J533" s="1"/>
      <c r="K533" s="14"/>
      <c r="L533" s="41"/>
      <c r="M533" s="41"/>
      <c r="N533" s="1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9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</row>
    <row r="534" spans="1:118" ht="15.75" customHeight="1">
      <c r="A534" s="1"/>
      <c r="B534" s="12"/>
      <c r="C534" s="13"/>
      <c r="D534" s="13"/>
      <c r="E534" s="13"/>
      <c r="F534" s="13"/>
      <c r="G534" s="1"/>
      <c r="H534" s="1"/>
      <c r="I534" s="1"/>
      <c r="J534" s="1"/>
      <c r="K534" s="14"/>
      <c r="L534" s="41"/>
      <c r="M534" s="41"/>
      <c r="N534" s="1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9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</row>
    <row r="535" spans="1:118" ht="15.75" customHeight="1">
      <c r="A535" s="1"/>
      <c r="B535" s="12"/>
      <c r="C535" s="13"/>
      <c r="D535" s="13"/>
      <c r="E535" s="13"/>
      <c r="F535" s="13"/>
      <c r="G535" s="1"/>
      <c r="H535" s="1"/>
      <c r="I535" s="1"/>
      <c r="J535" s="1"/>
      <c r="K535" s="14"/>
      <c r="L535" s="41"/>
      <c r="M535" s="41"/>
      <c r="N535" s="1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9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</row>
    <row r="536" spans="1:118" ht="15.75" customHeight="1">
      <c r="A536" s="1"/>
      <c r="B536" s="12"/>
      <c r="C536" s="13"/>
      <c r="D536" s="13"/>
      <c r="E536" s="13"/>
      <c r="F536" s="13"/>
      <c r="G536" s="1"/>
      <c r="H536" s="1"/>
      <c r="I536" s="1"/>
      <c r="J536" s="1"/>
      <c r="K536" s="14"/>
      <c r="L536" s="41"/>
      <c r="M536" s="41"/>
      <c r="N536" s="1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9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</row>
    <row r="537" spans="1:118" ht="15.75" customHeight="1">
      <c r="A537" s="1"/>
      <c r="B537" s="12"/>
      <c r="C537" s="13"/>
      <c r="D537" s="13"/>
      <c r="E537" s="13"/>
      <c r="F537" s="13"/>
      <c r="G537" s="1"/>
      <c r="H537" s="1"/>
      <c r="I537" s="1"/>
      <c r="J537" s="1"/>
      <c r="K537" s="14"/>
      <c r="L537" s="41"/>
      <c r="M537" s="41"/>
      <c r="N537" s="1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9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</row>
    <row r="538" spans="1:118" ht="15.75" customHeight="1">
      <c r="A538" s="1"/>
      <c r="B538" s="12"/>
      <c r="C538" s="13"/>
      <c r="D538" s="13"/>
      <c r="E538" s="13"/>
      <c r="F538" s="13"/>
      <c r="G538" s="1"/>
      <c r="H538" s="1"/>
      <c r="I538" s="1"/>
      <c r="J538" s="1"/>
      <c r="K538" s="14"/>
      <c r="L538" s="41"/>
      <c r="M538" s="41"/>
      <c r="N538" s="1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9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</row>
    <row r="539" spans="1:118" ht="15.75" customHeight="1">
      <c r="A539" s="1"/>
      <c r="B539" s="12"/>
      <c r="C539" s="13"/>
      <c r="D539" s="13"/>
      <c r="E539" s="13"/>
      <c r="F539" s="13"/>
      <c r="G539" s="1"/>
      <c r="H539" s="1"/>
      <c r="I539" s="1"/>
      <c r="J539" s="1"/>
      <c r="K539" s="14"/>
      <c r="L539" s="41"/>
      <c r="M539" s="41"/>
      <c r="N539" s="1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9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</row>
    <row r="540" spans="1:118" ht="15.75" customHeight="1">
      <c r="A540" s="1"/>
      <c r="B540" s="12"/>
      <c r="C540" s="13"/>
      <c r="D540" s="13"/>
      <c r="E540" s="13"/>
      <c r="F540" s="13"/>
      <c r="G540" s="1"/>
      <c r="H540" s="1"/>
      <c r="I540" s="1"/>
      <c r="J540" s="1"/>
      <c r="K540" s="14"/>
      <c r="L540" s="41"/>
      <c r="M540" s="41"/>
      <c r="N540" s="1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9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</row>
    <row r="541" spans="1:118" ht="15.75" customHeight="1">
      <c r="A541" s="1"/>
      <c r="B541" s="12"/>
      <c r="C541" s="13"/>
      <c r="D541" s="13"/>
      <c r="E541" s="13"/>
      <c r="F541" s="13"/>
      <c r="G541" s="1"/>
      <c r="H541" s="1"/>
      <c r="I541" s="1"/>
      <c r="J541" s="1"/>
      <c r="K541" s="14"/>
      <c r="L541" s="41"/>
      <c r="M541" s="41"/>
      <c r="N541" s="1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9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</row>
    <row r="542" spans="1:118" ht="15.75" customHeight="1">
      <c r="A542" s="1"/>
      <c r="B542" s="12"/>
      <c r="C542" s="13"/>
      <c r="D542" s="13"/>
      <c r="E542" s="13"/>
      <c r="F542" s="13"/>
      <c r="G542" s="1"/>
      <c r="H542" s="1"/>
      <c r="I542" s="1"/>
      <c r="J542" s="1"/>
      <c r="K542" s="14"/>
      <c r="L542" s="41"/>
      <c r="M542" s="41"/>
      <c r="N542" s="1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9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</row>
    <row r="543" spans="1:118" ht="15.75" customHeight="1">
      <c r="A543" s="1"/>
      <c r="B543" s="12"/>
      <c r="C543" s="13"/>
      <c r="D543" s="13"/>
      <c r="E543" s="13"/>
      <c r="F543" s="13"/>
      <c r="G543" s="1"/>
      <c r="H543" s="1"/>
      <c r="I543" s="1"/>
      <c r="J543" s="1"/>
      <c r="K543" s="14"/>
      <c r="L543" s="41"/>
      <c r="M543" s="41"/>
      <c r="N543" s="1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9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</row>
    <row r="544" spans="1:118" ht="15.75" customHeight="1">
      <c r="A544" s="1"/>
      <c r="B544" s="12"/>
      <c r="C544" s="13"/>
      <c r="D544" s="13"/>
      <c r="E544" s="13"/>
      <c r="F544" s="13"/>
      <c r="G544" s="1"/>
      <c r="H544" s="1"/>
      <c r="I544" s="1"/>
      <c r="J544" s="1"/>
      <c r="K544" s="14"/>
      <c r="L544" s="41"/>
      <c r="M544" s="41"/>
      <c r="N544" s="1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9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</row>
    <row r="545" spans="1:118" ht="15.75" customHeight="1">
      <c r="A545" s="1"/>
      <c r="B545" s="12"/>
      <c r="C545" s="13"/>
      <c r="D545" s="13"/>
      <c r="E545" s="13"/>
      <c r="F545" s="13"/>
      <c r="G545" s="1"/>
      <c r="H545" s="1"/>
      <c r="I545" s="1"/>
      <c r="J545" s="1"/>
      <c r="K545" s="14"/>
      <c r="L545" s="41"/>
      <c r="M545" s="41"/>
      <c r="N545" s="1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9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</row>
    <row r="546" spans="1:118" ht="15.75" customHeight="1">
      <c r="A546" s="1"/>
      <c r="B546" s="12"/>
      <c r="C546" s="13"/>
      <c r="D546" s="13"/>
      <c r="E546" s="13"/>
      <c r="F546" s="13"/>
      <c r="G546" s="1"/>
      <c r="H546" s="1"/>
      <c r="I546" s="1"/>
      <c r="J546" s="1"/>
      <c r="K546" s="14"/>
      <c r="L546" s="41"/>
      <c r="M546" s="41"/>
      <c r="N546" s="1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9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</row>
    <row r="547" spans="1:118" ht="15.75" customHeight="1">
      <c r="A547" s="1"/>
      <c r="B547" s="12"/>
      <c r="C547" s="13"/>
      <c r="D547" s="13"/>
      <c r="E547" s="13"/>
      <c r="F547" s="13"/>
      <c r="G547" s="1"/>
      <c r="H547" s="1"/>
      <c r="I547" s="1"/>
      <c r="J547" s="1"/>
      <c r="K547" s="14"/>
      <c r="L547" s="41"/>
      <c r="M547" s="41"/>
      <c r="N547" s="1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9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</row>
    <row r="548" spans="1:118" ht="15.75" customHeight="1">
      <c r="A548" s="1"/>
      <c r="B548" s="12"/>
      <c r="C548" s="13"/>
      <c r="D548" s="13"/>
      <c r="E548" s="13"/>
      <c r="F548" s="13"/>
      <c r="G548" s="1"/>
      <c r="H548" s="1"/>
      <c r="I548" s="1"/>
      <c r="J548" s="1"/>
      <c r="K548" s="14"/>
      <c r="L548" s="41"/>
      <c r="M548" s="41"/>
      <c r="N548" s="1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9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</row>
    <row r="549" spans="1:118" ht="15.75" customHeight="1">
      <c r="A549" s="1"/>
      <c r="B549" s="12"/>
      <c r="C549" s="13"/>
      <c r="D549" s="13"/>
      <c r="E549" s="13"/>
      <c r="F549" s="13"/>
      <c r="G549" s="1"/>
      <c r="H549" s="1"/>
      <c r="I549" s="1"/>
      <c r="J549" s="1"/>
      <c r="K549" s="14"/>
      <c r="L549" s="41"/>
      <c r="M549" s="41"/>
      <c r="N549" s="1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9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</row>
    <row r="550" spans="1:118" ht="15.75" customHeight="1">
      <c r="A550" s="1"/>
      <c r="B550" s="12"/>
      <c r="C550" s="13"/>
      <c r="D550" s="13"/>
      <c r="E550" s="13"/>
      <c r="F550" s="13"/>
      <c r="G550" s="1"/>
      <c r="H550" s="1"/>
      <c r="I550" s="1"/>
      <c r="J550" s="1"/>
      <c r="K550" s="14"/>
      <c r="L550" s="41"/>
      <c r="M550" s="41"/>
      <c r="N550" s="1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9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</row>
    <row r="551" spans="1:118" ht="15.75" customHeight="1">
      <c r="A551" s="1"/>
      <c r="B551" s="12"/>
      <c r="C551" s="13"/>
      <c r="D551" s="13"/>
      <c r="E551" s="13"/>
      <c r="F551" s="13"/>
      <c r="G551" s="1"/>
      <c r="H551" s="1"/>
      <c r="I551" s="1"/>
      <c r="J551" s="1"/>
      <c r="K551" s="14"/>
      <c r="L551" s="41"/>
      <c r="M551" s="41"/>
      <c r="N551" s="1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9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</row>
    <row r="552" spans="1:118" ht="15.75" customHeight="1">
      <c r="A552" s="1"/>
      <c r="B552" s="12"/>
      <c r="C552" s="13"/>
      <c r="D552" s="13"/>
      <c r="E552" s="13"/>
      <c r="F552" s="13"/>
      <c r="G552" s="1"/>
      <c r="H552" s="1"/>
      <c r="I552" s="1"/>
      <c r="J552" s="1"/>
      <c r="K552" s="14"/>
      <c r="L552" s="41"/>
      <c r="M552" s="41"/>
      <c r="N552" s="1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9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</row>
    <row r="553" spans="1:118" ht="15.75" customHeight="1">
      <c r="A553" s="1"/>
      <c r="B553" s="12"/>
      <c r="C553" s="13"/>
      <c r="D553" s="13"/>
      <c r="E553" s="13"/>
      <c r="F553" s="13"/>
      <c r="G553" s="1"/>
      <c r="H553" s="1"/>
      <c r="I553" s="1"/>
      <c r="J553" s="1"/>
      <c r="K553" s="14"/>
      <c r="L553" s="41"/>
      <c r="M553" s="41"/>
      <c r="N553" s="1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9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</row>
    <row r="554" spans="1:118" ht="15.75" customHeight="1">
      <c r="A554" s="1"/>
      <c r="B554" s="12"/>
      <c r="C554" s="13"/>
      <c r="D554" s="13"/>
      <c r="E554" s="13"/>
      <c r="F554" s="13"/>
      <c r="G554" s="1"/>
      <c r="H554" s="1"/>
      <c r="I554" s="1"/>
      <c r="J554" s="1"/>
      <c r="K554" s="14"/>
      <c r="L554" s="41"/>
      <c r="M554" s="41"/>
      <c r="N554" s="1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9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</row>
    <row r="555" spans="1:118" ht="15.75" customHeight="1">
      <c r="A555" s="1"/>
      <c r="B555" s="12"/>
      <c r="C555" s="13"/>
      <c r="D555" s="13"/>
      <c r="E555" s="13"/>
      <c r="F555" s="13"/>
      <c r="G555" s="1"/>
      <c r="H555" s="1"/>
      <c r="I555" s="1"/>
      <c r="J555" s="1"/>
      <c r="K555" s="14"/>
      <c r="L555" s="41"/>
      <c r="M555" s="41"/>
      <c r="N555" s="1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9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</row>
    <row r="556" spans="1:118" ht="15.75" customHeight="1">
      <c r="A556" s="1"/>
      <c r="B556" s="12"/>
      <c r="C556" s="13"/>
      <c r="D556" s="13"/>
      <c r="E556" s="13"/>
      <c r="F556" s="13"/>
      <c r="G556" s="1"/>
      <c r="H556" s="1"/>
      <c r="I556" s="1"/>
      <c r="J556" s="1"/>
      <c r="K556" s="14"/>
      <c r="L556" s="41"/>
      <c r="M556" s="41"/>
      <c r="N556" s="1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9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</row>
    <row r="557" spans="1:118" ht="15.75" customHeight="1">
      <c r="A557" s="1"/>
      <c r="B557" s="12"/>
      <c r="C557" s="13"/>
      <c r="D557" s="13"/>
      <c r="E557" s="13"/>
      <c r="F557" s="13"/>
      <c r="G557" s="1"/>
      <c r="H557" s="1"/>
      <c r="I557" s="1"/>
      <c r="J557" s="1"/>
      <c r="K557" s="14"/>
      <c r="L557" s="41"/>
      <c r="M557" s="41"/>
      <c r="N557" s="1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9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</row>
    <row r="558" spans="1:118" ht="15.75" customHeight="1">
      <c r="A558" s="1"/>
      <c r="B558" s="12"/>
      <c r="C558" s="13"/>
      <c r="D558" s="13"/>
      <c r="E558" s="13"/>
      <c r="F558" s="13"/>
      <c r="G558" s="1"/>
      <c r="H558" s="1"/>
      <c r="I558" s="1"/>
      <c r="J558" s="1"/>
      <c r="K558" s="14"/>
      <c r="L558" s="41"/>
      <c r="M558" s="41"/>
      <c r="N558" s="1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9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</row>
    <row r="559" spans="1:118" ht="15.75" customHeight="1">
      <c r="A559" s="1"/>
      <c r="B559" s="12"/>
      <c r="C559" s="13"/>
      <c r="D559" s="13"/>
      <c r="E559" s="13"/>
      <c r="F559" s="13"/>
      <c r="G559" s="1"/>
      <c r="H559" s="1"/>
      <c r="I559" s="1"/>
      <c r="J559" s="1"/>
      <c r="K559" s="14"/>
      <c r="L559" s="41"/>
      <c r="M559" s="41"/>
      <c r="N559" s="1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9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</row>
    <row r="560" spans="1:118" ht="15.75" customHeight="1">
      <c r="A560" s="1"/>
      <c r="B560" s="12"/>
      <c r="C560" s="13"/>
      <c r="D560" s="13"/>
      <c r="E560" s="13"/>
      <c r="F560" s="13"/>
      <c r="G560" s="1"/>
      <c r="H560" s="1"/>
      <c r="I560" s="1"/>
      <c r="J560" s="1"/>
      <c r="K560" s="14"/>
      <c r="L560" s="41"/>
      <c r="M560" s="41"/>
      <c r="N560" s="1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9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</row>
    <row r="561" spans="1:118" ht="15.75" customHeight="1">
      <c r="A561" s="1"/>
      <c r="B561" s="12"/>
      <c r="C561" s="13"/>
      <c r="D561" s="13"/>
      <c r="E561" s="13"/>
      <c r="F561" s="13"/>
      <c r="G561" s="1"/>
      <c r="H561" s="1"/>
      <c r="I561" s="1"/>
      <c r="J561" s="1"/>
      <c r="K561" s="14"/>
      <c r="L561" s="41"/>
      <c r="M561" s="41"/>
      <c r="N561" s="1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9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</row>
    <row r="562" spans="1:118" ht="15.75" customHeight="1">
      <c r="A562" s="1"/>
      <c r="B562" s="12"/>
      <c r="C562" s="13"/>
      <c r="D562" s="13"/>
      <c r="E562" s="13"/>
      <c r="F562" s="13"/>
      <c r="G562" s="1"/>
      <c r="H562" s="1"/>
      <c r="I562" s="1"/>
      <c r="J562" s="1"/>
      <c r="K562" s="14"/>
      <c r="L562" s="41"/>
      <c r="M562" s="41"/>
      <c r="N562" s="1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9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</row>
    <row r="563" spans="1:118" ht="15.75" customHeight="1">
      <c r="A563" s="1"/>
      <c r="B563" s="12"/>
      <c r="C563" s="13"/>
      <c r="D563" s="13"/>
      <c r="E563" s="13"/>
      <c r="F563" s="13"/>
      <c r="G563" s="1"/>
      <c r="H563" s="1"/>
      <c r="I563" s="1"/>
      <c r="J563" s="1"/>
      <c r="K563" s="14"/>
      <c r="L563" s="41"/>
      <c r="M563" s="41"/>
      <c r="N563" s="1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9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</row>
    <row r="564" spans="1:118" ht="15.75" customHeight="1">
      <c r="A564" s="1"/>
      <c r="B564" s="12"/>
      <c r="C564" s="13"/>
      <c r="D564" s="13"/>
      <c r="E564" s="13"/>
      <c r="F564" s="13"/>
      <c r="G564" s="1"/>
      <c r="H564" s="1"/>
      <c r="I564" s="1"/>
      <c r="J564" s="1"/>
      <c r="K564" s="14"/>
      <c r="L564" s="41"/>
      <c r="M564" s="41"/>
      <c r="N564" s="1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9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</row>
    <row r="565" spans="1:118" ht="15.75" customHeight="1">
      <c r="A565" s="1"/>
      <c r="B565" s="12"/>
      <c r="C565" s="13"/>
      <c r="D565" s="13"/>
      <c r="E565" s="13"/>
      <c r="F565" s="13"/>
      <c r="G565" s="1"/>
      <c r="H565" s="1"/>
      <c r="I565" s="1"/>
      <c r="J565" s="1"/>
      <c r="K565" s="14"/>
      <c r="L565" s="41"/>
      <c r="M565" s="41"/>
      <c r="N565" s="1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9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</row>
    <row r="566" spans="1:118" ht="15.75" customHeight="1">
      <c r="A566" s="1"/>
      <c r="B566" s="12"/>
      <c r="C566" s="13"/>
      <c r="D566" s="13"/>
      <c r="E566" s="13"/>
      <c r="F566" s="13"/>
      <c r="G566" s="1"/>
      <c r="H566" s="1"/>
      <c r="I566" s="1"/>
      <c r="J566" s="1"/>
      <c r="K566" s="14"/>
      <c r="L566" s="41"/>
      <c r="M566" s="41"/>
      <c r="N566" s="1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9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</row>
    <row r="567" spans="1:118" ht="15.75" customHeight="1">
      <c r="A567" s="1"/>
      <c r="B567" s="12"/>
      <c r="C567" s="13"/>
      <c r="D567" s="13"/>
      <c r="E567" s="13"/>
      <c r="F567" s="13"/>
      <c r="G567" s="1"/>
      <c r="H567" s="1"/>
      <c r="I567" s="1"/>
      <c r="J567" s="1"/>
      <c r="K567" s="14"/>
      <c r="L567" s="41"/>
      <c r="M567" s="41"/>
      <c r="N567" s="1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9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</row>
    <row r="568" spans="1:118" ht="15.75" customHeight="1">
      <c r="A568" s="1"/>
      <c r="B568" s="12"/>
      <c r="C568" s="13"/>
      <c r="D568" s="13"/>
      <c r="E568" s="13"/>
      <c r="F568" s="13"/>
      <c r="G568" s="1"/>
      <c r="H568" s="1"/>
      <c r="I568" s="1"/>
      <c r="J568" s="1"/>
      <c r="K568" s="14"/>
      <c r="L568" s="41"/>
      <c r="M568" s="41"/>
      <c r="N568" s="1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9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</row>
    <row r="569" spans="1:118" ht="15.75" customHeight="1">
      <c r="A569" s="1"/>
      <c r="B569" s="12"/>
      <c r="C569" s="13"/>
      <c r="D569" s="13"/>
      <c r="E569" s="13"/>
      <c r="F569" s="13"/>
      <c r="G569" s="1"/>
      <c r="H569" s="1"/>
      <c r="I569" s="1"/>
      <c r="J569" s="1"/>
      <c r="K569" s="14"/>
      <c r="L569" s="41"/>
      <c r="M569" s="41"/>
      <c r="N569" s="1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9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</row>
    <row r="570" spans="1:118" ht="15.75" customHeight="1">
      <c r="A570" s="1"/>
      <c r="B570" s="12"/>
      <c r="C570" s="13"/>
      <c r="D570" s="13"/>
      <c r="E570" s="13"/>
      <c r="F570" s="13"/>
      <c r="G570" s="1"/>
      <c r="H570" s="1"/>
      <c r="I570" s="1"/>
      <c r="J570" s="1"/>
      <c r="K570" s="14"/>
      <c r="L570" s="41"/>
      <c r="M570" s="41"/>
      <c r="N570" s="1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9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</row>
    <row r="571" spans="1:118" ht="15.75" customHeight="1">
      <c r="A571" s="1"/>
      <c r="B571" s="12"/>
      <c r="C571" s="13"/>
      <c r="D571" s="13"/>
      <c r="E571" s="13"/>
      <c r="F571" s="13"/>
      <c r="G571" s="1"/>
      <c r="H571" s="1"/>
      <c r="I571" s="1"/>
      <c r="J571" s="1"/>
      <c r="K571" s="14"/>
      <c r="L571" s="41"/>
      <c r="M571" s="41"/>
      <c r="N571" s="1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9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</row>
    <row r="572" spans="1:118" ht="15.75" customHeight="1">
      <c r="A572" s="1"/>
      <c r="B572" s="12"/>
      <c r="C572" s="13"/>
      <c r="D572" s="13"/>
      <c r="E572" s="13"/>
      <c r="F572" s="13"/>
      <c r="G572" s="1"/>
      <c r="H572" s="1"/>
      <c r="I572" s="1"/>
      <c r="J572" s="1"/>
      <c r="K572" s="14"/>
      <c r="L572" s="41"/>
      <c r="M572" s="41"/>
      <c r="N572" s="1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9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</row>
    <row r="573" spans="1:118" ht="15.75" customHeight="1">
      <c r="A573" s="1"/>
      <c r="B573" s="12"/>
      <c r="C573" s="13"/>
      <c r="D573" s="13"/>
      <c r="E573" s="13"/>
      <c r="F573" s="13"/>
      <c r="G573" s="1"/>
      <c r="H573" s="1"/>
      <c r="I573" s="1"/>
      <c r="J573" s="1"/>
      <c r="K573" s="14"/>
      <c r="L573" s="41"/>
      <c r="M573" s="41"/>
      <c r="N573" s="1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9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</row>
    <row r="574" spans="1:118" ht="15.75" customHeight="1">
      <c r="A574" s="1"/>
      <c r="B574" s="12"/>
      <c r="C574" s="13"/>
      <c r="D574" s="13"/>
      <c r="E574" s="13"/>
      <c r="F574" s="13"/>
      <c r="G574" s="1"/>
      <c r="H574" s="1"/>
      <c r="I574" s="1"/>
      <c r="J574" s="1"/>
      <c r="K574" s="14"/>
      <c r="L574" s="41"/>
      <c r="M574" s="41"/>
      <c r="N574" s="1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9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</row>
    <row r="575" spans="1:118" ht="15.75" customHeight="1">
      <c r="A575" s="1"/>
      <c r="B575" s="12"/>
      <c r="C575" s="13"/>
      <c r="D575" s="13"/>
      <c r="E575" s="13"/>
      <c r="F575" s="13"/>
      <c r="G575" s="1"/>
      <c r="H575" s="1"/>
      <c r="I575" s="1"/>
      <c r="J575" s="1"/>
      <c r="K575" s="14"/>
      <c r="L575" s="41"/>
      <c r="M575" s="41"/>
      <c r="N575" s="1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9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</row>
    <row r="576" spans="1:118" ht="15.75" customHeight="1">
      <c r="A576" s="1"/>
      <c r="B576" s="12"/>
      <c r="C576" s="13"/>
      <c r="D576" s="13"/>
      <c r="E576" s="13"/>
      <c r="F576" s="13"/>
      <c r="G576" s="1"/>
      <c r="H576" s="1"/>
      <c r="I576" s="1"/>
      <c r="J576" s="1"/>
      <c r="K576" s="14"/>
      <c r="L576" s="41"/>
      <c r="M576" s="41"/>
      <c r="N576" s="1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9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</row>
    <row r="577" spans="1:118" ht="15.75" customHeight="1">
      <c r="A577" s="1"/>
      <c r="B577" s="12"/>
      <c r="C577" s="13"/>
      <c r="D577" s="13"/>
      <c r="E577" s="13"/>
      <c r="F577" s="13"/>
      <c r="G577" s="1"/>
      <c r="H577" s="1"/>
      <c r="I577" s="1"/>
      <c r="J577" s="1"/>
      <c r="K577" s="14"/>
      <c r="L577" s="41"/>
      <c r="M577" s="41"/>
      <c r="N577" s="1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9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</row>
    <row r="578" spans="1:118" ht="15.75" customHeight="1">
      <c r="A578" s="1"/>
      <c r="B578" s="12"/>
      <c r="C578" s="13"/>
      <c r="D578" s="13"/>
      <c r="E578" s="13"/>
      <c r="F578" s="13"/>
      <c r="G578" s="1"/>
      <c r="H578" s="1"/>
      <c r="I578" s="1"/>
      <c r="J578" s="1"/>
      <c r="K578" s="14"/>
      <c r="L578" s="41"/>
      <c r="M578" s="41"/>
      <c r="N578" s="1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9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</row>
    <row r="579" spans="1:118" ht="15.75" customHeight="1">
      <c r="A579" s="1"/>
      <c r="B579" s="12"/>
      <c r="C579" s="13"/>
      <c r="D579" s="13"/>
      <c r="E579" s="13"/>
      <c r="F579" s="13"/>
      <c r="G579" s="1"/>
      <c r="H579" s="1"/>
      <c r="I579" s="1"/>
      <c r="J579" s="1"/>
      <c r="K579" s="14"/>
      <c r="L579" s="41"/>
      <c r="M579" s="41"/>
      <c r="N579" s="1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9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</row>
    <row r="580" spans="1:118" ht="15.75" customHeight="1">
      <c r="A580" s="1"/>
      <c r="B580" s="12"/>
      <c r="C580" s="13"/>
      <c r="D580" s="13"/>
      <c r="E580" s="13"/>
      <c r="F580" s="13"/>
      <c r="G580" s="1"/>
      <c r="H580" s="1"/>
      <c r="I580" s="1"/>
      <c r="J580" s="1"/>
      <c r="K580" s="14"/>
      <c r="L580" s="41"/>
      <c r="M580" s="41"/>
      <c r="N580" s="1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9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</row>
    <row r="581" spans="1:118" ht="15.75" customHeight="1">
      <c r="A581" s="1"/>
      <c r="B581" s="12"/>
      <c r="C581" s="13"/>
      <c r="D581" s="13"/>
      <c r="E581" s="13"/>
      <c r="F581" s="13"/>
      <c r="G581" s="1"/>
      <c r="H581" s="1"/>
      <c r="I581" s="1"/>
      <c r="J581" s="1"/>
      <c r="K581" s="14"/>
      <c r="L581" s="41"/>
      <c r="M581" s="41"/>
      <c r="N581" s="1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9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</row>
    <row r="582" spans="1:118" ht="15.75" customHeight="1">
      <c r="A582" s="1"/>
      <c r="B582" s="12"/>
      <c r="C582" s="13"/>
      <c r="D582" s="13"/>
      <c r="E582" s="13"/>
      <c r="F582" s="13"/>
      <c r="G582" s="1"/>
      <c r="H582" s="1"/>
      <c r="I582" s="1"/>
      <c r="J582" s="1"/>
      <c r="K582" s="14"/>
      <c r="L582" s="41"/>
      <c r="M582" s="41"/>
      <c r="N582" s="1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9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</row>
    <row r="583" spans="1:118" ht="15.75" customHeight="1">
      <c r="A583" s="1"/>
      <c r="B583" s="12"/>
      <c r="C583" s="13"/>
      <c r="D583" s="13"/>
      <c r="E583" s="13"/>
      <c r="F583" s="13"/>
      <c r="G583" s="1"/>
      <c r="H583" s="1"/>
      <c r="I583" s="1"/>
      <c r="J583" s="1"/>
      <c r="K583" s="14"/>
      <c r="L583" s="41"/>
      <c r="M583" s="41"/>
      <c r="N583" s="1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9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</row>
    <row r="584" spans="1:118" ht="15.75" customHeight="1">
      <c r="A584" s="1"/>
      <c r="B584" s="12"/>
      <c r="C584" s="13"/>
      <c r="D584" s="13"/>
      <c r="E584" s="13"/>
      <c r="F584" s="13"/>
      <c r="G584" s="1"/>
      <c r="H584" s="1"/>
      <c r="I584" s="1"/>
      <c r="J584" s="1"/>
      <c r="K584" s="14"/>
      <c r="L584" s="41"/>
      <c r="M584" s="41"/>
      <c r="N584" s="1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9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</row>
    <row r="585" spans="1:118" ht="15.75" customHeight="1">
      <c r="A585" s="1"/>
      <c r="B585" s="12"/>
      <c r="C585" s="13"/>
      <c r="D585" s="13"/>
      <c r="E585" s="13"/>
      <c r="F585" s="13"/>
      <c r="G585" s="1"/>
      <c r="H585" s="1"/>
      <c r="I585" s="1"/>
      <c r="J585" s="1"/>
      <c r="K585" s="14"/>
      <c r="L585" s="41"/>
      <c r="M585" s="41"/>
      <c r="N585" s="1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9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</row>
    <row r="586" spans="1:118" ht="15.75" customHeight="1">
      <c r="A586" s="1"/>
      <c r="B586" s="12"/>
      <c r="C586" s="13"/>
      <c r="D586" s="13"/>
      <c r="E586" s="13"/>
      <c r="F586" s="13"/>
      <c r="G586" s="1"/>
      <c r="H586" s="1"/>
      <c r="I586" s="1"/>
      <c r="J586" s="1"/>
      <c r="K586" s="14"/>
      <c r="L586" s="41"/>
      <c r="M586" s="41"/>
      <c r="N586" s="1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9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</row>
    <row r="587" spans="1:118" ht="15.75" customHeight="1">
      <c r="A587" s="1"/>
      <c r="B587" s="12"/>
      <c r="C587" s="13"/>
      <c r="D587" s="13"/>
      <c r="E587" s="13"/>
      <c r="F587" s="13"/>
      <c r="G587" s="1"/>
      <c r="H587" s="1"/>
      <c r="I587" s="1"/>
      <c r="J587" s="1"/>
      <c r="K587" s="14"/>
      <c r="L587" s="41"/>
      <c r="M587" s="41"/>
      <c r="N587" s="1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9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</row>
    <row r="588" spans="1:118" ht="15.75" customHeight="1">
      <c r="A588" s="1"/>
      <c r="B588" s="12"/>
      <c r="C588" s="13"/>
      <c r="D588" s="13"/>
      <c r="E588" s="13"/>
      <c r="F588" s="13"/>
      <c r="G588" s="1"/>
      <c r="H588" s="1"/>
      <c r="I588" s="1"/>
      <c r="J588" s="1"/>
      <c r="K588" s="14"/>
      <c r="L588" s="41"/>
      <c r="M588" s="41"/>
      <c r="N588" s="1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9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</row>
    <row r="589" spans="1:118" ht="15.75" customHeight="1">
      <c r="A589" s="1"/>
      <c r="B589" s="12"/>
      <c r="C589" s="13"/>
      <c r="D589" s="13"/>
      <c r="E589" s="13"/>
      <c r="F589" s="13"/>
      <c r="G589" s="1"/>
      <c r="H589" s="1"/>
      <c r="I589" s="1"/>
      <c r="J589" s="1"/>
      <c r="K589" s="14"/>
      <c r="L589" s="41"/>
      <c r="M589" s="41"/>
      <c r="N589" s="1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9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</row>
    <row r="590" spans="1:118" ht="15.75" customHeight="1">
      <c r="A590" s="1"/>
      <c r="B590" s="12"/>
      <c r="C590" s="13"/>
      <c r="D590" s="13"/>
      <c r="E590" s="13"/>
      <c r="F590" s="13"/>
      <c r="G590" s="1"/>
      <c r="H590" s="1"/>
      <c r="I590" s="1"/>
      <c r="J590" s="1"/>
      <c r="K590" s="14"/>
      <c r="L590" s="41"/>
      <c r="M590" s="41"/>
      <c r="N590" s="1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9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</row>
    <row r="591" spans="1:118" ht="15.75" customHeight="1">
      <c r="A591" s="1"/>
      <c r="B591" s="12"/>
      <c r="C591" s="13"/>
      <c r="D591" s="13"/>
      <c r="E591" s="13"/>
      <c r="F591" s="13"/>
      <c r="G591" s="1"/>
      <c r="H591" s="1"/>
      <c r="I591" s="1"/>
      <c r="J591" s="1"/>
      <c r="K591" s="14"/>
      <c r="L591" s="41"/>
      <c r="M591" s="41"/>
      <c r="N591" s="1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9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</row>
    <row r="592" spans="1:118" ht="15.75" customHeight="1">
      <c r="A592" s="1"/>
      <c r="B592" s="12"/>
      <c r="C592" s="13"/>
      <c r="D592" s="13"/>
      <c r="E592" s="13"/>
      <c r="F592" s="13"/>
      <c r="G592" s="1"/>
      <c r="H592" s="1"/>
      <c r="I592" s="1"/>
      <c r="J592" s="1"/>
      <c r="K592" s="14"/>
      <c r="L592" s="41"/>
      <c r="M592" s="41"/>
      <c r="N592" s="1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9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</row>
    <row r="593" spans="1:118" ht="15.75" customHeight="1">
      <c r="A593" s="1"/>
      <c r="B593" s="12"/>
      <c r="C593" s="13"/>
      <c r="D593" s="13"/>
      <c r="E593" s="13"/>
      <c r="F593" s="13"/>
      <c r="G593" s="1"/>
      <c r="H593" s="1"/>
      <c r="I593" s="1"/>
      <c r="J593" s="1"/>
      <c r="K593" s="14"/>
      <c r="L593" s="41"/>
      <c r="M593" s="41"/>
      <c r="N593" s="1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9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</row>
    <row r="594" spans="1:118" ht="15.75" customHeight="1">
      <c r="A594" s="1"/>
      <c r="B594" s="12"/>
      <c r="C594" s="13"/>
      <c r="D594" s="13"/>
      <c r="E594" s="13"/>
      <c r="F594" s="13"/>
      <c r="G594" s="1"/>
      <c r="H594" s="1"/>
      <c r="I594" s="1"/>
      <c r="J594" s="1"/>
      <c r="K594" s="14"/>
      <c r="L594" s="41"/>
      <c r="M594" s="41"/>
      <c r="N594" s="1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9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</row>
    <row r="595" spans="1:118" ht="15.75" customHeight="1">
      <c r="A595" s="1"/>
      <c r="B595" s="12"/>
      <c r="C595" s="13"/>
      <c r="D595" s="13"/>
      <c r="E595" s="13"/>
      <c r="F595" s="13"/>
      <c r="G595" s="1"/>
      <c r="H595" s="1"/>
      <c r="I595" s="1"/>
      <c r="J595" s="1"/>
      <c r="K595" s="14"/>
      <c r="L595" s="41"/>
      <c r="M595" s="41"/>
      <c r="N595" s="1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9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</row>
    <row r="596" spans="1:118" ht="15.75" customHeight="1">
      <c r="A596" s="1"/>
      <c r="B596" s="12"/>
      <c r="C596" s="13"/>
      <c r="D596" s="13"/>
      <c r="E596" s="13"/>
      <c r="F596" s="13"/>
      <c r="G596" s="1"/>
      <c r="H596" s="1"/>
      <c r="I596" s="1"/>
      <c r="J596" s="1"/>
      <c r="K596" s="14"/>
      <c r="L596" s="41"/>
      <c r="M596" s="41"/>
      <c r="N596" s="1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9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</row>
    <row r="597" spans="1:118" ht="15.75" customHeight="1">
      <c r="A597" s="1"/>
      <c r="B597" s="12"/>
      <c r="C597" s="13"/>
      <c r="D597" s="13"/>
      <c r="E597" s="13"/>
      <c r="F597" s="13"/>
      <c r="G597" s="1"/>
      <c r="H597" s="1"/>
      <c r="I597" s="1"/>
      <c r="J597" s="1"/>
      <c r="K597" s="14"/>
      <c r="L597" s="41"/>
      <c r="M597" s="41"/>
      <c r="N597" s="1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9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</row>
    <row r="598" spans="1:118" ht="15.75" customHeight="1">
      <c r="A598" s="1"/>
      <c r="B598" s="12"/>
      <c r="C598" s="13"/>
      <c r="D598" s="13"/>
      <c r="E598" s="13"/>
      <c r="F598" s="13"/>
      <c r="G598" s="1"/>
      <c r="H598" s="1"/>
      <c r="I598" s="1"/>
      <c r="J598" s="1"/>
      <c r="K598" s="14"/>
      <c r="L598" s="41"/>
      <c r="M598" s="41"/>
      <c r="N598" s="1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9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</row>
    <row r="599" spans="1:118" ht="15.75" customHeight="1">
      <c r="A599" s="1"/>
      <c r="B599" s="12"/>
      <c r="C599" s="13"/>
      <c r="D599" s="13"/>
      <c r="E599" s="13"/>
      <c r="F599" s="13"/>
      <c r="G599" s="1"/>
      <c r="H599" s="1"/>
      <c r="I599" s="1"/>
      <c r="J599" s="1"/>
      <c r="K599" s="14"/>
      <c r="L599" s="41"/>
      <c r="M599" s="41"/>
      <c r="N599" s="1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9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</row>
    <row r="600" spans="1:118" ht="15.75" customHeight="1">
      <c r="A600" s="1"/>
      <c r="B600" s="12"/>
      <c r="C600" s="13"/>
      <c r="D600" s="13"/>
      <c r="E600" s="13"/>
      <c r="F600" s="13"/>
      <c r="G600" s="1"/>
      <c r="H600" s="1"/>
      <c r="I600" s="1"/>
      <c r="J600" s="1"/>
      <c r="K600" s="14"/>
      <c r="L600" s="41"/>
      <c r="M600" s="41"/>
      <c r="N600" s="1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9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</row>
    <row r="601" spans="1:118" ht="15.75" customHeight="1">
      <c r="A601" s="1"/>
      <c r="B601" s="12"/>
      <c r="C601" s="13"/>
      <c r="D601" s="13"/>
      <c r="E601" s="13"/>
      <c r="F601" s="13"/>
      <c r="G601" s="1"/>
      <c r="H601" s="1"/>
      <c r="I601" s="1"/>
      <c r="J601" s="1"/>
      <c r="K601" s="14"/>
      <c r="L601" s="41"/>
      <c r="M601" s="41"/>
      <c r="N601" s="1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9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</row>
    <row r="602" spans="1:118" ht="15.75" customHeight="1">
      <c r="A602" s="1"/>
      <c r="B602" s="12"/>
      <c r="C602" s="13"/>
      <c r="D602" s="13"/>
      <c r="E602" s="13"/>
      <c r="F602" s="13"/>
      <c r="G602" s="1"/>
      <c r="H602" s="1"/>
      <c r="I602" s="1"/>
      <c r="J602" s="1"/>
      <c r="K602" s="14"/>
      <c r="L602" s="41"/>
      <c r="M602" s="41"/>
      <c r="N602" s="1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9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</row>
    <row r="603" spans="1:118" ht="15.75" customHeight="1">
      <c r="A603" s="1"/>
      <c r="B603" s="12"/>
      <c r="C603" s="13"/>
      <c r="D603" s="13"/>
      <c r="E603" s="13"/>
      <c r="F603" s="13"/>
      <c r="G603" s="1"/>
      <c r="H603" s="1"/>
      <c r="I603" s="1"/>
      <c r="J603" s="1"/>
      <c r="K603" s="14"/>
      <c r="L603" s="41"/>
      <c r="M603" s="41"/>
      <c r="N603" s="1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9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</row>
    <row r="604" spans="1:118" ht="15.75" customHeight="1">
      <c r="A604" s="1"/>
      <c r="B604" s="12"/>
      <c r="C604" s="13"/>
      <c r="D604" s="13"/>
      <c r="E604" s="13"/>
      <c r="F604" s="13"/>
      <c r="G604" s="1"/>
      <c r="H604" s="1"/>
      <c r="I604" s="1"/>
      <c r="J604" s="1"/>
      <c r="K604" s="14"/>
      <c r="L604" s="41"/>
      <c r="M604" s="41"/>
      <c r="N604" s="1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9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</row>
    <row r="605" spans="1:118" ht="15.75" customHeight="1">
      <c r="A605" s="1"/>
      <c r="B605" s="12"/>
      <c r="C605" s="13"/>
      <c r="D605" s="13"/>
      <c r="E605" s="13"/>
      <c r="F605" s="13"/>
      <c r="G605" s="1"/>
      <c r="H605" s="1"/>
      <c r="I605" s="1"/>
      <c r="J605" s="1"/>
      <c r="K605" s="14"/>
      <c r="L605" s="41"/>
      <c r="M605" s="41"/>
      <c r="N605" s="1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9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</row>
    <row r="606" spans="1:118" ht="15.75" customHeight="1">
      <c r="A606" s="1"/>
      <c r="B606" s="12"/>
      <c r="C606" s="13"/>
      <c r="D606" s="13"/>
      <c r="E606" s="13"/>
      <c r="F606" s="13"/>
      <c r="G606" s="1"/>
      <c r="H606" s="1"/>
      <c r="I606" s="1"/>
      <c r="J606" s="1"/>
      <c r="K606" s="14"/>
      <c r="L606" s="41"/>
      <c r="M606" s="41"/>
      <c r="N606" s="1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9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</row>
    <row r="607" spans="1:118" ht="15.75" customHeight="1">
      <c r="A607" s="1"/>
      <c r="B607" s="12"/>
      <c r="C607" s="13"/>
      <c r="D607" s="13"/>
      <c r="E607" s="13"/>
      <c r="F607" s="13"/>
      <c r="G607" s="1"/>
      <c r="H607" s="1"/>
      <c r="I607" s="1"/>
      <c r="J607" s="1"/>
      <c r="K607" s="14"/>
      <c r="L607" s="41"/>
      <c r="M607" s="41"/>
      <c r="N607" s="1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9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</row>
    <row r="608" spans="1:118" ht="15.75" customHeight="1">
      <c r="A608" s="1"/>
      <c r="B608" s="12"/>
      <c r="C608" s="13"/>
      <c r="D608" s="13"/>
      <c r="E608" s="13"/>
      <c r="F608" s="13"/>
      <c r="G608" s="1"/>
      <c r="H608" s="1"/>
      <c r="I608" s="1"/>
      <c r="J608" s="1"/>
      <c r="K608" s="14"/>
      <c r="L608" s="41"/>
      <c r="M608" s="41"/>
      <c r="N608" s="1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9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</row>
    <row r="609" spans="1:118" ht="15.75" customHeight="1">
      <c r="A609" s="1"/>
      <c r="B609" s="12"/>
      <c r="C609" s="13"/>
      <c r="D609" s="13"/>
      <c r="E609" s="13"/>
      <c r="F609" s="13"/>
      <c r="G609" s="1"/>
      <c r="H609" s="1"/>
      <c r="I609" s="1"/>
      <c r="J609" s="1"/>
      <c r="K609" s="14"/>
      <c r="L609" s="41"/>
      <c r="M609" s="41"/>
      <c r="N609" s="1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9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</row>
    <row r="610" spans="1:118" ht="15.75" customHeight="1">
      <c r="A610" s="1"/>
      <c r="B610" s="12"/>
      <c r="C610" s="13"/>
      <c r="D610" s="13"/>
      <c r="E610" s="13"/>
      <c r="F610" s="13"/>
      <c r="G610" s="1"/>
      <c r="H610" s="1"/>
      <c r="I610" s="1"/>
      <c r="J610" s="1"/>
      <c r="K610" s="14"/>
      <c r="L610" s="41"/>
      <c r="M610" s="41"/>
      <c r="N610" s="1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9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</row>
    <row r="611" spans="1:118" ht="15.75" customHeight="1">
      <c r="A611" s="1"/>
      <c r="B611" s="12"/>
      <c r="C611" s="13"/>
      <c r="D611" s="13"/>
      <c r="E611" s="13"/>
      <c r="F611" s="13"/>
      <c r="G611" s="1"/>
      <c r="H611" s="1"/>
      <c r="I611" s="1"/>
      <c r="J611" s="1"/>
      <c r="K611" s="14"/>
      <c r="L611" s="41"/>
      <c r="M611" s="41"/>
      <c r="N611" s="1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9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</row>
    <row r="612" spans="1:118" ht="15.75" customHeight="1">
      <c r="A612" s="1"/>
      <c r="B612" s="12"/>
      <c r="C612" s="13"/>
      <c r="D612" s="13"/>
      <c r="E612" s="13"/>
      <c r="F612" s="13"/>
      <c r="G612" s="1"/>
      <c r="H612" s="1"/>
      <c r="I612" s="1"/>
      <c r="J612" s="1"/>
      <c r="K612" s="14"/>
      <c r="L612" s="41"/>
      <c r="M612" s="41"/>
      <c r="N612" s="1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9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</row>
    <row r="613" spans="1:118" ht="15.75" customHeight="1">
      <c r="A613" s="1"/>
      <c r="B613" s="12"/>
      <c r="C613" s="13"/>
      <c r="D613" s="13"/>
      <c r="E613" s="13"/>
      <c r="F613" s="13"/>
      <c r="G613" s="1"/>
      <c r="H613" s="1"/>
      <c r="I613" s="1"/>
      <c r="J613" s="1"/>
      <c r="K613" s="14"/>
      <c r="L613" s="41"/>
      <c r="M613" s="41"/>
      <c r="N613" s="1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9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</row>
    <row r="614" spans="1:118" ht="15.75" customHeight="1">
      <c r="A614" s="1"/>
      <c r="B614" s="12"/>
      <c r="C614" s="13"/>
      <c r="D614" s="13"/>
      <c r="E614" s="13"/>
      <c r="F614" s="13"/>
      <c r="G614" s="1"/>
      <c r="H614" s="1"/>
      <c r="I614" s="1"/>
      <c r="J614" s="1"/>
      <c r="K614" s="14"/>
      <c r="L614" s="41"/>
      <c r="M614" s="41"/>
      <c r="N614" s="1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9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</row>
    <row r="615" spans="1:118" ht="15.75" customHeight="1">
      <c r="A615" s="1"/>
      <c r="B615" s="12"/>
      <c r="C615" s="13"/>
      <c r="D615" s="13"/>
      <c r="E615" s="13"/>
      <c r="F615" s="13"/>
      <c r="G615" s="1"/>
      <c r="H615" s="1"/>
      <c r="I615" s="1"/>
      <c r="J615" s="1"/>
      <c r="K615" s="14"/>
      <c r="L615" s="41"/>
      <c r="M615" s="41"/>
      <c r="N615" s="1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9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</row>
    <row r="616" spans="1:118" ht="15.75" customHeight="1">
      <c r="A616" s="1"/>
      <c r="B616" s="12"/>
      <c r="C616" s="13"/>
      <c r="D616" s="13"/>
      <c r="E616" s="13"/>
      <c r="F616" s="13"/>
      <c r="G616" s="1"/>
      <c r="H616" s="1"/>
      <c r="I616" s="1"/>
      <c r="J616" s="1"/>
      <c r="K616" s="14"/>
      <c r="L616" s="41"/>
      <c r="M616" s="41"/>
      <c r="N616" s="1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9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</row>
    <row r="617" spans="1:118" ht="15.75" customHeight="1">
      <c r="A617" s="1"/>
      <c r="B617" s="12"/>
      <c r="C617" s="13"/>
      <c r="D617" s="13"/>
      <c r="E617" s="13"/>
      <c r="F617" s="13"/>
      <c r="G617" s="1"/>
      <c r="H617" s="1"/>
      <c r="I617" s="1"/>
      <c r="J617" s="1"/>
      <c r="K617" s="14"/>
      <c r="L617" s="41"/>
      <c r="M617" s="41"/>
      <c r="N617" s="1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9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</row>
    <row r="618" spans="1:118" ht="15.75" customHeight="1">
      <c r="A618" s="1"/>
      <c r="B618" s="12"/>
      <c r="C618" s="13"/>
      <c r="D618" s="13"/>
      <c r="E618" s="13"/>
      <c r="F618" s="13"/>
      <c r="G618" s="1"/>
      <c r="H618" s="1"/>
      <c r="I618" s="1"/>
      <c r="J618" s="1"/>
      <c r="K618" s="14"/>
      <c r="L618" s="41"/>
      <c r="M618" s="41"/>
      <c r="N618" s="1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9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</row>
    <row r="619" spans="1:118" ht="15.75" customHeight="1">
      <c r="A619" s="1"/>
      <c r="B619" s="12"/>
      <c r="C619" s="13"/>
      <c r="D619" s="13"/>
      <c r="E619" s="13"/>
      <c r="F619" s="13"/>
      <c r="G619" s="1"/>
      <c r="H619" s="1"/>
      <c r="I619" s="1"/>
      <c r="J619" s="1"/>
      <c r="K619" s="14"/>
      <c r="L619" s="41"/>
      <c r="M619" s="41"/>
      <c r="N619" s="1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9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</row>
    <row r="620" spans="1:118" ht="15.75" customHeight="1">
      <c r="A620" s="1"/>
      <c r="B620" s="12"/>
      <c r="C620" s="13"/>
      <c r="D620" s="13"/>
      <c r="E620" s="13"/>
      <c r="F620" s="13"/>
      <c r="G620" s="1"/>
      <c r="H620" s="1"/>
      <c r="I620" s="1"/>
      <c r="J620" s="1"/>
      <c r="K620" s="14"/>
      <c r="L620" s="41"/>
      <c r="M620" s="41"/>
      <c r="N620" s="1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9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</row>
    <row r="621" spans="1:118" ht="15.75" customHeight="1">
      <c r="A621" s="1"/>
      <c r="B621" s="12"/>
      <c r="C621" s="13"/>
      <c r="D621" s="13"/>
      <c r="E621" s="13"/>
      <c r="F621" s="13"/>
      <c r="G621" s="1"/>
      <c r="H621" s="1"/>
      <c r="I621" s="1"/>
      <c r="J621" s="1"/>
      <c r="K621" s="14"/>
      <c r="L621" s="41"/>
      <c r="M621" s="41"/>
      <c r="N621" s="1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9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</row>
    <row r="622" spans="1:118" ht="15.75" customHeight="1">
      <c r="A622" s="1"/>
      <c r="B622" s="12"/>
      <c r="C622" s="13"/>
      <c r="D622" s="13"/>
      <c r="E622" s="13"/>
      <c r="F622" s="13"/>
      <c r="G622" s="1"/>
      <c r="H622" s="1"/>
      <c r="I622" s="1"/>
      <c r="J622" s="1"/>
      <c r="K622" s="14"/>
      <c r="L622" s="41"/>
      <c r="M622" s="41"/>
      <c r="N622" s="1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9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</row>
    <row r="623" spans="1:118" ht="15.75" customHeight="1">
      <c r="A623" s="1"/>
      <c r="B623" s="12"/>
      <c r="C623" s="13"/>
      <c r="D623" s="13"/>
      <c r="E623" s="13"/>
      <c r="F623" s="13"/>
      <c r="G623" s="1"/>
      <c r="H623" s="1"/>
      <c r="I623" s="1"/>
      <c r="J623" s="1"/>
      <c r="K623" s="14"/>
      <c r="L623" s="41"/>
      <c r="M623" s="41"/>
      <c r="N623" s="1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9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</row>
    <row r="624" spans="1:118" ht="15.75" customHeight="1">
      <c r="A624" s="1"/>
      <c r="B624" s="12"/>
      <c r="C624" s="13"/>
      <c r="D624" s="13"/>
      <c r="E624" s="13"/>
      <c r="F624" s="13"/>
      <c r="G624" s="1"/>
      <c r="H624" s="1"/>
      <c r="I624" s="1"/>
      <c r="J624" s="1"/>
      <c r="K624" s="14"/>
      <c r="L624" s="41"/>
      <c r="M624" s="41"/>
      <c r="N624" s="1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9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</row>
    <row r="625" spans="1:118" ht="15.75" customHeight="1">
      <c r="A625" s="1"/>
      <c r="B625" s="12"/>
      <c r="C625" s="13"/>
      <c r="D625" s="13"/>
      <c r="E625" s="13"/>
      <c r="F625" s="13"/>
      <c r="G625" s="1"/>
      <c r="H625" s="1"/>
      <c r="I625" s="1"/>
      <c r="J625" s="1"/>
      <c r="K625" s="14"/>
      <c r="L625" s="41"/>
      <c r="M625" s="41"/>
      <c r="N625" s="1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9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</row>
    <row r="626" spans="1:118" ht="15.75" customHeight="1">
      <c r="A626" s="1"/>
      <c r="B626" s="12"/>
      <c r="C626" s="13"/>
      <c r="D626" s="13"/>
      <c r="E626" s="13"/>
      <c r="F626" s="13"/>
      <c r="G626" s="1"/>
      <c r="H626" s="1"/>
      <c r="I626" s="1"/>
      <c r="J626" s="1"/>
      <c r="K626" s="14"/>
      <c r="L626" s="41"/>
      <c r="M626" s="41"/>
      <c r="N626" s="1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9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</row>
    <row r="627" spans="1:118" ht="15.75" customHeight="1">
      <c r="A627" s="1"/>
      <c r="B627" s="12"/>
      <c r="C627" s="13"/>
      <c r="D627" s="13"/>
      <c r="E627" s="13"/>
      <c r="F627" s="13"/>
      <c r="G627" s="1"/>
      <c r="H627" s="1"/>
      <c r="I627" s="1"/>
      <c r="J627" s="1"/>
      <c r="K627" s="14"/>
      <c r="L627" s="41"/>
      <c r="M627" s="41"/>
      <c r="N627" s="1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9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</row>
    <row r="628" spans="1:118" ht="15.75" customHeight="1">
      <c r="A628" s="1"/>
      <c r="B628" s="12"/>
      <c r="C628" s="13"/>
      <c r="D628" s="13"/>
      <c r="E628" s="13"/>
      <c r="F628" s="13"/>
      <c r="G628" s="1"/>
      <c r="H628" s="1"/>
      <c r="I628" s="1"/>
      <c r="J628" s="1"/>
      <c r="K628" s="14"/>
      <c r="L628" s="41"/>
      <c r="M628" s="41"/>
      <c r="N628" s="1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9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</row>
    <row r="629" spans="1:118" ht="15.75" customHeight="1">
      <c r="A629" s="1"/>
      <c r="B629" s="12"/>
      <c r="C629" s="13"/>
      <c r="D629" s="13"/>
      <c r="E629" s="13"/>
      <c r="F629" s="13"/>
      <c r="G629" s="1"/>
      <c r="H629" s="1"/>
      <c r="I629" s="1"/>
      <c r="J629" s="1"/>
      <c r="K629" s="14"/>
      <c r="L629" s="41"/>
      <c r="M629" s="41"/>
      <c r="N629" s="1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9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</row>
    <row r="630" spans="1:118" ht="15.75" customHeight="1">
      <c r="A630" s="1"/>
      <c r="B630" s="12"/>
      <c r="C630" s="13"/>
      <c r="D630" s="13"/>
      <c r="E630" s="13"/>
      <c r="F630" s="13"/>
      <c r="G630" s="1"/>
      <c r="H630" s="1"/>
      <c r="I630" s="1"/>
      <c r="J630" s="1"/>
      <c r="K630" s="14"/>
      <c r="L630" s="41"/>
      <c r="M630" s="41"/>
      <c r="N630" s="1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9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</row>
    <row r="631" spans="1:118" ht="15.75" customHeight="1">
      <c r="A631" s="1"/>
      <c r="B631" s="12"/>
      <c r="C631" s="13"/>
      <c r="D631" s="13"/>
      <c r="E631" s="13"/>
      <c r="F631" s="13"/>
      <c r="G631" s="1"/>
      <c r="H631" s="1"/>
      <c r="I631" s="1"/>
      <c r="J631" s="1"/>
      <c r="K631" s="14"/>
      <c r="L631" s="41"/>
      <c r="M631" s="41"/>
      <c r="N631" s="1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9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</row>
    <row r="632" spans="1:118" ht="15.75" customHeight="1">
      <c r="A632" s="1"/>
      <c r="B632" s="12"/>
      <c r="C632" s="13"/>
      <c r="D632" s="13"/>
      <c r="E632" s="13"/>
      <c r="F632" s="13"/>
      <c r="G632" s="1"/>
      <c r="H632" s="1"/>
      <c r="I632" s="1"/>
      <c r="J632" s="1"/>
      <c r="K632" s="14"/>
      <c r="L632" s="41"/>
      <c r="M632" s="41"/>
      <c r="N632" s="1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9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</row>
    <row r="633" spans="1:118" ht="15.75" customHeight="1">
      <c r="A633" s="1"/>
      <c r="B633" s="12"/>
      <c r="C633" s="13"/>
      <c r="D633" s="13"/>
      <c r="E633" s="13"/>
      <c r="F633" s="13"/>
      <c r="G633" s="1"/>
      <c r="H633" s="1"/>
      <c r="I633" s="1"/>
      <c r="J633" s="1"/>
      <c r="K633" s="14"/>
      <c r="L633" s="41"/>
      <c r="M633" s="41"/>
      <c r="N633" s="1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9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</row>
    <row r="634" spans="1:118" ht="15.75" customHeight="1">
      <c r="A634" s="1"/>
      <c r="B634" s="12"/>
      <c r="C634" s="13"/>
      <c r="D634" s="13"/>
      <c r="E634" s="13"/>
      <c r="F634" s="13"/>
      <c r="G634" s="1"/>
      <c r="H634" s="1"/>
      <c r="I634" s="1"/>
      <c r="J634" s="1"/>
      <c r="K634" s="14"/>
      <c r="L634" s="41"/>
      <c r="M634" s="41"/>
      <c r="N634" s="1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9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</row>
    <row r="635" spans="1:118" ht="15.75" customHeight="1">
      <c r="A635" s="1"/>
      <c r="B635" s="12"/>
      <c r="C635" s="13"/>
      <c r="D635" s="13"/>
      <c r="E635" s="13"/>
      <c r="F635" s="13"/>
      <c r="G635" s="1"/>
      <c r="H635" s="1"/>
      <c r="I635" s="1"/>
      <c r="J635" s="1"/>
      <c r="K635" s="14"/>
      <c r="L635" s="41"/>
      <c r="M635" s="41"/>
      <c r="N635" s="1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9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</row>
    <row r="636" spans="1:118" ht="15.75" customHeight="1">
      <c r="A636" s="1"/>
      <c r="B636" s="12"/>
      <c r="C636" s="13"/>
      <c r="D636" s="13"/>
      <c r="E636" s="13"/>
      <c r="F636" s="13"/>
      <c r="G636" s="1"/>
      <c r="H636" s="1"/>
      <c r="I636" s="1"/>
      <c r="J636" s="1"/>
      <c r="K636" s="14"/>
      <c r="L636" s="41"/>
      <c r="M636" s="41"/>
      <c r="N636" s="1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9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</row>
    <row r="637" spans="1:118" ht="15.75" customHeight="1">
      <c r="A637" s="1"/>
      <c r="B637" s="12"/>
      <c r="C637" s="13"/>
      <c r="D637" s="13"/>
      <c r="E637" s="13"/>
      <c r="F637" s="13"/>
      <c r="G637" s="1"/>
      <c r="H637" s="1"/>
      <c r="I637" s="1"/>
      <c r="J637" s="1"/>
      <c r="K637" s="14"/>
      <c r="L637" s="41"/>
      <c r="M637" s="41"/>
      <c r="N637" s="1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9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</row>
    <row r="638" spans="1:118" ht="15.75" customHeight="1">
      <c r="A638" s="1"/>
      <c r="B638" s="12"/>
      <c r="C638" s="13"/>
      <c r="D638" s="13"/>
      <c r="E638" s="13"/>
      <c r="F638" s="13"/>
      <c r="G638" s="1"/>
      <c r="H638" s="1"/>
      <c r="I638" s="1"/>
      <c r="J638" s="1"/>
      <c r="K638" s="14"/>
      <c r="L638" s="41"/>
      <c r="M638" s="41"/>
      <c r="N638" s="1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9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</row>
    <row r="639" spans="1:118" ht="15.75" customHeight="1">
      <c r="A639" s="1"/>
      <c r="B639" s="12"/>
      <c r="C639" s="13"/>
      <c r="D639" s="13"/>
      <c r="E639" s="13"/>
      <c r="F639" s="13"/>
      <c r="G639" s="1"/>
      <c r="H639" s="1"/>
      <c r="I639" s="1"/>
      <c r="J639" s="1"/>
      <c r="K639" s="14"/>
      <c r="L639" s="41"/>
      <c r="M639" s="41"/>
      <c r="N639" s="1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9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</row>
    <row r="640" spans="1:118" ht="15.75" customHeight="1">
      <c r="A640" s="1"/>
      <c r="B640" s="12"/>
      <c r="C640" s="13"/>
      <c r="D640" s="13"/>
      <c r="E640" s="13"/>
      <c r="F640" s="13"/>
      <c r="G640" s="1"/>
      <c r="H640" s="1"/>
      <c r="I640" s="1"/>
      <c r="J640" s="1"/>
      <c r="K640" s="14"/>
      <c r="L640" s="41"/>
      <c r="M640" s="41"/>
      <c r="N640" s="1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9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</row>
    <row r="641" spans="1:118" ht="15.75" customHeight="1">
      <c r="A641" s="1"/>
      <c r="B641" s="12"/>
      <c r="C641" s="13"/>
      <c r="D641" s="13"/>
      <c r="E641" s="13"/>
      <c r="F641" s="13"/>
      <c r="G641" s="1"/>
      <c r="H641" s="1"/>
      <c r="I641" s="1"/>
      <c r="J641" s="1"/>
      <c r="K641" s="14"/>
      <c r="L641" s="41"/>
      <c r="M641" s="41"/>
      <c r="N641" s="1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9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</row>
    <row r="642" spans="1:118" ht="15.75" customHeight="1">
      <c r="A642" s="1"/>
      <c r="B642" s="12"/>
      <c r="C642" s="13"/>
      <c r="D642" s="13"/>
      <c r="E642" s="13"/>
      <c r="F642" s="13"/>
      <c r="G642" s="1"/>
      <c r="H642" s="1"/>
      <c r="I642" s="1"/>
      <c r="J642" s="1"/>
      <c r="K642" s="14"/>
      <c r="L642" s="41"/>
      <c r="M642" s="41"/>
      <c r="N642" s="1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9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</row>
    <row r="643" spans="1:118" ht="15.75" customHeight="1">
      <c r="A643" s="1"/>
      <c r="B643" s="12"/>
      <c r="C643" s="13"/>
      <c r="D643" s="13"/>
      <c r="E643" s="13"/>
      <c r="F643" s="13"/>
      <c r="G643" s="1"/>
      <c r="H643" s="1"/>
      <c r="I643" s="1"/>
      <c r="J643" s="1"/>
      <c r="K643" s="14"/>
      <c r="L643" s="41"/>
      <c r="M643" s="41"/>
      <c r="N643" s="1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9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</row>
    <row r="644" spans="1:118" ht="15.75" customHeight="1">
      <c r="A644" s="1"/>
      <c r="B644" s="12"/>
      <c r="C644" s="13"/>
      <c r="D644" s="13"/>
      <c r="E644" s="13"/>
      <c r="F644" s="13"/>
      <c r="G644" s="1"/>
      <c r="H644" s="1"/>
      <c r="I644" s="1"/>
      <c r="J644" s="1"/>
      <c r="K644" s="14"/>
      <c r="L644" s="41"/>
      <c r="M644" s="41"/>
      <c r="N644" s="1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9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</row>
    <row r="645" spans="1:118" ht="15.75" customHeight="1">
      <c r="A645" s="1"/>
      <c r="B645" s="12"/>
      <c r="C645" s="13"/>
      <c r="D645" s="13"/>
      <c r="E645" s="13"/>
      <c r="F645" s="13"/>
      <c r="G645" s="1"/>
      <c r="H645" s="1"/>
      <c r="I645" s="1"/>
      <c r="J645" s="1"/>
      <c r="K645" s="14"/>
      <c r="L645" s="41"/>
      <c r="M645" s="41"/>
      <c r="N645" s="1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9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</row>
    <row r="646" spans="1:118" ht="15.75" customHeight="1">
      <c r="A646" s="1"/>
      <c r="B646" s="12"/>
      <c r="C646" s="13"/>
      <c r="D646" s="13"/>
      <c r="E646" s="13"/>
      <c r="F646" s="13"/>
      <c r="G646" s="1"/>
      <c r="H646" s="1"/>
      <c r="I646" s="1"/>
      <c r="J646" s="1"/>
      <c r="K646" s="14"/>
      <c r="L646" s="41"/>
      <c r="M646" s="41"/>
      <c r="N646" s="1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9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</row>
    <row r="647" spans="1:118" ht="15.75" customHeight="1">
      <c r="A647" s="1"/>
      <c r="B647" s="12"/>
      <c r="C647" s="13"/>
      <c r="D647" s="13"/>
      <c r="E647" s="13"/>
      <c r="F647" s="13"/>
      <c r="G647" s="1"/>
      <c r="H647" s="1"/>
      <c r="I647" s="1"/>
      <c r="J647" s="1"/>
      <c r="K647" s="14"/>
      <c r="L647" s="41"/>
      <c r="M647" s="41"/>
      <c r="N647" s="1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9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</row>
    <row r="648" spans="1:118" ht="15.75" customHeight="1">
      <c r="A648" s="1"/>
      <c r="B648" s="12"/>
      <c r="C648" s="13"/>
      <c r="D648" s="13"/>
      <c r="E648" s="13"/>
      <c r="F648" s="13"/>
      <c r="G648" s="1"/>
      <c r="H648" s="1"/>
      <c r="I648" s="1"/>
      <c r="J648" s="1"/>
      <c r="K648" s="14"/>
      <c r="L648" s="41"/>
      <c r="M648" s="41"/>
      <c r="N648" s="1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9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</row>
    <row r="649" spans="1:118" ht="15.75" customHeight="1">
      <c r="A649" s="1"/>
      <c r="B649" s="12"/>
      <c r="C649" s="13"/>
      <c r="D649" s="13"/>
      <c r="E649" s="13"/>
      <c r="F649" s="13"/>
      <c r="G649" s="1"/>
      <c r="H649" s="1"/>
      <c r="I649" s="1"/>
      <c r="J649" s="1"/>
      <c r="K649" s="14"/>
      <c r="L649" s="41"/>
      <c r="M649" s="41"/>
      <c r="N649" s="1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9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</row>
    <row r="650" spans="1:118" ht="15.75" customHeight="1">
      <c r="A650" s="1"/>
      <c r="B650" s="12"/>
      <c r="C650" s="13"/>
      <c r="D650" s="13"/>
      <c r="E650" s="13"/>
      <c r="F650" s="13"/>
      <c r="G650" s="1"/>
      <c r="H650" s="1"/>
      <c r="I650" s="1"/>
      <c r="J650" s="1"/>
      <c r="K650" s="14"/>
      <c r="L650" s="41"/>
      <c r="M650" s="41"/>
      <c r="N650" s="1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9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</row>
    <row r="651" spans="1:118" ht="15.75" customHeight="1">
      <c r="A651" s="1"/>
      <c r="B651" s="12"/>
      <c r="C651" s="13"/>
      <c r="D651" s="13"/>
      <c r="E651" s="13"/>
      <c r="F651" s="13"/>
      <c r="G651" s="1"/>
      <c r="H651" s="1"/>
      <c r="I651" s="1"/>
      <c r="J651" s="1"/>
      <c r="K651" s="14"/>
      <c r="L651" s="41"/>
      <c r="M651" s="41"/>
      <c r="N651" s="1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9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</row>
    <row r="652" spans="1:118" ht="15.75" customHeight="1">
      <c r="A652" s="1"/>
      <c r="B652" s="12"/>
      <c r="C652" s="13"/>
      <c r="D652" s="13"/>
      <c r="E652" s="13"/>
      <c r="F652" s="13"/>
      <c r="G652" s="1"/>
      <c r="H652" s="1"/>
      <c r="I652" s="1"/>
      <c r="J652" s="1"/>
      <c r="K652" s="14"/>
      <c r="L652" s="41"/>
      <c r="M652" s="41"/>
      <c r="N652" s="1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9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</row>
    <row r="653" spans="1:118" ht="15.75" customHeight="1">
      <c r="A653" s="1"/>
      <c r="B653" s="12"/>
      <c r="C653" s="13"/>
      <c r="D653" s="13"/>
      <c r="E653" s="13"/>
      <c r="F653" s="13"/>
      <c r="G653" s="1"/>
      <c r="H653" s="1"/>
      <c r="I653" s="1"/>
      <c r="J653" s="1"/>
      <c r="K653" s="14"/>
      <c r="L653" s="41"/>
      <c r="M653" s="41"/>
      <c r="N653" s="1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9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</row>
    <row r="654" spans="1:118" ht="15.75" customHeight="1">
      <c r="A654" s="1"/>
      <c r="B654" s="12"/>
      <c r="C654" s="13"/>
      <c r="D654" s="13"/>
      <c r="E654" s="13"/>
      <c r="F654" s="13"/>
      <c r="G654" s="1"/>
      <c r="H654" s="1"/>
      <c r="I654" s="1"/>
      <c r="J654" s="1"/>
      <c r="K654" s="14"/>
      <c r="L654" s="41"/>
      <c r="M654" s="41"/>
      <c r="N654" s="1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9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</row>
    <row r="655" spans="1:118" ht="15.75" customHeight="1">
      <c r="A655" s="1"/>
      <c r="B655" s="12"/>
      <c r="C655" s="13"/>
      <c r="D655" s="13"/>
      <c r="E655" s="13"/>
      <c r="F655" s="13"/>
      <c r="G655" s="1"/>
      <c r="H655" s="1"/>
      <c r="I655" s="1"/>
      <c r="J655" s="1"/>
      <c r="K655" s="14"/>
      <c r="L655" s="41"/>
      <c r="M655" s="41"/>
      <c r="N655" s="1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9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</row>
    <row r="656" spans="1:118" ht="15.75" customHeight="1">
      <c r="A656" s="1"/>
      <c r="B656" s="12"/>
      <c r="C656" s="13"/>
      <c r="D656" s="13"/>
      <c r="E656" s="13"/>
      <c r="F656" s="13"/>
      <c r="G656" s="1"/>
      <c r="H656" s="1"/>
      <c r="I656" s="1"/>
      <c r="J656" s="1"/>
      <c r="K656" s="14"/>
      <c r="L656" s="41"/>
      <c r="M656" s="41"/>
      <c r="N656" s="1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9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</row>
    <row r="657" spans="1:118" ht="15.75" customHeight="1">
      <c r="A657" s="1"/>
      <c r="B657" s="12"/>
      <c r="C657" s="13"/>
      <c r="D657" s="13"/>
      <c r="E657" s="13"/>
      <c r="F657" s="13"/>
      <c r="G657" s="1"/>
      <c r="H657" s="1"/>
      <c r="I657" s="1"/>
      <c r="J657" s="1"/>
      <c r="K657" s="14"/>
      <c r="L657" s="41"/>
      <c r="M657" s="41"/>
      <c r="N657" s="1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9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</row>
    <row r="658" spans="1:118" ht="15.75" customHeight="1">
      <c r="A658" s="1"/>
      <c r="B658" s="12"/>
      <c r="C658" s="13"/>
      <c r="D658" s="13"/>
      <c r="E658" s="13"/>
      <c r="F658" s="13"/>
      <c r="G658" s="1"/>
      <c r="H658" s="1"/>
      <c r="I658" s="1"/>
      <c r="J658" s="1"/>
      <c r="K658" s="14"/>
      <c r="L658" s="41"/>
      <c r="M658" s="41"/>
      <c r="N658" s="1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9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</row>
    <row r="659" spans="1:118" ht="15.75" customHeight="1">
      <c r="A659" s="1"/>
      <c r="B659" s="12"/>
      <c r="C659" s="13"/>
      <c r="D659" s="13"/>
      <c r="E659" s="13"/>
      <c r="F659" s="13"/>
      <c r="G659" s="1"/>
      <c r="H659" s="1"/>
      <c r="I659" s="1"/>
      <c r="J659" s="1"/>
      <c r="K659" s="14"/>
      <c r="L659" s="41"/>
      <c r="M659" s="41"/>
      <c r="N659" s="1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9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</row>
    <row r="660" spans="1:118" ht="15.75" customHeight="1">
      <c r="A660" s="1"/>
      <c r="B660" s="12"/>
      <c r="C660" s="13"/>
      <c r="D660" s="13"/>
      <c r="E660" s="13"/>
      <c r="F660" s="13"/>
      <c r="G660" s="1"/>
      <c r="H660" s="1"/>
      <c r="I660" s="1"/>
      <c r="J660" s="1"/>
      <c r="K660" s="14"/>
      <c r="L660" s="41"/>
      <c r="M660" s="41"/>
      <c r="N660" s="1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9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</row>
    <row r="661" spans="1:118" ht="15.75" customHeight="1">
      <c r="A661" s="1"/>
      <c r="B661" s="12"/>
      <c r="C661" s="13"/>
      <c r="D661" s="13"/>
      <c r="E661" s="13"/>
      <c r="F661" s="13"/>
      <c r="G661" s="1"/>
      <c r="H661" s="1"/>
      <c r="I661" s="1"/>
      <c r="J661" s="1"/>
      <c r="K661" s="14"/>
      <c r="L661" s="41"/>
      <c r="M661" s="41"/>
      <c r="N661" s="1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9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</row>
    <row r="662" spans="1:118" ht="15.75" customHeight="1">
      <c r="A662" s="1"/>
      <c r="B662" s="12"/>
      <c r="C662" s="13"/>
      <c r="D662" s="13"/>
      <c r="E662" s="13"/>
      <c r="F662" s="13"/>
      <c r="G662" s="1"/>
      <c r="H662" s="1"/>
      <c r="I662" s="1"/>
      <c r="J662" s="1"/>
      <c r="K662" s="14"/>
      <c r="L662" s="41"/>
      <c r="M662" s="41"/>
      <c r="N662" s="1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9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</row>
    <row r="663" spans="1:118" ht="15.75" customHeight="1">
      <c r="A663" s="1"/>
      <c r="B663" s="12"/>
      <c r="C663" s="13"/>
      <c r="D663" s="13"/>
      <c r="E663" s="13"/>
      <c r="F663" s="13"/>
      <c r="G663" s="1"/>
      <c r="H663" s="1"/>
      <c r="I663" s="1"/>
      <c r="J663" s="1"/>
      <c r="K663" s="14"/>
      <c r="L663" s="41"/>
      <c r="M663" s="41"/>
      <c r="N663" s="1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9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</row>
    <row r="664" spans="1:118" ht="15.75" customHeight="1">
      <c r="A664" s="1"/>
      <c r="B664" s="12"/>
      <c r="C664" s="13"/>
      <c r="D664" s="13"/>
      <c r="E664" s="13"/>
      <c r="F664" s="13"/>
      <c r="G664" s="1"/>
      <c r="H664" s="1"/>
      <c r="I664" s="1"/>
      <c r="J664" s="1"/>
      <c r="K664" s="14"/>
      <c r="L664" s="41"/>
      <c r="M664" s="41"/>
      <c r="N664" s="1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9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</row>
    <row r="665" spans="1:118" ht="15.75" customHeight="1">
      <c r="A665" s="1"/>
      <c r="B665" s="12"/>
      <c r="C665" s="13"/>
      <c r="D665" s="13"/>
      <c r="E665" s="13"/>
      <c r="F665" s="13"/>
      <c r="G665" s="1"/>
      <c r="H665" s="1"/>
      <c r="I665" s="1"/>
      <c r="J665" s="1"/>
      <c r="K665" s="14"/>
      <c r="L665" s="41"/>
      <c r="M665" s="41"/>
      <c r="N665" s="1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9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</row>
    <row r="666" spans="1:118" ht="15.75" customHeight="1">
      <c r="A666" s="1"/>
      <c r="B666" s="12"/>
      <c r="C666" s="13"/>
      <c r="D666" s="13"/>
      <c r="E666" s="13"/>
      <c r="F666" s="13"/>
      <c r="G666" s="1"/>
      <c r="H666" s="1"/>
      <c r="I666" s="1"/>
      <c r="J666" s="1"/>
      <c r="K666" s="14"/>
      <c r="L666" s="41"/>
      <c r="M666" s="41"/>
      <c r="N666" s="1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9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</row>
    <row r="667" spans="1:118" ht="15.75" customHeight="1">
      <c r="A667" s="1"/>
      <c r="B667" s="12"/>
      <c r="C667" s="13"/>
      <c r="D667" s="13"/>
      <c r="E667" s="13"/>
      <c r="F667" s="13"/>
      <c r="G667" s="1"/>
      <c r="H667" s="1"/>
      <c r="I667" s="1"/>
      <c r="J667" s="1"/>
      <c r="K667" s="14"/>
      <c r="L667" s="41"/>
      <c r="M667" s="41"/>
      <c r="N667" s="1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9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</row>
    <row r="668" spans="1:118" ht="15.75" customHeight="1">
      <c r="A668" s="1"/>
      <c r="B668" s="12"/>
      <c r="C668" s="13"/>
      <c r="D668" s="13"/>
      <c r="E668" s="13"/>
      <c r="F668" s="13"/>
      <c r="G668" s="1"/>
      <c r="H668" s="1"/>
      <c r="I668" s="1"/>
      <c r="J668" s="1"/>
      <c r="K668" s="14"/>
      <c r="L668" s="41"/>
      <c r="M668" s="41"/>
      <c r="N668" s="1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9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</row>
    <row r="669" spans="1:118" ht="15.75" customHeight="1">
      <c r="A669" s="1"/>
      <c r="B669" s="12"/>
      <c r="C669" s="13"/>
      <c r="D669" s="13"/>
      <c r="E669" s="13"/>
      <c r="F669" s="13"/>
      <c r="G669" s="1"/>
      <c r="H669" s="1"/>
      <c r="I669" s="1"/>
      <c r="J669" s="1"/>
      <c r="K669" s="14"/>
      <c r="L669" s="41"/>
      <c r="M669" s="41"/>
      <c r="N669" s="1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9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</row>
    <row r="670" spans="1:118" ht="15.75" customHeight="1">
      <c r="A670" s="1"/>
      <c r="B670" s="12"/>
      <c r="C670" s="13"/>
      <c r="D670" s="13"/>
      <c r="E670" s="13"/>
      <c r="F670" s="13"/>
      <c r="G670" s="1"/>
      <c r="H670" s="1"/>
      <c r="I670" s="1"/>
      <c r="J670" s="1"/>
      <c r="K670" s="14"/>
      <c r="L670" s="41"/>
      <c r="M670" s="41"/>
      <c r="N670" s="1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9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</row>
    <row r="671" spans="1:118" ht="15.75" customHeight="1">
      <c r="A671" s="1"/>
      <c r="B671" s="12"/>
      <c r="C671" s="13"/>
      <c r="D671" s="13"/>
      <c r="E671" s="13"/>
      <c r="F671" s="13"/>
      <c r="G671" s="1"/>
      <c r="H671" s="1"/>
      <c r="I671" s="1"/>
      <c r="J671" s="1"/>
      <c r="K671" s="14"/>
      <c r="L671" s="41"/>
      <c r="M671" s="41"/>
      <c r="N671" s="1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9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</row>
    <row r="672" spans="1:118" ht="15.75" customHeight="1">
      <c r="A672" s="1"/>
      <c r="B672" s="12"/>
      <c r="C672" s="13"/>
      <c r="D672" s="13"/>
      <c r="E672" s="13"/>
      <c r="F672" s="13"/>
      <c r="G672" s="1"/>
      <c r="H672" s="1"/>
      <c r="I672" s="1"/>
      <c r="J672" s="1"/>
      <c r="K672" s="14"/>
      <c r="L672" s="41"/>
      <c r="M672" s="41"/>
      <c r="N672" s="1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9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</row>
    <row r="673" spans="1:118" ht="15.75" customHeight="1">
      <c r="A673" s="1"/>
      <c r="B673" s="12"/>
      <c r="C673" s="13"/>
      <c r="D673" s="13"/>
      <c r="E673" s="13"/>
      <c r="F673" s="13"/>
      <c r="G673" s="1"/>
      <c r="H673" s="1"/>
      <c r="I673" s="1"/>
      <c r="J673" s="1"/>
      <c r="K673" s="14"/>
      <c r="L673" s="41"/>
      <c r="M673" s="41"/>
      <c r="N673" s="1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9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</row>
    <row r="674" spans="1:118" ht="15.75" customHeight="1">
      <c r="A674" s="1"/>
      <c r="B674" s="12"/>
      <c r="C674" s="13"/>
      <c r="D674" s="13"/>
      <c r="E674" s="13"/>
      <c r="F674" s="13"/>
      <c r="G674" s="1"/>
      <c r="H674" s="1"/>
      <c r="I674" s="1"/>
      <c r="J674" s="1"/>
      <c r="K674" s="14"/>
      <c r="L674" s="41"/>
      <c r="M674" s="41"/>
      <c r="N674" s="1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9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</row>
    <row r="675" spans="1:118" ht="15.75" customHeight="1">
      <c r="A675" s="1"/>
      <c r="B675" s="12"/>
      <c r="C675" s="13"/>
      <c r="D675" s="13"/>
      <c r="E675" s="13"/>
      <c r="F675" s="13"/>
      <c r="G675" s="1"/>
      <c r="H675" s="1"/>
      <c r="I675" s="1"/>
      <c r="J675" s="1"/>
      <c r="K675" s="14"/>
      <c r="L675" s="41"/>
      <c r="M675" s="41"/>
      <c r="N675" s="1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9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</row>
    <row r="676" spans="1:118" ht="15.75" customHeight="1">
      <c r="A676" s="1"/>
      <c r="B676" s="12"/>
      <c r="C676" s="13"/>
      <c r="D676" s="13"/>
      <c r="E676" s="13"/>
      <c r="F676" s="13"/>
      <c r="G676" s="1"/>
      <c r="H676" s="1"/>
      <c r="I676" s="1"/>
      <c r="J676" s="1"/>
      <c r="K676" s="14"/>
      <c r="L676" s="41"/>
      <c r="M676" s="41"/>
      <c r="N676" s="1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9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</row>
    <row r="677" spans="1:118" ht="15.75" customHeight="1">
      <c r="A677" s="1"/>
      <c r="B677" s="12"/>
      <c r="C677" s="13"/>
      <c r="D677" s="13"/>
      <c r="E677" s="13"/>
      <c r="F677" s="13"/>
      <c r="G677" s="1"/>
      <c r="H677" s="1"/>
      <c r="I677" s="1"/>
      <c r="J677" s="1"/>
      <c r="K677" s="14"/>
      <c r="L677" s="41"/>
      <c r="M677" s="41"/>
      <c r="N677" s="1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9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</row>
    <row r="678" spans="1:118" ht="15.75" customHeight="1">
      <c r="A678" s="1"/>
      <c r="B678" s="12"/>
      <c r="C678" s="13"/>
      <c r="D678" s="13"/>
      <c r="E678" s="13"/>
      <c r="F678" s="13"/>
      <c r="G678" s="1"/>
      <c r="H678" s="1"/>
      <c r="I678" s="1"/>
      <c r="J678" s="1"/>
      <c r="K678" s="14"/>
      <c r="L678" s="41"/>
      <c r="M678" s="41"/>
      <c r="N678" s="1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9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</row>
    <row r="679" spans="1:118" ht="15.75" customHeight="1">
      <c r="A679" s="1"/>
      <c r="B679" s="12"/>
      <c r="C679" s="13"/>
      <c r="D679" s="13"/>
      <c r="E679" s="13"/>
      <c r="F679" s="13"/>
      <c r="G679" s="1"/>
      <c r="H679" s="1"/>
      <c r="I679" s="1"/>
      <c r="J679" s="1"/>
      <c r="K679" s="14"/>
      <c r="L679" s="41"/>
      <c r="M679" s="41"/>
      <c r="N679" s="1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9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</row>
    <row r="680" spans="1:118" ht="15.75" customHeight="1">
      <c r="A680" s="1"/>
      <c r="B680" s="12"/>
      <c r="C680" s="13"/>
      <c r="D680" s="13"/>
      <c r="E680" s="13"/>
      <c r="F680" s="13"/>
      <c r="G680" s="1"/>
      <c r="H680" s="1"/>
      <c r="I680" s="1"/>
      <c r="J680" s="1"/>
      <c r="K680" s="14"/>
      <c r="L680" s="41"/>
      <c r="M680" s="41"/>
      <c r="N680" s="1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9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</row>
    <row r="681" spans="1:118" ht="15.75" customHeight="1">
      <c r="A681" s="1"/>
      <c r="B681" s="12"/>
      <c r="C681" s="13"/>
      <c r="D681" s="13"/>
      <c r="E681" s="13"/>
      <c r="F681" s="13"/>
      <c r="G681" s="1"/>
      <c r="H681" s="1"/>
      <c r="I681" s="1"/>
      <c r="J681" s="1"/>
      <c r="K681" s="14"/>
      <c r="L681" s="41"/>
      <c r="M681" s="41"/>
      <c r="N681" s="1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9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</row>
    <row r="682" spans="1:118" ht="15.75" customHeight="1">
      <c r="A682" s="1"/>
      <c r="B682" s="12"/>
      <c r="C682" s="13"/>
      <c r="D682" s="13"/>
      <c r="E682" s="13"/>
      <c r="F682" s="13"/>
      <c r="G682" s="1"/>
      <c r="H682" s="1"/>
      <c r="I682" s="1"/>
      <c r="J682" s="1"/>
      <c r="K682" s="14"/>
      <c r="L682" s="41"/>
      <c r="M682" s="41"/>
      <c r="N682" s="1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9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</row>
    <row r="683" spans="1:118" ht="15.75" customHeight="1">
      <c r="A683" s="1"/>
      <c r="B683" s="12"/>
      <c r="C683" s="13"/>
      <c r="D683" s="13"/>
      <c r="E683" s="13"/>
      <c r="F683" s="13"/>
      <c r="G683" s="1"/>
      <c r="H683" s="1"/>
      <c r="I683" s="1"/>
      <c r="J683" s="1"/>
      <c r="K683" s="14"/>
      <c r="L683" s="41"/>
      <c r="M683" s="41"/>
      <c r="N683" s="1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9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</row>
    <row r="684" spans="1:118" ht="15.75" customHeight="1">
      <c r="A684" s="1"/>
      <c r="B684" s="12"/>
      <c r="C684" s="13"/>
      <c r="D684" s="13"/>
      <c r="E684" s="13"/>
      <c r="F684" s="13"/>
      <c r="G684" s="1"/>
      <c r="H684" s="1"/>
      <c r="I684" s="1"/>
      <c r="J684" s="1"/>
      <c r="K684" s="14"/>
      <c r="L684" s="41"/>
      <c r="M684" s="41"/>
      <c r="N684" s="1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9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</row>
    <row r="685" spans="1:118" ht="15.75" customHeight="1">
      <c r="A685" s="1"/>
      <c r="B685" s="12"/>
      <c r="C685" s="13"/>
      <c r="D685" s="13"/>
      <c r="E685" s="13"/>
      <c r="F685" s="13"/>
      <c r="G685" s="1"/>
      <c r="H685" s="1"/>
      <c r="I685" s="1"/>
      <c r="J685" s="1"/>
      <c r="K685" s="14"/>
      <c r="L685" s="41"/>
      <c r="M685" s="41"/>
      <c r="N685" s="1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9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</row>
    <row r="686" spans="1:118" ht="15.75" customHeight="1">
      <c r="A686" s="1"/>
      <c r="B686" s="12"/>
      <c r="C686" s="13"/>
      <c r="D686" s="13"/>
      <c r="E686" s="13"/>
      <c r="F686" s="13"/>
      <c r="G686" s="1"/>
      <c r="H686" s="1"/>
      <c r="I686" s="1"/>
      <c r="J686" s="1"/>
      <c r="K686" s="14"/>
      <c r="L686" s="41"/>
      <c r="M686" s="41"/>
      <c r="N686" s="1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9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</row>
    <row r="687" spans="1:118" ht="15.75" customHeight="1">
      <c r="A687" s="1"/>
      <c r="B687" s="12"/>
      <c r="C687" s="13"/>
      <c r="D687" s="13"/>
      <c r="E687" s="13"/>
      <c r="F687" s="13"/>
      <c r="G687" s="1"/>
      <c r="H687" s="1"/>
      <c r="I687" s="1"/>
      <c r="J687" s="1"/>
      <c r="K687" s="14"/>
      <c r="L687" s="41"/>
      <c r="M687" s="41"/>
      <c r="N687" s="1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9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</row>
    <row r="688" spans="1:118" ht="15.75" customHeight="1">
      <c r="A688" s="1"/>
      <c r="B688" s="12"/>
      <c r="C688" s="13"/>
      <c r="D688" s="13"/>
      <c r="E688" s="13"/>
      <c r="F688" s="13"/>
      <c r="G688" s="1"/>
      <c r="H688" s="1"/>
      <c r="I688" s="1"/>
      <c r="J688" s="1"/>
      <c r="K688" s="14"/>
      <c r="L688" s="41"/>
      <c r="M688" s="41"/>
      <c r="N688" s="1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9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</row>
    <row r="689" spans="1:118" ht="15.75" customHeight="1">
      <c r="A689" s="1"/>
      <c r="B689" s="12"/>
      <c r="C689" s="13"/>
      <c r="D689" s="13"/>
      <c r="E689" s="13"/>
      <c r="F689" s="13"/>
      <c r="G689" s="1"/>
      <c r="H689" s="1"/>
      <c r="I689" s="1"/>
      <c r="J689" s="1"/>
      <c r="K689" s="14"/>
      <c r="L689" s="41"/>
      <c r="M689" s="41"/>
      <c r="N689" s="1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9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</row>
    <row r="690" spans="1:118" ht="15.75" customHeight="1">
      <c r="A690" s="1"/>
      <c r="B690" s="12"/>
      <c r="C690" s="13"/>
      <c r="D690" s="13"/>
      <c r="E690" s="13"/>
      <c r="F690" s="13"/>
      <c r="G690" s="1"/>
      <c r="H690" s="1"/>
      <c r="I690" s="1"/>
      <c r="J690" s="1"/>
      <c r="K690" s="14"/>
      <c r="L690" s="41"/>
      <c r="M690" s="41"/>
      <c r="N690" s="1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9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</row>
    <row r="691" spans="1:118" ht="15.75" customHeight="1">
      <c r="A691" s="1"/>
      <c r="B691" s="12"/>
      <c r="C691" s="13"/>
      <c r="D691" s="13"/>
      <c r="E691" s="13"/>
      <c r="F691" s="13"/>
      <c r="G691" s="1"/>
      <c r="H691" s="1"/>
      <c r="I691" s="1"/>
      <c r="J691" s="1"/>
      <c r="K691" s="14"/>
      <c r="L691" s="41"/>
      <c r="M691" s="41"/>
      <c r="N691" s="1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9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</row>
    <row r="692" spans="1:118" ht="15.75" customHeight="1">
      <c r="A692" s="1"/>
      <c r="B692" s="12"/>
      <c r="C692" s="13"/>
      <c r="D692" s="13"/>
      <c r="E692" s="13"/>
      <c r="F692" s="13"/>
      <c r="G692" s="1"/>
      <c r="H692" s="1"/>
      <c r="I692" s="1"/>
      <c r="J692" s="1"/>
      <c r="K692" s="14"/>
      <c r="L692" s="41"/>
      <c r="M692" s="41"/>
      <c r="N692" s="1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9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</row>
    <row r="693" spans="1:118" ht="15.75" customHeight="1">
      <c r="A693" s="1"/>
      <c r="B693" s="12"/>
      <c r="C693" s="13"/>
      <c r="D693" s="13"/>
      <c r="E693" s="13"/>
      <c r="F693" s="13"/>
      <c r="G693" s="1"/>
      <c r="H693" s="1"/>
      <c r="I693" s="1"/>
      <c r="J693" s="1"/>
      <c r="K693" s="14"/>
      <c r="L693" s="41"/>
      <c r="M693" s="41"/>
      <c r="N693" s="1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9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</row>
    <row r="694" spans="1:118" ht="15.75" customHeight="1">
      <c r="A694" s="1"/>
      <c r="B694" s="12"/>
      <c r="C694" s="13"/>
      <c r="D694" s="13"/>
      <c r="E694" s="13"/>
      <c r="F694" s="13"/>
      <c r="G694" s="1"/>
      <c r="H694" s="1"/>
      <c r="I694" s="1"/>
      <c r="J694" s="1"/>
      <c r="K694" s="14"/>
      <c r="L694" s="41"/>
      <c r="M694" s="41"/>
      <c r="N694" s="1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9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</row>
    <row r="695" spans="1:118" ht="15.75" customHeight="1">
      <c r="A695" s="1"/>
      <c r="B695" s="12"/>
      <c r="C695" s="13"/>
      <c r="D695" s="13"/>
      <c r="E695" s="13"/>
      <c r="F695" s="13"/>
      <c r="G695" s="1"/>
      <c r="H695" s="1"/>
      <c r="I695" s="1"/>
      <c r="J695" s="1"/>
      <c r="K695" s="14"/>
      <c r="L695" s="41"/>
      <c r="M695" s="41"/>
      <c r="N695" s="1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9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</row>
    <row r="696" spans="1:118" ht="15.75" customHeight="1">
      <c r="A696" s="1"/>
      <c r="B696" s="12"/>
      <c r="C696" s="13"/>
      <c r="D696" s="13"/>
      <c r="E696" s="13"/>
      <c r="F696" s="13"/>
      <c r="G696" s="1"/>
      <c r="H696" s="1"/>
      <c r="I696" s="1"/>
      <c r="J696" s="1"/>
      <c r="K696" s="14"/>
      <c r="L696" s="41"/>
      <c r="M696" s="41"/>
      <c r="N696" s="1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9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</row>
    <row r="697" spans="1:118" ht="15.75" customHeight="1">
      <c r="A697" s="1"/>
      <c r="B697" s="12"/>
      <c r="C697" s="13"/>
      <c r="D697" s="13"/>
      <c r="E697" s="13"/>
      <c r="F697" s="13"/>
      <c r="G697" s="1"/>
      <c r="H697" s="1"/>
      <c r="I697" s="1"/>
      <c r="J697" s="1"/>
      <c r="K697" s="14"/>
      <c r="L697" s="41"/>
      <c r="M697" s="41"/>
      <c r="N697" s="1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9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</row>
    <row r="698" spans="1:118" ht="15.75" customHeight="1">
      <c r="A698" s="1"/>
      <c r="B698" s="12"/>
      <c r="C698" s="13"/>
      <c r="D698" s="13"/>
      <c r="E698" s="13"/>
      <c r="F698" s="13"/>
      <c r="G698" s="1"/>
      <c r="H698" s="1"/>
      <c r="I698" s="1"/>
      <c r="J698" s="1"/>
      <c r="K698" s="14"/>
      <c r="L698" s="41"/>
      <c r="M698" s="41"/>
      <c r="N698" s="1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9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</row>
    <row r="699" spans="1:118" ht="15.75" customHeight="1">
      <c r="A699" s="1"/>
      <c r="B699" s="12"/>
      <c r="C699" s="13"/>
      <c r="D699" s="13"/>
      <c r="E699" s="13"/>
      <c r="F699" s="13"/>
      <c r="G699" s="1"/>
      <c r="H699" s="1"/>
      <c r="I699" s="1"/>
      <c r="J699" s="1"/>
      <c r="K699" s="14"/>
      <c r="L699" s="41"/>
      <c r="M699" s="41"/>
      <c r="N699" s="1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9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</row>
    <row r="700" spans="1:118" ht="15.75" customHeight="1">
      <c r="A700" s="1"/>
      <c r="B700" s="12"/>
      <c r="C700" s="13"/>
      <c r="D700" s="13"/>
      <c r="E700" s="13"/>
      <c r="F700" s="13"/>
      <c r="G700" s="1"/>
      <c r="H700" s="1"/>
      <c r="I700" s="1"/>
      <c r="J700" s="1"/>
      <c r="K700" s="14"/>
      <c r="L700" s="41"/>
      <c r="M700" s="41"/>
      <c r="N700" s="1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9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</row>
    <row r="701" spans="1:118" ht="15.75" customHeight="1">
      <c r="A701" s="1"/>
      <c r="B701" s="12"/>
      <c r="C701" s="13"/>
      <c r="D701" s="13"/>
      <c r="E701" s="13"/>
      <c r="F701" s="13"/>
      <c r="G701" s="1"/>
      <c r="H701" s="1"/>
      <c r="I701" s="1"/>
      <c r="J701" s="1"/>
      <c r="K701" s="14"/>
      <c r="L701" s="41"/>
      <c r="M701" s="41"/>
      <c r="N701" s="1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9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</row>
    <row r="702" spans="1:118" ht="15.75" customHeight="1">
      <c r="A702" s="1"/>
      <c r="B702" s="12"/>
      <c r="C702" s="13"/>
      <c r="D702" s="13"/>
      <c r="E702" s="13"/>
      <c r="F702" s="13"/>
      <c r="G702" s="1"/>
      <c r="H702" s="1"/>
      <c r="I702" s="1"/>
      <c r="J702" s="1"/>
      <c r="K702" s="14"/>
      <c r="L702" s="41"/>
      <c r="M702" s="41"/>
      <c r="N702" s="1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9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</row>
    <row r="703" spans="1:118" ht="15.75" customHeight="1">
      <c r="A703" s="1"/>
      <c r="B703" s="12"/>
      <c r="C703" s="13"/>
      <c r="D703" s="13"/>
      <c r="E703" s="13"/>
      <c r="F703" s="13"/>
      <c r="G703" s="1"/>
      <c r="H703" s="1"/>
      <c r="I703" s="1"/>
      <c r="J703" s="1"/>
      <c r="K703" s="14"/>
      <c r="L703" s="41"/>
      <c r="M703" s="41"/>
      <c r="N703" s="1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9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</row>
    <row r="704" spans="1:118" ht="15.75" customHeight="1">
      <c r="A704" s="1"/>
      <c r="B704" s="12"/>
      <c r="C704" s="13"/>
      <c r="D704" s="13"/>
      <c r="E704" s="13"/>
      <c r="F704" s="13"/>
      <c r="G704" s="1"/>
      <c r="H704" s="1"/>
      <c r="I704" s="1"/>
      <c r="J704" s="1"/>
      <c r="K704" s="14"/>
      <c r="L704" s="41"/>
      <c r="M704" s="41"/>
      <c r="N704" s="1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9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</row>
    <row r="705" spans="1:118" ht="15.75" customHeight="1">
      <c r="A705" s="1"/>
      <c r="B705" s="12"/>
      <c r="C705" s="13"/>
      <c r="D705" s="13"/>
      <c r="E705" s="13"/>
      <c r="F705" s="13"/>
      <c r="G705" s="1"/>
      <c r="H705" s="1"/>
      <c r="I705" s="1"/>
      <c r="J705" s="1"/>
      <c r="K705" s="14"/>
      <c r="L705" s="41"/>
      <c r="M705" s="41"/>
      <c r="N705" s="1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9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</row>
    <row r="706" spans="1:118" ht="15.75" customHeight="1">
      <c r="A706" s="1"/>
      <c r="B706" s="12"/>
      <c r="C706" s="13"/>
      <c r="D706" s="13"/>
      <c r="E706" s="13"/>
      <c r="F706" s="13"/>
      <c r="G706" s="1"/>
      <c r="H706" s="1"/>
      <c r="I706" s="1"/>
      <c r="J706" s="1"/>
      <c r="K706" s="14"/>
      <c r="L706" s="41"/>
      <c r="M706" s="41"/>
      <c r="N706" s="1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9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</row>
    <row r="707" spans="1:118" ht="15.75" customHeight="1">
      <c r="A707" s="1"/>
      <c r="B707" s="12"/>
      <c r="C707" s="13"/>
      <c r="D707" s="13"/>
      <c r="E707" s="13"/>
      <c r="F707" s="13"/>
      <c r="G707" s="1"/>
      <c r="H707" s="1"/>
      <c r="I707" s="1"/>
      <c r="J707" s="1"/>
      <c r="K707" s="14"/>
      <c r="L707" s="41"/>
      <c r="M707" s="41"/>
      <c r="N707" s="1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9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</row>
    <row r="708" spans="1:118" ht="15.75" customHeight="1">
      <c r="A708" s="1"/>
      <c r="B708" s="12"/>
      <c r="C708" s="13"/>
      <c r="D708" s="13"/>
      <c r="E708" s="13"/>
      <c r="F708" s="13"/>
      <c r="G708" s="1"/>
      <c r="H708" s="1"/>
      <c r="I708" s="1"/>
      <c r="J708" s="1"/>
      <c r="K708" s="14"/>
      <c r="L708" s="41"/>
      <c r="M708" s="41"/>
      <c r="N708" s="1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9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</row>
    <row r="709" spans="1:118" ht="15.75" customHeight="1">
      <c r="A709" s="1"/>
      <c r="B709" s="12"/>
      <c r="C709" s="13"/>
      <c r="D709" s="13"/>
      <c r="E709" s="13"/>
      <c r="F709" s="13"/>
      <c r="G709" s="1"/>
      <c r="H709" s="1"/>
      <c r="I709" s="1"/>
      <c r="J709" s="1"/>
      <c r="K709" s="14"/>
      <c r="L709" s="41"/>
      <c r="M709" s="41"/>
      <c r="N709" s="1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9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</row>
    <row r="710" spans="1:118" ht="15.75" customHeight="1">
      <c r="A710" s="1"/>
      <c r="B710" s="12"/>
      <c r="C710" s="13"/>
      <c r="D710" s="13"/>
      <c r="E710" s="13"/>
      <c r="F710" s="13"/>
      <c r="G710" s="1"/>
      <c r="H710" s="1"/>
      <c r="I710" s="1"/>
      <c r="J710" s="1"/>
      <c r="K710" s="14"/>
      <c r="L710" s="41"/>
      <c r="M710" s="41"/>
      <c r="N710" s="1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9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</row>
    <row r="711" spans="1:118" ht="15.75" customHeight="1">
      <c r="A711" s="1"/>
      <c r="B711" s="12"/>
      <c r="C711" s="13"/>
      <c r="D711" s="13"/>
      <c r="E711" s="13"/>
      <c r="F711" s="13"/>
      <c r="G711" s="1"/>
      <c r="H711" s="1"/>
      <c r="I711" s="1"/>
      <c r="J711" s="1"/>
      <c r="K711" s="14"/>
      <c r="L711" s="41"/>
      <c r="M711" s="41"/>
      <c r="N711" s="1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9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</row>
    <row r="712" spans="1:118" ht="15.75" customHeight="1">
      <c r="A712" s="1"/>
      <c r="B712" s="12"/>
      <c r="C712" s="13"/>
      <c r="D712" s="13"/>
      <c r="E712" s="13"/>
      <c r="F712" s="13"/>
      <c r="G712" s="1"/>
      <c r="H712" s="1"/>
      <c r="I712" s="1"/>
      <c r="J712" s="1"/>
      <c r="K712" s="14"/>
      <c r="L712" s="41"/>
      <c r="M712" s="41"/>
      <c r="N712" s="1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9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</row>
    <row r="713" spans="1:118" ht="15.75" customHeight="1">
      <c r="A713" s="1"/>
      <c r="B713" s="12"/>
      <c r="C713" s="13"/>
      <c r="D713" s="13"/>
      <c r="E713" s="13"/>
      <c r="F713" s="13"/>
      <c r="G713" s="1"/>
      <c r="H713" s="1"/>
      <c r="I713" s="1"/>
      <c r="J713" s="1"/>
      <c r="K713" s="14"/>
      <c r="L713" s="41"/>
      <c r="M713" s="41"/>
      <c r="N713" s="1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9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</row>
    <row r="714" spans="1:118" ht="15.75" customHeight="1">
      <c r="A714" s="1"/>
      <c r="B714" s="12"/>
      <c r="C714" s="13"/>
      <c r="D714" s="13"/>
      <c r="E714" s="13"/>
      <c r="F714" s="13"/>
      <c r="G714" s="1"/>
      <c r="H714" s="1"/>
      <c r="I714" s="1"/>
      <c r="J714" s="1"/>
      <c r="K714" s="14"/>
      <c r="L714" s="41"/>
      <c r="M714" s="41"/>
      <c r="N714" s="1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9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</row>
    <row r="715" spans="1:118" ht="15.75" customHeight="1">
      <c r="A715" s="1"/>
      <c r="B715" s="12"/>
      <c r="C715" s="13"/>
      <c r="D715" s="13"/>
      <c r="E715" s="13"/>
      <c r="F715" s="13"/>
      <c r="G715" s="1"/>
      <c r="H715" s="1"/>
      <c r="I715" s="1"/>
      <c r="J715" s="1"/>
      <c r="K715" s="14"/>
      <c r="L715" s="41"/>
      <c r="M715" s="41"/>
      <c r="N715" s="1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9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</row>
    <row r="716" spans="1:118" ht="15.75" customHeight="1">
      <c r="A716" s="1"/>
      <c r="B716" s="12"/>
      <c r="C716" s="13"/>
      <c r="D716" s="13"/>
      <c r="E716" s="13"/>
      <c r="F716" s="13"/>
      <c r="G716" s="1"/>
      <c r="H716" s="1"/>
      <c r="I716" s="1"/>
      <c r="J716" s="1"/>
      <c r="K716" s="14"/>
      <c r="L716" s="41"/>
      <c r="M716" s="41"/>
      <c r="N716" s="1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9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</row>
    <row r="717" spans="1:118" ht="15.75" customHeight="1">
      <c r="A717" s="1"/>
      <c r="B717" s="12"/>
      <c r="C717" s="13"/>
      <c r="D717" s="13"/>
      <c r="E717" s="13"/>
      <c r="F717" s="13"/>
      <c r="G717" s="1"/>
      <c r="H717" s="1"/>
      <c r="I717" s="1"/>
      <c r="J717" s="1"/>
      <c r="K717" s="14"/>
      <c r="L717" s="41"/>
      <c r="M717" s="41"/>
      <c r="N717" s="1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9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</row>
    <row r="718" spans="1:118" ht="15.75" customHeight="1">
      <c r="A718" s="1"/>
      <c r="B718" s="12"/>
      <c r="C718" s="13"/>
      <c r="D718" s="13"/>
      <c r="E718" s="13"/>
      <c r="F718" s="13"/>
      <c r="G718" s="1"/>
      <c r="H718" s="1"/>
      <c r="I718" s="1"/>
      <c r="J718" s="1"/>
      <c r="K718" s="14"/>
      <c r="L718" s="41"/>
      <c r="M718" s="41"/>
      <c r="N718" s="1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9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</row>
    <row r="719" spans="1:118" ht="15.75" customHeight="1">
      <c r="A719" s="1"/>
      <c r="B719" s="12"/>
      <c r="C719" s="13"/>
      <c r="D719" s="13"/>
      <c r="E719" s="13"/>
      <c r="F719" s="13"/>
      <c r="G719" s="1"/>
      <c r="H719" s="1"/>
      <c r="I719" s="1"/>
      <c r="J719" s="1"/>
      <c r="K719" s="14"/>
      <c r="L719" s="41"/>
      <c r="M719" s="41"/>
      <c r="N719" s="1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9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</row>
    <row r="720" spans="1:118" ht="15.75" customHeight="1">
      <c r="A720" s="1"/>
      <c r="B720" s="12"/>
      <c r="C720" s="13"/>
      <c r="D720" s="13"/>
      <c r="E720" s="13"/>
      <c r="F720" s="13"/>
      <c r="G720" s="1"/>
      <c r="H720" s="1"/>
      <c r="I720" s="1"/>
      <c r="J720" s="1"/>
      <c r="K720" s="14"/>
      <c r="L720" s="41"/>
      <c r="M720" s="41"/>
      <c r="N720" s="1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9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</row>
    <row r="721" spans="1:118" ht="15.75" customHeight="1">
      <c r="A721" s="1"/>
      <c r="B721" s="12"/>
      <c r="C721" s="13"/>
      <c r="D721" s="13"/>
      <c r="E721" s="13"/>
      <c r="F721" s="13"/>
      <c r="G721" s="1"/>
      <c r="H721" s="1"/>
      <c r="I721" s="1"/>
      <c r="J721" s="1"/>
      <c r="K721" s="14"/>
      <c r="L721" s="41"/>
      <c r="M721" s="41"/>
      <c r="N721" s="1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9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</row>
    <row r="722" spans="1:118" ht="15.75" customHeight="1">
      <c r="A722" s="1"/>
      <c r="B722" s="12"/>
      <c r="C722" s="13"/>
      <c r="D722" s="13"/>
      <c r="E722" s="13"/>
      <c r="F722" s="13"/>
      <c r="G722" s="1"/>
      <c r="H722" s="1"/>
      <c r="I722" s="1"/>
      <c r="J722" s="1"/>
      <c r="K722" s="14"/>
      <c r="L722" s="41"/>
      <c r="M722" s="41"/>
      <c r="N722" s="1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9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</row>
    <row r="723" spans="1:118" ht="15.75" customHeight="1">
      <c r="A723" s="1"/>
      <c r="B723" s="12"/>
      <c r="C723" s="13"/>
      <c r="D723" s="13"/>
      <c r="E723" s="13"/>
      <c r="F723" s="13"/>
      <c r="G723" s="1"/>
      <c r="H723" s="1"/>
      <c r="I723" s="1"/>
      <c r="J723" s="1"/>
      <c r="K723" s="14"/>
      <c r="L723" s="41"/>
      <c r="M723" s="41"/>
      <c r="N723" s="1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9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</row>
    <row r="724" spans="1:118" ht="15.75" customHeight="1">
      <c r="A724" s="1"/>
      <c r="B724" s="12"/>
      <c r="C724" s="13"/>
      <c r="D724" s="13"/>
      <c r="E724" s="13"/>
      <c r="F724" s="13"/>
      <c r="G724" s="1"/>
      <c r="H724" s="1"/>
      <c r="I724" s="1"/>
      <c r="J724" s="1"/>
      <c r="K724" s="14"/>
      <c r="L724" s="41"/>
      <c r="M724" s="41"/>
      <c r="N724" s="1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9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</row>
    <row r="725" spans="1:118" ht="15.75" customHeight="1">
      <c r="A725" s="1"/>
      <c r="B725" s="12"/>
      <c r="C725" s="13"/>
      <c r="D725" s="13"/>
      <c r="E725" s="13"/>
      <c r="F725" s="13"/>
      <c r="G725" s="1"/>
      <c r="H725" s="1"/>
      <c r="I725" s="1"/>
      <c r="J725" s="1"/>
      <c r="K725" s="14"/>
      <c r="L725" s="41"/>
      <c r="M725" s="41"/>
      <c r="N725" s="1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9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</row>
    <row r="726" spans="1:118" ht="15.75" customHeight="1">
      <c r="A726" s="1"/>
      <c r="B726" s="12"/>
      <c r="C726" s="13"/>
      <c r="D726" s="13"/>
      <c r="E726" s="13"/>
      <c r="F726" s="13"/>
      <c r="G726" s="1"/>
      <c r="H726" s="1"/>
      <c r="I726" s="1"/>
      <c r="J726" s="1"/>
      <c r="K726" s="14"/>
      <c r="L726" s="41"/>
      <c r="M726" s="41"/>
      <c r="N726" s="1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9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</row>
    <row r="727" spans="1:118" ht="15.75" customHeight="1">
      <c r="A727" s="1"/>
      <c r="B727" s="12"/>
      <c r="C727" s="13"/>
      <c r="D727" s="13"/>
      <c r="E727" s="13"/>
      <c r="F727" s="13"/>
      <c r="G727" s="1"/>
      <c r="H727" s="1"/>
      <c r="I727" s="1"/>
      <c r="J727" s="1"/>
      <c r="K727" s="14"/>
      <c r="L727" s="41"/>
      <c r="M727" s="41"/>
      <c r="N727" s="1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9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</row>
    <row r="728" spans="1:118" ht="15.75" customHeight="1">
      <c r="A728" s="1"/>
      <c r="B728" s="12"/>
      <c r="C728" s="13"/>
      <c r="D728" s="13"/>
      <c r="E728" s="13"/>
      <c r="F728" s="13"/>
      <c r="G728" s="1"/>
      <c r="H728" s="1"/>
      <c r="I728" s="1"/>
      <c r="J728" s="1"/>
      <c r="K728" s="14"/>
      <c r="L728" s="41"/>
      <c r="M728" s="41"/>
      <c r="N728" s="1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9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</row>
    <row r="729" spans="1:118" ht="15.75" customHeight="1">
      <c r="A729" s="1"/>
      <c r="B729" s="12"/>
      <c r="C729" s="13"/>
      <c r="D729" s="13"/>
      <c r="E729" s="13"/>
      <c r="F729" s="13"/>
      <c r="G729" s="1"/>
      <c r="H729" s="1"/>
      <c r="I729" s="1"/>
      <c r="J729" s="1"/>
      <c r="K729" s="14"/>
      <c r="L729" s="41"/>
      <c r="M729" s="41"/>
      <c r="N729" s="1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9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</row>
    <row r="730" spans="1:118" ht="15.75" customHeight="1">
      <c r="A730" s="1"/>
      <c r="B730" s="12"/>
      <c r="C730" s="13"/>
      <c r="D730" s="13"/>
      <c r="E730" s="13"/>
      <c r="F730" s="13"/>
      <c r="G730" s="1"/>
      <c r="H730" s="1"/>
      <c r="I730" s="1"/>
      <c r="J730" s="1"/>
      <c r="K730" s="14"/>
      <c r="L730" s="41"/>
      <c r="M730" s="41"/>
      <c r="N730" s="1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9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</row>
    <row r="731" spans="1:118" ht="15.75" customHeight="1">
      <c r="A731" s="1"/>
      <c r="B731" s="12"/>
      <c r="C731" s="13"/>
      <c r="D731" s="13"/>
      <c r="E731" s="13"/>
      <c r="F731" s="13"/>
      <c r="G731" s="1"/>
      <c r="H731" s="1"/>
      <c r="I731" s="1"/>
      <c r="J731" s="1"/>
      <c r="K731" s="14"/>
      <c r="L731" s="41"/>
      <c r="M731" s="41"/>
      <c r="N731" s="1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9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</row>
    <row r="732" spans="1:118" ht="15.75" customHeight="1">
      <c r="A732" s="1"/>
      <c r="B732" s="12"/>
      <c r="C732" s="13"/>
      <c r="D732" s="13"/>
      <c r="E732" s="13"/>
      <c r="F732" s="13"/>
      <c r="G732" s="1"/>
      <c r="H732" s="1"/>
      <c r="I732" s="1"/>
      <c r="J732" s="1"/>
      <c r="K732" s="14"/>
      <c r="L732" s="41"/>
      <c r="M732" s="41"/>
      <c r="N732" s="1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9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</row>
    <row r="733" spans="1:118" ht="15.75" customHeight="1">
      <c r="A733" s="1"/>
      <c r="B733" s="12"/>
      <c r="C733" s="13"/>
      <c r="D733" s="13"/>
      <c r="E733" s="13"/>
      <c r="F733" s="13"/>
      <c r="G733" s="1"/>
      <c r="H733" s="1"/>
      <c r="I733" s="1"/>
      <c r="J733" s="1"/>
      <c r="K733" s="14"/>
      <c r="L733" s="41"/>
      <c r="M733" s="41"/>
      <c r="N733" s="1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9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</row>
    <row r="734" spans="1:118" ht="15.75" customHeight="1">
      <c r="A734" s="1"/>
      <c r="B734" s="12"/>
      <c r="C734" s="13"/>
      <c r="D734" s="13"/>
      <c r="E734" s="13"/>
      <c r="F734" s="13"/>
      <c r="G734" s="1"/>
      <c r="H734" s="1"/>
      <c r="I734" s="1"/>
      <c r="J734" s="1"/>
      <c r="K734" s="14"/>
      <c r="L734" s="41"/>
      <c r="M734" s="41"/>
      <c r="N734" s="1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9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</row>
    <row r="735" spans="1:118" ht="15.75" customHeight="1">
      <c r="A735" s="1"/>
      <c r="B735" s="12"/>
      <c r="C735" s="13"/>
      <c r="D735" s="13"/>
      <c r="E735" s="13"/>
      <c r="F735" s="13"/>
      <c r="G735" s="1"/>
      <c r="H735" s="1"/>
      <c r="I735" s="1"/>
      <c r="J735" s="1"/>
      <c r="K735" s="14"/>
      <c r="L735" s="41"/>
      <c r="M735" s="41"/>
      <c r="N735" s="1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9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</row>
    <row r="736" spans="1:118" ht="15.75" customHeight="1">
      <c r="A736" s="1"/>
      <c r="B736" s="12"/>
      <c r="C736" s="13"/>
      <c r="D736" s="13"/>
      <c r="E736" s="13"/>
      <c r="F736" s="13"/>
      <c r="G736" s="1"/>
      <c r="H736" s="1"/>
      <c r="I736" s="1"/>
      <c r="J736" s="1"/>
      <c r="K736" s="14"/>
      <c r="L736" s="41"/>
      <c r="M736" s="41"/>
      <c r="N736" s="1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9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</row>
    <row r="737" spans="1:118" ht="15.75" customHeight="1">
      <c r="A737" s="1"/>
      <c r="B737" s="12"/>
      <c r="C737" s="13"/>
      <c r="D737" s="13"/>
      <c r="E737" s="13"/>
      <c r="F737" s="13"/>
      <c r="G737" s="1"/>
      <c r="H737" s="1"/>
      <c r="I737" s="1"/>
      <c r="J737" s="1"/>
      <c r="K737" s="14"/>
      <c r="L737" s="41"/>
      <c r="M737" s="41"/>
      <c r="N737" s="1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9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</row>
    <row r="738" spans="1:118" ht="15.75" customHeight="1">
      <c r="A738" s="1"/>
      <c r="B738" s="12"/>
      <c r="C738" s="13"/>
      <c r="D738" s="13"/>
      <c r="E738" s="13"/>
      <c r="F738" s="13"/>
      <c r="G738" s="1"/>
      <c r="H738" s="1"/>
      <c r="I738" s="1"/>
      <c r="J738" s="1"/>
      <c r="K738" s="14"/>
      <c r="L738" s="41"/>
      <c r="M738" s="41"/>
      <c r="N738" s="1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9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</row>
    <row r="739" spans="1:118" ht="15.75" customHeight="1">
      <c r="A739" s="1"/>
      <c r="B739" s="12"/>
      <c r="C739" s="13"/>
      <c r="D739" s="13"/>
      <c r="E739" s="13"/>
      <c r="F739" s="13"/>
      <c r="G739" s="1"/>
      <c r="H739" s="1"/>
      <c r="I739" s="1"/>
      <c r="J739" s="1"/>
      <c r="K739" s="14"/>
      <c r="L739" s="41"/>
      <c r="M739" s="41"/>
      <c r="N739" s="1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9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</row>
    <row r="740" spans="1:118" ht="15.75" customHeight="1">
      <c r="A740" s="1"/>
      <c r="B740" s="12"/>
      <c r="C740" s="13"/>
      <c r="D740" s="13"/>
      <c r="E740" s="13"/>
      <c r="F740" s="13"/>
      <c r="G740" s="1"/>
      <c r="H740" s="1"/>
      <c r="I740" s="1"/>
      <c r="J740" s="1"/>
      <c r="K740" s="14"/>
      <c r="L740" s="41"/>
      <c r="M740" s="41"/>
      <c r="N740" s="1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9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</row>
    <row r="741" spans="1:118" ht="15.75" customHeight="1">
      <c r="A741" s="1"/>
      <c r="B741" s="12"/>
      <c r="C741" s="13"/>
      <c r="D741" s="13"/>
      <c r="E741" s="13"/>
      <c r="F741" s="13"/>
      <c r="G741" s="1"/>
      <c r="H741" s="1"/>
      <c r="I741" s="1"/>
      <c r="J741" s="1"/>
      <c r="K741" s="14"/>
      <c r="L741" s="41"/>
      <c r="M741" s="41"/>
      <c r="N741" s="1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9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</row>
    <row r="742" spans="1:118" ht="15.75" customHeight="1">
      <c r="A742" s="1"/>
      <c r="B742" s="12"/>
      <c r="C742" s="13"/>
      <c r="D742" s="13"/>
      <c r="E742" s="13"/>
      <c r="F742" s="13"/>
      <c r="G742" s="1"/>
      <c r="H742" s="1"/>
      <c r="I742" s="1"/>
      <c r="J742" s="1"/>
      <c r="K742" s="14"/>
      <c r="L742" s="41"/>
      <c r="M742" s="41"/>
      <c r="N742" s="1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9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</row>
    <row r="743" spans="1:118" ht="15.75" customHeight="1">
      <c r="A743" s="1"/>
      <c r="B743" s="12"/>
      <c r="C743" s="13"/>
      <c r="D743" s="13"/>
      <c r="E743" s="13"/>
      <c r="F743" s="13"/>
      <c r="G743" s="1"/>
      <c r="H743" s="1"/>
      <c r="I743" s="1"/>
      <c r="J743" s="1"/>
      <c r="K743" s="14"/>
      <c r="L743" s="41"/>
      <c r="M743" s="41"/>
      <c r="N743" s="1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9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</row>
    <row r="744" spans="1:118" ht="15.75" customHeight="1">
      <c r="A744" s="1"/>
      <c r="B744" s="12"/>
      <c r="C744" s="13"/>
      <c r="D744" s="13"/>
      <c r="E744" s="13"/>
      <c r="F744" s="13"/>
      <c r="G744" s="1"/>
      <c r="H744" s="1"/>
      <c r="I744" s="1"/>
      <c r="J744" s="1"/>
      <c r="K744" s="14"/>
      <c r="L744" s="41"/>
      <c r="M744" s="41"/>
      <c r="N744" s="1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9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</row>
    <row r="745" spans="1:118" ht="15.75" customHeight="1">
      <c r="A745" s="1"/>
      <c r="B745" s="12"/>
      <c r="C745" s="13"/>
      <c r="D745" s="13"/>
      <c r="E745" s="13"/>
      <c r="F745" s="13"/>
      <c r="G745" s="1"/>
      <c r="H745" s="1"/>
      <c r="I745" s="1"/>
      <c r="J745" s="1"/>
      <c r="K745" s="14"/>
      <c r="L745" s="41"/>
      <c r="M745" s="41"/>
      <c r="N745" s="1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9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</row>
    <row r="746" spans="1:118" ht="15.75" customHeight="1">
      <c r="A746" s="1"/>
      <c r="B746" s="12"/>
      <c r="C746" s="13"/>
      <c r="D746" s="13"/>
      <c r="E746" s="13"/>
      <c r="F746" s="13"/>
      <c r="G746" s="1"/>
      <c r="H746" s="1"/>
      <c r="I746" s="1"/>
      <c r="J746" s="1"/>
      <c r="K746" s="14"/>
      <c r="L746" s="41"/>
      <c r="M746" s="41"/>
      <c r="N746" s="1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9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</row>
    <row r="747" spans="1:118" ht="15.75" customHeight="1">
      <c r="A747" s="1"/>
      <c r="B747" s="12"/>
      <c r="C747" s="13"/>
      <c r="D747" s="13"/>
      <c r="E747" s="13"/>
      <c r="F747" s="13"/>
      <c r="G747" s="1"/>
      <c r="H747" s="1"/>
      <c r="I747" s="1"/>
      <c r="J747" s="1"/>
      <c r="K747" s="14"/>
      <c r="L747" s="41"/>
      <c r="M747" s="41"/>
      <c r="N747" s="1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9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</row>
    <row r="748" spans="1:118" ht="15.75" customHeight="1">
      <c r="A748" s="1"/>
      <c r="B748" s="12"/>
      <c r="C748" s="13"/>
      <c r="D748" s="13"/>
      <c r="E748" s="13"/>
      <c r="F748" s="13"/>
      <c r="G748" s="1"/>
      <c r="H748" s="1"/>
      <c r="I748" s="1"/>
      <c r="J748" s="1"/>
      <c r="K748" s="14"/>
      <c r="L748" s="41"/>
      <c r="M748" s="41"/>
      <c r="N748" s="1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9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</row>
    <row r="749" spans="1:118" ht="15.75" customHeight="1">
      <c r="A749" s="1"/>
      <c r="B749" s="12"/>
      <c r="C749" s="13"/>
      <c r="D749" s="13"/>
      <c r="E749" s="13"/>
      <c r="F749" s="13"/>
      <c r="G749" s="1"/>
      <c r="H749" s="1"/>
      <c r="I749" s="1"/>
      <c r="J749" s="1"/>
      <c r="K749" s="14"/>
      <c r="L749" s="41"/>
      <c r="M749" s="41"/>
      <c r="N749" s="1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9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</row>
    <row r="750" spans="1:118" ht="15.75" customHeight="1">
      <c r="A750" s="1"/>
      <c r="B750" s="12"/>
      <c r="C750" s="13"/>
      <c r="D750" s="13"/>
      <c r="E750" s="13"/>
      <c r="F750" s="13"/>
      <c r="G750" s="1"/>
      <c r="H750" s="1"/>
      <c r="I750" s="1"/>
      <c r="J750" s="1"/>
      <c r="K750" s="14"/>
      <c r="L750" s="41"/>
      <c r="M750" s="41"/>
      <c r="N750" s="1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9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</row>
    <row r="751" spans="1:118" ht="15.75" customHeight="1">
      <c r="A751" s="1"/>
      <c r="B751" s="12"/>
      <c r="C751" s="13"/>
      <c r="D751" s="13"/>
      <c r="E751" s="13"/>
      <c r="F751" s="13"/>
      <c r="G751" s="1"/>
      <c r="H751" s="1"/>
      <c r="I751" s="1"/>
      <c r="J751" s="1"/>
      <c r="K751" s="14"/>
      <c r="L751" s="41"/>
      <c r="M751" s="41"/>
      <c r="N751" s="1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9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</row>
    <row r="752" spans="1:118" ht="15.75" customHeight="1">
      <c r="A752" s="1"/>
      <c r="B752" s="12"/>
      <c r="C752" s="13"/>
      <c r="D752" s="13"/>
      <c r="E752" s="13"/>
      <c r="F752" s="13"/>
      <c r="G752" s="1"/>
      <c r="H752" s="1"/>
      <c r="I752" s="1"/>
      <c r="J752" s="1"/>
      <c r="K752" s="14"/>
      <c r="L752" s="41"/>
      <c r="M752" s="41"/>
      <c r="N752" s="1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9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</row>
    <row r="753" spans="1:118" ht="15.75" customHeight="1">
      <c r="A753" s="1"/>
      <c r="B753" s="12"/>
      <c r="C753" s="13"/>
      <c r="D753" s="13"/>
      <c r="E753" s="13"/>
      <c r="F753" s="13"/>
      <c r="G753" s="1"/>
      <c r="H753" s="1"/>
      <c r="I753" s="1"/>
      <c r="J753" s="1"/>
      <c r="K753" s="14"/>
      <c r="L753" s="41"/>
      <c r="M753" s="41"/>
      <c r="N753" s="1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9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</row>
    <row r="754" spans="1:118" ht="15.75" customHeight="1">
      <c r="A754" s="1"/>
      <c r="B754" s="12"/>
      <c r="C754" s="13"/>
      <c r="D754" s="13"/>
      <c r="E754" s="13"/>
      <c r="F754" s="13"/>
      <c r="G754" s="1"/>
      <c r="H754" s="1"/>
      <c r="I754" s="1"/>
      <c r="J754" s="1"/>
      <c r="K754" s="14"/>
      <c r="L754" s="41"/>
      <c r="M754" s="41"/>
      <c r="N754" s="1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9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</row>
    <row r="755" spans="1:118" ht="15.75" customHeight="1">
      <c r="A755" s="1"/>
      <c r="B755" s="12"/>
      <c r="C755" s="13"/>
      <c r="D755" s="13"/>
      <c r="E755" s="13"/>
      <c r="F755" s="13"/>
      <c r="G755" s="1"/>
      <c r="H755" s="1"/>
      <c r="I755" s="1"/>
      <c r="J755" s="1"/>
      <c r="K755" s="14"/>
      <c r="L755" s="41"/>
      <c r="M755" s="41"/>
      <c r="N755" s="1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9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</row>
    <row r="756" spans="1:118" ht="15.75" customHeight="1">
      <c r="A756" s="1"/>
      <c r="B756" s="12"/>
      <c r="C756" s="13"/>
      <c r="D756" s="13"/>
      <c r="E756" s="13"/>
      <c r="F756" s="13"/>
      <c r="G756" s="1"/>
      <c r="H756" s="1"/>
      <c r="I756" s="1"/>
      <c r="J756" s="1"/>
      <c r="K756" s="14"/>
      <c r="L756" s="41"/>
      <c r="M756" s="41"/>
      <c r="N756" s="1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9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</row>
    <row r="757" spans="1:118" ht="15.75" customHeight="1">
      <c r="A757" s="1"/>
      <c r="B757" s="12"/>
      <c r="C757" s="13"/>
      <c r="D757" s="13"/>
      <c r="E757" s="13"/>
      <c r="F757" s="13"/>
      <c r="G757" s="1"/>
      <c r="H757" s="1"/>
      <c r="I757" s="1"/>
      <c r="J757" s="1"/>
      <c r="K757" s="14"/>
      <c r="L757" s="41"/>
      <c r="M757" s="41"/>
      <c r="N757" s="1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9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</row>
    <row r="758" spans="1:118" ht="15.75" customHeight="1">
      <c r="A758" s="1"/>
      <c r="B758" s="12"/>
      <c r="C758" s="13"/>
      <c r="D758" s="13"/>
      <c r="E758" s="13"/>
      <c r="F758" s="13"/>
      <c r="G758" s="1"/>
      <c r="H758" s="1"/>
      <c r="I758" s="1"/>
      <c r="J758" s="1"/>
      <c r="K758" s="14"/>
      <c r="L758" s="41"/>
      <c r="M758" s="41"/>
      <c r="N758" s="1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9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</row>
    <row r="759" spans="1:118" ht="15.75" customHeight="1">
      <c r="A759" s="1"/>
      <c r="B759" s="12"/>
      <c r="C759" s="13"/>
      <c r="D759" s="13"/>
      <c r="E759" s="13"/>
      <c r="F759" s="13"/>
      <c r="G759" s="1"/>
      <c r="H759" s="1"/>
      <c r="I759" s="1"/>
      <c r="J759" s="1"/>
      <c r="K759" s="14"/>
      <c r="L759" s="41"/>
      <c r="M759" s="41"/>
      <c r="N759" s="1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9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</row>
    <row r="760" spans="1:118" ht="15.75" customHeight="1">
      <c r="A760" s="1"/>
      <c r="B760" s="12"/>
      <c r="C760" s="13"/>
      <c r="D760" s="13"/>
      <c r="E760" s="13"/>
      <c r="F760" s="13"/>
      <c r="G760" s="1"/>
      <c r="H760" s="1"/>
      <c r="I760" s="1"/>
      <c r="J760" s="1"/>
      <c r="K760" s="14"/>
      <c r="L760" s="41"/>
      <c r="M760" s="41"/>
      <c r="N760" s="1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9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</row>
    <row r="761" spans="1:118" ht="15.75" customHeight="1">
      <c r="A761" s="1"/>
      <c r="B761" s="12"/>
      <c r="C761" s="13"/>
      <c r="D761" s="13"/>
      <c r="E761" s="13"/>
      <c r="F761" s="13"/>
      <c r="G761" s="1"/>
      <c r="H761" s="1"/>
      <c r="I761" s="1"/>
      <c r="J761" s="1"/>
      <c r="K761" s="14"/>
      <c r="L761" s="41"/>
      <c r="M761" s="41"/>
      <c r="N761" s="1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9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</row>
    <row r="762" spans="1:118" ht="15.75" customHeight="1">
      <c r="A762" s="1"/>
      <c r="B762" s="12"/>
      <c r="C762" s="13"/>
      <c r="D762" s="13"/>
      <c r="E762" s="13"/>
      <c r="F762" s="13"/>
      <c r="G762" s="1"/>
      <c r="H762" s="1"/>
      <c r="I762" s="1"/>
      <c r="J762" s="1"/>
      <c r="K762" s="14"/>
      <c r="L762" s="41"/>
      <c r="M762" s="41"/>
      <c r="N762" s="1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9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</row>
    <row r="763" spans="1:118" ht="15.75" customHeight="1">
      <c r="A763" s="1"/>
      <c r="B763" s="12"/>
      <c r="C763" s="13"/>
      <c r="D763" s="13"/>
      <c r="E763" s="13"/>
      <c r="F763" s="13"/>
      <c r="G763" s="1"/>
      <c r="H763" s="1"/>
      <c r="I763" s="1"/>
      <c r="J763" s="1"/>
      <c r="K763" s="14"/>
      <c r="L763" s="41"/>
      <c r="M763" s="41"/>
      <c r="N763" s="1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9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</row>
    <row r="764" spans="1:118" ht="15.75" customHeight="1">
      <c r="A764" s="1"/>
      <c r="B764" s="12"/>
      <c r="C764" s="13"/>
      <c r="D764" s="13"/>
      <c r="E764" s="13"/>
      <c r="F764" s="13"/>
      <c r="G764" s="1"/>
      <c r="H764" s="1"/>
      <c r="I764" s="1"/>
      <c r="J764" s="1"/>
      <c r="K764" s="14"/>
      <c r="L764" s="41"/>
      <c r="M764" s="41"/>
      <c r="N764" s="1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9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</row>
    <row r="765" spans="1:118" ht="15.75" customHeight="1">
      <c r="A765" s="1"/>
      <c r="B765" s="12"/>
      <c r="C765" s="13"/>
      <c r="D765" s="13"/>
      <c r="E765" s="13"/>
      <c r="F765" s="13"/>
      <c r="G765" s="1"/>
      <c r="H765" s="1"/>
      <c r="I765" s="1"/>
      <c r="J765" s="1"/>
      <c r="K765" s="14"/>
      <c r="L765" s="41"/>
      <c r="M765" s="41"/>
      <c r="N765" s="1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9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</row>
    <row r="766" spans="1:118" ht="15.75" customHeight="1">
      <c r="A766" s="1"/>
      <c r="B766" s="12"/>
      <c r="C766" s="13"/>
      <c r="D766" s="13"/>
      <c r="E766" s="13"/>
      <c r="F766" s="13"/>
      <c r="G766" s="1"/>
      <c r="H766" s="1"/>
      <c r="I766" s="1"/>
      <c r="J766" s="1"/>
      <c r="K766" s="14"/>
      <c r="L766" s="41"/>
      <c r="M766" s="41"/>
      <c r="N766" s="1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9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</row>
    <row r="767" spans="1:118" ht="15.75" customHeight="1">
      <c r="A767" s="1"/>
      <c r="B767" s="12"/>
      <c r="C767" s="13"/>
      <c r="D767" s="13"/>
      <c r="E767" s="13"/>
      <c r="F767" s="13"/>
      <c r="G767" s="1"/>
      <c r="H767" s="1"/>
      <c r="I767" s="1"/>
      <c r="J767" s="1"/>
      <c r="K767" s="14"/>
      <c r="L767" s="41"/>
      <c r="M767" s="41"/>
      <c r="N767" s="1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9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</row>
    <row r="768" spans="1:118" ht="15.75" customHeight="1">
      <c r="A768" s="1"/>
      <c r="B768" s="12"/>
      <c r="C768" s="13"/>
      <c r="D768" s="13"/>
      <c r="E768" s="13"/>
      <c r="F768" s="13"/>
      <c r="G768" s="1"/>
      <c r="H768" s="1"/>
      <c r="I768" s="1"/>
      <c r="J768" s="1"/>
      <c r="K768" s="14"/>
      <c r="L768" s="41"/>
      <c r="M768" s="41"/>
      <c r="N768" s="1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9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</row>
    <row r="769" spans="1:118" ht="15.75" customHeight="1">
      <c r="A769" s="1"/>
      <c r="B769" s="12"/>
      <c r="C769" s="13"/>
      <c r="D769" s="13"/>
      <c r="E769" s="13"/>
      <c r="F769" s="13"/>
      <c r="G769" s="1"/>
      <c r="H769" s="1"/>
      <c r="I769" s="1"/>
      <c r="J769" s="1"/>
      <c r="K769" s="14"/>
      <c r="L769" s="41"/>
      <c r="M769" s="41"/>
      <c r="N769" s="1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9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</row>
    <row r="770" spans="1:118" ht="15.75" customHeight="1">
      <c r="A770" s="1"/>
      <c r="B770" s="12"/>
      <c r="C770" s="13"/>
      <c r="D770" s="13"/>
      <c r="E770" s="13"/>
      <c r="F770" s="13"/>
      <c r="G770" s="1"/>
      <c r="H770" s="1"/>
      <c r="I770" s="1"/>
      <c r="J770" s="1"/>
      <c r="K770" s="14"/>
      <c r="L770" s="41"/>
      <c r="M770" s="41"/>
      <c r="N770" s="1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9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</row>
    <row r="771" spans="1:118" ht="15.75" customHeight="1">
      <c r="A771" s="1"/>
      <c r="B771" s="12"/>
      <c r="C771" s="13"/>
      <c r="D771" s="13"/>
      <c r="E771" s="13"/>
      <c r="F771" s="13"/>
      <c r="G771" s="1"/>
      <c r="H771" s="1"/>
      <c r="I771" s="1"/>
      <c r="J771" s="1"/>
      <c r="K771" s="14"/>
      <c r="L771" s="41"/>
      <c r="M771" s="41"/>
      <c r="N771" s="1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9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</row>
    <row r="772" spans="1:118" ht="15.75" customHeight="1">
      <c r="A772" s="1"/>
      <c r="B772" s="12"/>
      <c r="C772" s="13"/>
      <c r="D772" s="13"/>
      <c r="E772" s="13"/>
      <c r="F772" s="13"/>
      <c r="G772" s="1"/>
      <c r="H772" s="1"/>
      <c r="I772" s="1"/>
      <c r="J772" s="1"/>
      <c r="K772" s="14"/>
      <c r="L772" s="41"/>
      <c r="M772" s="41"/>
      <c r="N772" s="1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9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</row>
    <row r="773" spans="1:118" ht="15.75" customHeight="1">
      <c r="A773" s="1"/>
      <c r="B773" s="12"/>
      <c r="C773" s="13"/>
      <c r="D773" s="13"/>
      <c r="E773" s="13"/>
      <c r="F773" s="13"/>
      <c r="G773" s="1"/>
      <c r="H773" s="1"/>
      <c r="I773" s="1"/>
      <c r="J773" s="1"/>
      <c r="K773" s="14"/>
      <c r="L773" s="41"/>
      <c r="M773" s="41"/>
      <c r="N773" s="1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9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</row>
    <row r="774" spans="1:118" ht="15.75" customHeight="1">
      <c r="A774" s="1"/>
      <c r="B774" s="12"/>
      <c r="C774" s="13"/>
      <c r="D774" s="13"/>
      <c r="E774" s="13"/>
      <c r="F774" s="13"/>
      <c r="G774" s="1"/>
      <c r="H774" s="1"/>
      <c r="I774" s="1"/>
      <c r="J774" s="1"/>
      <c r="K774" s="14"/>
      <c r="L774" s="41"/>
      <c r="M774" s="41"/>
      <c r="N774" s="1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9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</row>
    <row r="775" spans="1:118" ht="15.75" customHeight="1">
      <c r="A775" s="1"/>
      <c r="B775" s="12"/>
      <c r="C775" s="13"/>
      <c r="D775" s="13"/>
      <c r="E775" s="13"/>
      <c r="F775" s="13"/>
      <c r="G775" s="1"/>
      <c r="H775" s="1"/>
      <c r="I775" s="1"/>
      <c r="J775" s="1"/>
      <c r="K775" s="14"/>
      <c r="L775" s="41"/>
      <c r="M775" s="41"/>
      <c r="N775" s="1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9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</row>
    <row r="776" spans="1:118" ht="15.75" customHeight="1">
      <c r="A776" s="1"/>
      <c r="B776" s="12"/>
      <c r="C776" s="13"/>
      <c r="D776" s="13"/>
      <c r="E776" s="13"/>
      <c r="F776" s="13"/>
      <c r="G776" s="1"/>
      <c r="H776" s="1"/>
      <c r="I776" s="1"/>
      <c r="J776" s="1"/>
      <c r="K776" s="14"/>
      <c r="L776" s="41"/>
      <c r="M776" s="41"/>
      <c r="N776" s="1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9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</row>
    <row r="777" spans="1:118" ht="15.75" customHeight="1">
      <c r="A777" s="1"/>
      <c r="B777" s="12"/>
      <c r="C777" s="13"/>
      <c r="D777" s="13"/>
      <c r="E777" s="13"/>
      <c r="F777" s="13"/>
      <c r="G777" s="1"/>
      <c r="H777" s="1"/>
      <c r="I777" s="1"/>
      <c r="J777" s="1"/>
      <c r="K777" s="14"/>
      <c r="L777" s="41"/>
      <c r="M777" s="41"/>
      <c r="N777" s="1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9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</row>
    <row r="778" spans="1:118" ht="15.75" customHeight="1">
      <c r="A778" s="1"/>
      <c r="B778" s="12"/>
      <c r="C778" s="13"/>
      <c r="D778" s="13"/>
      <c r="E778" s="13"/>
      <c r="F778" s="13"/>
      <c r="G778" s="1"/>
      <c r="H778" s="1"/>
      <c r="I778" s="1"/>
      <c r="J778" s="1"/>
      <c r="K778" s="14"/>
      <c r="L778" s="41"/>
      <c r="M778" s="41"/>
      <c r="N778" s="1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9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</row>
    <row r="779" spans="1:118" ht="15.75" customHeight="1">
      <c r="A779" s="1"/>
      <c r="B779" s="12"/>
      <c r="C779" s="13"/>
      <c r="D779" s="13"/>
      <c r="E779" s="13"/>
      <c r="F779" s="13"/>
      <c r="G779" s="1"/>
      <c r="H779" s="1"/>
      <c r="I779" s="1"/>
      <c r="J779" s="1"/>
      <c r="K779" s="14"/>
      <c r="L779" s="41"/>
      <c r="M779" s="41"/>
      <c r="N779" s="1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9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</row>
    <row r="780" spans="1:118" ht="15.75" customHeight="1">
      <c r="A780" s="1"/>
      <c r="B780" s="12"/>
      <c r="C780" s="13"/>
      <c r="D780" s="13"/>
      <c r="E780" s="13"/>
      <c r="F780" s="13"/>
      <c r="G780" s="1"/>
      <c r="H780" s="1"/>
      <c r="I780" s="1"/>
      <c r="J780" s="1"/>
      <c r="K780" s="14"/>
      <c r="L780" s="41"/>
      <c r="M780" s="41"/>
      <c r="N780" s="1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9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</row>
    <row r="781" spans="1:118" ht="15.75" customHeight="1">
      <c r="A781" s="1"/>
      <c r="B781" s="12"/>
      <c r="C781" s="13"/>
      <c r="D781" s="13"/>
      <c r="E781" s="13"/>
      <c r="F781" s="13"/>
      <c r="G781" s="1"/>
      <c r="H781" s="1"/>
      <c r="I781" s="1"/>
      <c r="J781" s="1"/>
      <c r="K781" s="14"/>
      <c r="L781" s="41"/>
      <c r="M781" s="41"/>
      <c r="N781" s="1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9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</row>
    <row r="782" spans="1:118" ht="15.75" customHeight="1">
      <c r="A782" s="1"/>
      <c r="B782" s="12"/>
      <c r="C782" s="13"/>
      <c r="D782" s="13"/>
      <c r="E782" s="13"/>
      <c r="F782" s="13"/>
      <c r="G782" s="1"/>
      <c r="H782" s="1"/>
      <c r="I782" s="1"/>
      <c r="J782" s="1"/>
      <c r="K782" s="14"/>
      <c r="L782" s="41"/>
      <c r="M782" s="41"/>
      <c r="N782" s="1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9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</row>
    <row r="783" spans="1:118" ht="15.75" customHeight="1">
      <c r="A783" s="1"/>
      <c r="B783" s="12"/>
      <c r="C783" s="13"/>
      <c r="D783" s="13"/>
      <c r="E783" s="13"/>
      <c r="F783" s="13"/>
      <c r="G783" s="1"/>
      <c r="H783" s="1"/>
      <c r="I783" s="1"/>
      <c r="J783" s="1"/>
      <c r="K783" s="14"/>
      <c r="L783" s="41"/>
      <c r="M783" s="41"/>
      <c r="N783" s="1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9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</row>
    <row r="784" spans="1:118" ht="15.75" customHeight="1">
      <c r="A784" s="1"/>
      <c r="B784" s="12"/>
      <c r="C784" s="13"/>
      <c r="D784" s="13"/>
      <c r="E784" s="13"/>
      <c r="F784" s="13"/>
      <c r="G784" s="1"/>
      <c r="H784" s="1"/>
      <c r="I784" s="1"/>
      <c r="J784" s="1"/>
      <c r="K784" s="14"/>
      <c r="L784" s="41"/>
      <c r="M784" s="41"/>
      <c r="N784" s="1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9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</row>
    <row r="785" spans="1:118" ht="15.75" customHeight="1">
      <c r="A785" s="1"/>
      <c r="B785" s="12"/>
      <c r="C785" s="13"/>
      <c r="D785" s="13"/>
      <c r="E785" s="13"/>
      <c r="F785" s="13"/>
      <c r="G785" s="1"/>
      <c r="H785" s="1"/>
      <c r="I785" s="1"/>
      <c r="J785" s="1"/>
      <c r="K785" s="14"/>
      <c r="L785" s="41"/>
      <c r="M785" s="41"/>
      <c r="N785" s="1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9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</row>
    <row r="786" spans="1:118" ht="15.75" customHeight="1">
      <c r="A786" s="1"/>
      <c r="B786" s="12"/>
      <c r="C786" s="13"/>
      <c r="D786" s="13"/>
      <c r="E786" s="13"/>
      <c r="F786" s="13"/>
      <c r="G786" s="1"/>
      <c r="H786" s="1"/>
      <c r="I786" s="1"/>
      <c r="J786" s="1"/>
      <c r="K786" s="14"/>
      <c r="L786" s="41"/>
      <c r="M786" s="41"/>
      <c r="N786" s="1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9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</row>
    <row r="787" spans="1:118" ht="15.75" customHeight="1">
      <c r="A787" s="1"/>
      <c r="B787" s="12"/>
      <c r="C787" s="13"/>
      <c r="D787" s="13"/>
      <c r="E787" s="13"/>
      <c r="F787" s="13"/>
      <c r="G787" s="1"/>
      <c r="H787" s="1"/>
      <c r="I787" s="1"/>
      <c r="J787" s="1"/>
      <c r="K787" s="14"/>
      <c r="L787" s="41"/>
      <c r="M787" s="41"/>
      <c r="N787" s="1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9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</row>
    <row r="788" spans="1:118" ht="15.75" customHeight="1">
      <c r="A788" s="1"/>
      <c r="B788" s="12"/>
      <c r="C788" s="13"/>
      <c r="D788" s="13"/>
      <c r="E788" s="13"/>
      <c r="F788" s="13"/>
      <c r="G788" s="1"/>
      <c r="H788" s="1"/>
      <c r="I788" s="1"/>
      <c r="J788" s="1"/>
      <c r="K788" s="14"/>
      <c r="L788" s="41"/>
      <c r="M788" s="41"/>
      <c r="N788" s="1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9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</row>
    <row r="789" spans="1:118" ht="15.75" customHeight="1">
      <c r="A789" s="1"/>
      <c r="B789" s="12"/>
      <c r="C789" s="13"/>
      <c r="D789" s="13"/>
      <c r="E789" s="13"/>
      <c r="F789" s="13"/>
      <c r="G789" s="1"/>
      <c r="H789" s="1"/>
      <c r="I789" s="1"/>
      <c r="J789" s="1"/>
      <c r="K789" s="14"/>
      <c r="L789" s="41"/>
      <c r="M789" s="41"/>
      <c r="N789" s="1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9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</row>
    <row r="790" spans="1:118" ht="15.75" customHeight="1">
      <c r="A790" s="1"/>
      <c r="B790" s="12"/>
      <c r="C790" s="13"/>
      <c r="D790" s="13"/>
      <c r="E790" s="13"/>
      <c r="F790" s="13"/>
      <c r="G790" s="1"/>
      <c r="H790" s="1"/>
      <c r="I790" s="1"/>
      <c r="J790" s="1"/>
      <c r="K790" s="14"/>
      <c r="L790" s="41"/>
      <c r="M790" s="41"/>
      <c r="N790" s="1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9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</row>
    <row r="791" spans="1:118" ht="15.75" customHeight="1">
      <c r="A791" s="1"/>
      <c r="B791" s="12"/>
      <c r="C791" s="13"/>
      <c r="D791" s="13"/>
      <c r="E791" s="13"/>
      <c r="F791" s="13"/>
      <c r="G791" s="1"/>
      <c r="H791" s="1"/>
      <c r="I791" s="1"/>
      <c r="J791" s="1"/>
      <c r="K791" s="14"/>
      <c r="L791" s="41"/>
      <c r="M791" s="41"/>
      <c r="N791" s="1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9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</row>
    <row r="792" spans="1:118" ht="15.75" customHeight="1">
      <c r="A792" s="1"/>
      <c r="B792" s="12"/>
      <c r="C792" s="13"/>
      <c r="D792" s="13"/>
      <c r="E792" s="13"/>
      <c r="F792" s="13"/>
      <c r="G792" s="1"/>
      <c r="H792" s="1"/>
      <c r="I792" s="1"/>
      <c r="J792" s="1"/>
      <c r="K792" s="14"/>
      <c r="L792" s="41"/>
      <c r="M792" s="41"/>
      <c r="N792" s="1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9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</row>
    <row r="793" spans="1:118" ht="15.75" customHeight="1">
      <c r="A793" s="1"/>
      <c r="B793" s="12"/>
      <c r="C793" s="13"/>
      <c r="D793" s="13"/>
      <c r="E793" s="13"/>
      <c r="F793" s="13"/>
      <c r="G793" s="1"/>
      <c r="H793" s="1"/>
      <c r="I793" s="1"/>
      <c r="J793" s="1"/>
      <c r="K793" s="14"/>
      <c r="L793" s="41"/>
      <c r="M793" s="41"/>
      <c r="N793" s="1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9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</row>
    <row r="794" spans="1:118" ht="15.75" customHeight="1">
      <c r="A794" s="1"/>
      <c r="B794" s="12"/>
      <c r="C794" s="13"/>
      <c r="D794" s="13"/>
      <c r="E794" s="13"/>
      <c r="F794" s="13"/>
      <c r="G794" s="1"/>
      <c r="H794" s="1"/>
      <c r="I794" s="1"/>
      <c r="J794" s="1"/>
      <c r="K794" s="14"/>
      <c r="L794" s="41"/>
      <c r="M794" s="41"/>
      <c r="N794" s="1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9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</row>
    <row r="795" spans="1:118" ht="15.75" customHeight="1">
      <c r="A795" s="1"/>
      <c r="B795" s="12"/>
      <c r="C795" s="13"/>
      <c r="D795" s="13"/>
      <c r="E795" s="13"/>
      <c r="F795" s="13"/>
      <c r="G795" s="1"/>
      <c r="H795" s="1"/>
      <c r="I795" s="1"/>
      <c r="J795" s="1"/>
      <c r="K795" s="14"/>
      <c r="L795" s="41"/>
      <c r="M795" s="41"/>
      <c r="N795" s="1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9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</row>
    <row r="796" spans="1:118" ht="15.75" customHeight="1">
      <c r="A796" s="1"/>
      <c r="B796" s="12"/>
      <c r="C796" s="13"/>
      <c r="D796" s="13"/>
      <c r="E796" s="13"/>
      <c r="F796" s="13"/>
      <c r="G796" s="1"/>
      <c r="H796" s="1"/>
      <c r="I796" s="1"/>
      <c r="J796" s="1"/>
      <c r="K796" s="14"/>
      <c r="L796" s="41"/>
      <c r="M796" s="41"/>
      <c r="N796" s="1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9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</row>
    <row r="797" spans="1:118" ht="15.75" customHeight="1">
      <c r="A797" s="1"/>
      <c r="B797" s="12"/>
      <c r="C797" s="13"/>
      <c r="D797" s="13"/>
      <c r="E797" s="13"/>
      <c r="F797" s="13"/>
      <c r="G797" s="1"/>
      <c r="H797" s="1"/>
      <c r="I797" s="1"/>
      <c r="J797" s="1"/>
      <c r="K797" s="14"/>
      <c r="L797" s="41"/>
      <c r="M797" s="41"/>
      <c r="N797" s="1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9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</row>
    <row r="798" spans="1:118" ht="15.75" customHeight="1">
      <c r="A798" s="1"/>
      <c r="B798" s="12"/>
      <c r="C798" s="13"/>
      <c r="D798" s="13"/>
      <c r="E798" s="13"/>
      <c r="F798" s="13"/>
      <c r="G798" s="1"/>
      <c r="H798" s="1"/>
      <c r="I798" s="1"/>
      <c r="J798" s="1"/>
      <c r="K798" s="14"/>
      <c r="L798" s="41"/>
      <c r="M798" s="41"/>
      <c r="N798" s="1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9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</row>
    <row r="799" spans="1:118" ht="15.75" customHeight="1">
      <c r="A799" s="1"/>
      <c r="B799" s="12"/>
      <c r="C799" s="13"/>
      <c r="D799" s="13"/>
      <c r="E799" s="13"/>
      <c r="F799" s="13"/>
      <c r="G799" s="1"/>
      <c r="H799" s="1"/>
      <c r="I799" s="1"/>
      <c r="J799" s="1"/>
      <c r="K799" s="14"/>
      <c r="L799" s="41"/>
      <c r="M799" s="41"/>
      <c r="N799" s="1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9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</row>
    <row r="800" spans="1:118" ht="15.75" customHeight="1">
      <c r="A800" s="1"/>
      <c r="B800" s="12"/>
      <c r="C800" s="13"/>
      <c r="D800" s="13"/>
      <c r="E800" s="13"/>
      <c r="F800" s="13"/>
      <c r="G800" s="1"/>
      <c r="H800" s="1"/>
      <c r="I800" s="1"/>
      <c r="J800" s="1"/>
      <c r="K800" s="14"/>
      <c r="L800" s="41"/>
      <c r="M800" s="41"/>
      <c r="N800" s="1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9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</row>
    <row r="801" spans="1:118" ht="15.75" customHeight="1">
      <c r="A801" s="1"/>
      <c r="B801" s="12"/>
      <c r="C801" s="13"/>
      <c r="D801" s="13"/>
      <c r="E801" s="13"/>
      <c r="F801" s="13"/>
      <c r="G801" s="1"/>
      <c r="H801" s="1"/>
      <c r="I801" s="1"/>
      <c r="J801" s="1"/>
      <c r="K801" s="14"/>
      <c r="L801" s="41"/>
      <c r="M801" s="41"/>
      <c r="N801" s="1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9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</row>
    <row r="802" spans="1:118" ht="15.75" customHeight="1">
      <c r="A802" s="1"/>
      <c r="B802" s="12"/>
      <c r="C802" s="13"/>
      <c r="D802" s="13"/>
      <c r="E802" s="13"/>
      <c r="F802" s="13"/>
      <c r="G802" s="1"/>
      <c r="H802" s="1"/>
      <c r="I802" s="1"/>
      <c r="J802" s="1"/>
      <c r="K802" s="14"/>
      <c r="L802" s="41"/>
      <c r="M802" s="41"/>
      <c r="N802" s="1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9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</row>
    <row r="803" spans="1:118" ht="15.75" customHeight="1">
      <c r="A803" s="1"/>
      <c r="B803" s="12"/>
      <c r="C803" s="13"/>
      <c r="D803" s="13"/>
      <c r="E803" s="13"/>
      <c r="F803" s="13"/>
      <c r="G803" s="1"/>
      <c r="H803" s="1"/>
      <c r="I803" s="1"/>
      <c r="J803" s="1"/>
      <c r="K803" s="14"/>
      <c r="L803" s="41"/>
      <c r="M803" s="41"/>
      <c r="N803" s="1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9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</row>
    <row r="804" spans="1:118" ht="15.75" customHeight="1">
      <c r="A804" s="1"/>
      <c r="B804" s="12"/>
      <c r="C804" s="13"/>
      <c r="D804" s="13"/>
      <c r="E804" s="13"/>
      <c r="F804" s="13"/>
      <c r="G804" s="1"/>
      <c r="H804" s="1"/>
      <c r="I804" s="1"/>
      <c r="J804" s="1"/>
      <c r="K804" s="14"/>
      <c r="L804" s="41"/>
      <c r="M804" s="41"/>
      <c r="N804" s="1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9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</row>
    <row r="805" spans="1:118" ht="15.75" customHeight="1">
      <c r="A805" s="1"/>
      <c r="B805" s="12"/>
      <c r="C805" s="13"/>
      <c r="D805" s="13"/>
      <c r="E805" s="13"/>
      <c r="F805" s="13"/>
      <c r="G805" s="1"/>
      <c r="H805" s="1"/>
      <c r="I805" s="1"/>
      <c r="J805" s="1"/>
      <c r="K805" s="14"/>
      <c r="L805" s="41"/>
      <c r="M805" s="41"/>
      <c r="N805" s="1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9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</row>
    <row r="806" spans="1:118" ht="15.75" customHeight="1">
      <c r="A806" s="1"/>
      <c r="B806" s="12"/>
      <c r="C806" s="13"/>
      <c r="D806" s="13"/>
      <c r="E806" s="13"/>
      <c r="F806" s="13"/>
      <c r="G806" s="1"/>
      <c r="H806" s="1"/>
      <c r="I806" s="1"/>
      <c r="J806" s="1"/>
      <c r="K806" s="14"/>
      <c r="L806" s="41"/>
      <c r="M806" s="41"/>
      <c r="N806" s="1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9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</row>
    <row r="807" spans="1:118" ht="15.75" customHeight="1">
      <c r="A807" s="1"/>
      <c r="B807" s="12"/>
      <c r="C807" s="13"/>
      <c r="D807" s="13"/>
      <c r="E807" s="13"/>
      <c r="F807" s="13"/>
      <c r="G807" s="1"/>
      <c r="H807" s="1"/>
      <c r="I807" s="1"/>
      <c r="J807" s="1"/>
      <c r="K807" s="14"/>
      <c r="L807" s="41"/>
      <c r="M807" s="41"/>
      <c r="N807" s="1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9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</row>
    <row r="808" spans="1:118" ht="15.75" customHeight="1">
      <c r="A808" s="1"/>
      <c r="B808" s="12"/>
      <c r="C808" s="13"/>
      <c r="D808" s="13"/>
      <c r="E808" s="13"/>
      <c r="F808" s="13"/>
      <c r="G808" s="1"/>
      <c r="H808" s="1"/>
      <c r="I808" s="1"/>
      <c r="J808" s="1"/>
      <c r="K808" s="14"/>
      <c r="L808" s="41"/>
      <c r="M808" s="41"/>
      <c r="N808" s="1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9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</row>
    <row r="809" spans="1:118" ht="15.75" customHeight="1">
      <c r="A809" s="1"/>
      <c r="B809" s="12"/>
      <c r="C809" s="13"/>
      <c r="D809" s="13"/>
      <c r="E809" s="13"/>
      <c r="F809" s="13"/>
      <c r="G809" s="1"/>
      <c r="H809" s="1"/>
      <c r="I809" s="1"/>
      <c r="J809" s="1"/>
      <c r="K809" s="14"/>
      <c r="L809" s="41"/>
      <c r="M809" s="41"/>
      <c r="N809" s="1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9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</row>
    <row r="810" spans="1:118" ht="15.75" customHeight="1">
      <c r="A810" s="1"/>
      <c r="B810" s="12"/>
      <c r="C810" s="13"/>
      <c r="D810" s="13"/>
      <c r="E810" s="13"/>
      <c r="F810" s="13"/>
      <c r="G810" s="1"/>
      <c r="H810" s="1"/>
      <c r="I810" s="1"/>
      <c r="J810" s="1"/>
      <c r="K810" s="14"/>
      <c r="L810" s="41"/>
      <c r="M810" s="41"/>
      <c r="N810" s="1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9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</row>
    <row r="811" spans="1:118" ht="15.75" customHeight="1">
      <c r="A811" s="1"/>
      <c r="B811" s="12"/>
      <c r="C811" s="13"/>
      <c r="D811" s="13"/>
      <c r="E811" s="13"/>
      <c r="F811" s="13"/>
      <c r="G811" s="1"/>
      <c r="H811" s="1"/>
      <c r="I811" s="1"/>
      <c r="J811" s="1"/>
      <c r="K811" s="14"/>
      <c r="L811" s="41"/>
      <c r="M811" s="41"/>
      <c r="N811" s="1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9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</row>
    <row r="812" spans="1:118" ht="15.75" customHeight="1">
      <c r="A812" s="1"/>
      <c r="B812" s="12"/>
      <c r="C812" s="13"/>
      <c r="D812" s="13"/>
      <c r="E812" s="13"/>
      <c r="F812" s="13"/>
      <c r="G812" s="1"/>
      <c r="H812" s="1"/>
      <c r="I812" s="1"/>
      <c r="J812" s="1"/>
      <c r="K812" s="14"/>
      <c r="L812" s="41"/>
      <c r="M812" s="41"/>
      <c r="N812" s="1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9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</row>
    <row r="813" spans="1:118" ht="15.75" customHeight="1">
      <c r="A813" s="1"/>
      <c r="B813" s="12"/>
      <c r="C813" s="13"/>
      <c r="D813" s="13"/>
      <c r="E813" s="13"/>
      <c r="F813" s="13"/>
      <c r="G813" s="1"/>
      <c r="H813" s="1"/>
      <c r="I813" s="1"/>
      <c r="J813" s="1"/>
      <c r="K813" s="14"/>
      <c r="L813" s="41"/>
      <c r="M813" s="41"/>
      <c r="N813" s="1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S813" s="40"/>
      <c r="AT813" s="40"/>
      <c r="AU813" s="40"/>
      <c r="AV813" s="40"/>
      <c r="AW813" s="40"/>
      <c r="AX813" s="40"/>
      <c r="AY813" s="40"/>
      <c r="AZ813" s="40"/>
      <c r="BA813" s="40"/>
      <c r="BB813" s="40"/>
      <c r="BC813" s="40"/>
      <c r="BD813" s="40"/>
      <c r="BE813" s="40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9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</row>
    <row r="814" spans="1:118" ht="15.75" customHeight="1">
      <c r="A814" s="1"/>
      <c r="B814" s="12"/>
      <c r="C814" s="13"/>
      <c r="D814" s="13"/>
      <c r="E814" s="13"/>
      <c r="F814" s="13"/>
      <c r="G814" s="1"/>
      <c r="H814" s="1"/>
      <c r="I814" s="1"/>
      <c r="J814" s="1"/>
      <c r="K814" s="14"/>
      <c r="L814" s="41"/>
      <c r="M814" s="41"/>
      <c r="N814" s="1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S814" s="40"/>
      <c r="AT814" s="40"/>
      <c r="AU814" s="40"/>
      <c r="AV814" s="40"/>
      <c r="AW814" s="40"/>
      <c r="AX814" s="40"/>
      <c r="AY814" s="40"/>
      <c r="AZ814" s="40"/>
      <c r="BA814" s="40"/>
      <c r="BB814" s="40"/>
      <c r="BC814" s="40"/>
      <c r="BD814" s="40"/>
      <c r="BE814" s="40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9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</row>
    <row r="815" spans="1:118" ht="15.75" customHeight="1">
      <c r="A815" s="1"/>
      <c r="B815" s="12"/>
      <c r="C815" s="13"/>
      <c r="D815" s="13"/>
      <c r="E815" s="13"/>
      <c r="F815" s="13"/>
      <c r="G815" s="1"/>
      <c r="H815" s="1"/>
      <c r="I815" s="1"/>
      <c r="J815" s="1"/>
      <c r="K815" s="14"/>
      <c r="L815" s="41"/>
      <c r="M815" s="41"/>
      <c r="N815" s="1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S815" s="40"/>
      <c r="AT815" s="40"/>
      <c r="AU815" s="40"/>
      <c r="AV815" s="40"/>
      <c r="AW815" s="40"/>
      <c r="AX815" s="40"/>
      <c r="AY815" s="40"/>
      <c r="AZ815" s="40"/>
      <c r="BA815" s="40"/>
      <c r="BB815" s="40"/>
      <c r="BC815" s="40"/>
      <c r="BD815" s="40"/>
      <c r="BE815" s="40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9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</row>
    <row r="816" spans="1:118" ht="15.75" customHeight="1">
      <c r="A816" s="1"/>
      <c r="B816" s="12"/>
      <c r="C816" s="13"/>
      <c r="D816" s="13"/>
      <c r="E816" s="13"/>
      <c r="F816" s="13"/>
      <c r="G816" s="1"/>
      <c r="H816" s="1"/>
      <c r="I816" s="1"/>
      <c r="J816" s="1"/>
      <c r="K816" s="14"/>
      <c r="L816" s="41"/>
      <c r="M816" s="41"/>
      <c r="N816" s="1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S816" s="40"/>
      <c r="AT816" s="40"/>
      <c r="AU816" s="40"/>
      <c r="AV816" s="40"/>
      <c r="AW816" s="40"/>
      <c r="AX816" s="40"/>
      <c r="AY816" s="40"/>
      <c r="AZ816" s="40"/>
      <c r="BA816" s="40"/>
      <c r="BB816" s="40"/>
      <c r="BC816" s="40"/>
      <c r="BD816" s="40"/>
      <c r="BE816" s="40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9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</row>
    <row r="817" spans="1:118" ht="15.75" customHeight="1">
      <c r="A817" s="1"/>
      <c r="B817" s="12"/>
      <c r="C817" s="13"/>
      <c r="D817" s="13"/>
      <c r="E817" s="13"/>
      <c r="F817" s="13"/>
      <c r="G817" s="1"/>
      <c r="H817" s="1"/>
      <c r="I817" s="1"/>
      <c r="J817" s="1"/>
      <c r="K817" s="14"/>
      <c r="L817" s="41"/>
      <c r="M817" s="41"/>
      <c r="N817" s="1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S817" s="40"/>
      <c r="AT817" s="40"/>
      <c r="AU817" s="40"/>
      <c r="AV817" s="40"/>
      <c r="AW817" s="40"/>
      <c r="AX817" s="40"/>
      <c r="AY817" s="40"/>
      <c r="AZ817" s="40"/>
      <c r="BA817" s="40"/>
      <c r="BB817" s="40"/>
      <c r="BC817" s="40"/>
      <c r="BD817" s="40"/>
      <c r="BE817" s="40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9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</row>
    <row r="818" spans="1:118" ht="15.75" customHeight="1">
      <c r="A818" s="1"/>
      <c r="B818" s="12"/>
      <c r="C818" s="13"/>
      <c r="D818" s="13"/>
      <c r="E818" s="13"/>
      <c r="F818" s="13"/>
      <c r="G818" s="1"/>
      <c r="H818" s="1"/>
      <c r="I818" s="1"/>
      <c r="J818" s="1"/>
      <c r="K818" s="14"/>
      <c r="L818" s="41"/>
      <c r="M818" s="41"/>
      <c r="N818" s="1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S818" s="40"/>
      <c r="AT818" s="40"/>
      <c r="AU818" s="40"/>
      <c r="AV818" s="40"/>
      <c r="AW818" s="40"/>
      <c r="AX818" s="40"/>
      <c r="AY818" s="40"/>
      <c r="AZ818" s="40"/>
      <c r="BA818" s="40"/>
      <c r="BB818" s="40"/>
      <c r="BC818" s="40"/>
      <c r="BD818" s="40"/>
      <c r="BE818" s="40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9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</row>
    <row r="819" spans="1:118" ht="15.75" customHeight="1">
      <c r="A819" s="1"/>
      <c r="B819" s="12"/>
      <c r="C819" s="13"/>
      <c r="D819" s="13"/>
      <c r="E819" s="13"/>
      <c r="F819" s="13"/>
      <c r="G819" s="1"/>
      <c r="H819" s="1"/>
      <c r="I819" s="1"/>
      <c r="J819" s="1"/>
      <c r="K819" s="14"/>
      <c r="L819" s="41"/>
      <c r="M819" s="41"/>
      <c r="N819" s="1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S819" s="40"/>
      <c r="AT819" s="40"/>
      <c r="AU819" s="40"/>
      <c r="AV819" s="40"/>
      <c r="AW819" s="40"/>
      <c r="AX819" s="40"/>
      <c r="AY819" s="40"/>
      <c r="AZ819" s="40"/>
      <c r="BA819" s="40"/>
      <c r="BB819" s="40"/>
      <c r="BC819" s="40"/>
      <c r="BD819" s="40"/>
      <c r="BE819" s="40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9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</row>
    <row r="820" spans="1:118" ht="15.75" customHeight="1">
      <c r="A820" s="1"/>
      <c r="B820" s="12"/>
      <c r="C820" s="13"/>
      <c r="D820" s="13"/>
      <c r="E820" s="13"/>
      <c r="F820" s="13"/>
      <c r="G820" s="1"/>
      <c r="H820" s="1"/>
      <c r="I820" s="1"/>
      <c r="J820" s="1"/>
      <c r="K820" s="14"/>
      <c r="L820" s="41"/>
      <c r="M820" s="41"/>
      <c r="N820" s="1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S820" s="40"/>
      <c r="AT820" s="40"/>
      <c r="AU820" s="40"/>
      <c r="AV820" s="40"/>
      <c r="AW820" s="40"/>
      <c r="AX820" s="40"/>
      <c r="AY820" s="40"/>
      <c r="AZ820" s="40"/>
      <c r="BA820" s="40"/>
      <c r="BB820" s="40"/>
      <c r="BC820" s="40"/>
      <c r="BD820" s="40"/>
      <c r="BE820" s="40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9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</row>
    <row r="821" spans="1:118" ht="15.75" customHeight="1">
      <c r="A821" s="1"/>
      <c r="B821" s="12"/>
      <c r="C821" s="13"/>
      <c r="D821" s="13"/>
      <c r="E821" s="13"/>
      <c r="F821" s="13"/>
      <c r="G821" s="1"/>
      <c r="H821" s="1"/>
      <c r="I821" s="1"/>
      <c r="J821" s="1"/>
      <c r="K821" s="14"/>
      <c r="L821" s="41"/>
      <c r="M821" s="41"/>
      <c r="N821" s="1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S821" s="40"/>
      <c r="AT821" s="40"/>
      <c r="AU821" s="40"/>
      <c r="AV821" s="40"/>
      <c r="AW821" s="40"/>
      <c r="AX821" s="40"/>
      <c r="AY821" s="40"/>
      <c r="AZ821" s="40"/>
      <c r="BA821" s="40"/>
      <c r="BB821" s="40"/>
      <c r="BC821" s="40"/>
      <c r="BD821" s="40"/>
      <c r="BE821" s="40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9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</row>
    <row r="822" spans="1:118" ht="15.75" customHeight="1">
      <c r="A822" s="1"/>
      <c r="B822" s="12"/>
      <c r="C822" s="13"/>
      <c r="D822" s="13"/>
      <c r="E822" s="13"/>
      <c r="F822" s="13"/>
      <c r="G822" s="1"/>
      <c r="H822" s="1"/>
      <c r="I822" s="1"/>
      <c r="J822" s="1"/>
      <c r="K822" s="14"/>
      <c r="L822" s="41"/>
      <c r="M822" s="41"/>
      <c r="N822" s="1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S822" s="40"/>
      <c r="AT822" s="40"/>
      <c r="AU822" s="40"/>
      <c r="AV822" s="40"/>
      <c r="AW822" s="40"/>
      <c r="AX822" s="40"/>
      <c r="AY822" s="40"/>
      <c r="AZ822" s="40"/>
      <c r="BA822" s="40"/>
      <c r="BB822" s="40"/>
      <c r="BC822" s="40"/>
      <c r="BD822" s="40"/>
      <c r="BE822" s="40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9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</row>
    <row r="823" spans="1:118" ht="15.75" customHeight="1">
      <c r="A823" s="1"/>
      <c r="B823" s="12"/>
      <c r="C823" s="13"/>
      <c r="D823" s="13"/>
      <c r="E823" s="13"/>
      <c r="F823" s="13"/>
      <c r="G823" s="1"/>
      <c r="H823" s="1"/>
      <c r="I823" s="1"/>
      <c r="J823" s="1"/>
      <c r="K823" s="14"/>
      <c r="L823" s="41"/>
      <c r="M823" s="41"/>
      <c r="N823" s="1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S823" s="40"/>
      <c r="AT823" s="40"/>
      <c r="AU823" s="40"/>
      <c r="AV823" s="40"/>
      <c r="AW823" s="40"/>
      <c r="AX823" s="40"/>
      <c r="AY823" s="40"/>
      <c r="AZ823" s="40"/>
      <c r="BA823" s="40"/>
      <c r="BB823" s="40"/>
      <c r="BC823" s="40"/>
      <c r="BD823" s="40"/>
      <c r="BE823" s="40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9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</row>
    <row r="824" spans="1:118" ht="15.75" customHeight="1">
      <c r="A824" s="1"/>
      <c r="B824" s="12"/>
      <c r="C824" s="13"/>
      <c r="D824" s="13"/>
      <c r="E824" s="13"/>
      <c r="F824" s="13"/>
      <c r="G824" s="1"/>
      <c r="H824" s="1"/>
      <c r="I824" s="1"/>
      <c r="J824" s="1"/>
      <c r="K824" s="14"/>
      <c r="L824" s="41"/>
      <c r="M824" s="41"/>
      <c r="N824" s="1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S824" s="40"/>
      <c r="AT824" s="40"/>
      <c r="AU824" s="40"/>
      <c r="AV824" s="40"/>
      <c r="AW824" s="40"/>
      <c r="AX824" s="40"/>
      <c r="AY824" s="40"/>
      <c r="AZ824" s="40"/>
      <c r="BA824" s="40"/>
      <c r="BB824" s="40"/>
      <c r="BC824" s="40"/>
      <c r="BD824" s="40"/>
      <c r="BE824" s="40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9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</row>
    <row r="825" spans="1:118" ht="15.75" customHeight="1">
      <c r="A825" s="1"/>
      <c r="B825" s="12"/>
      <c r="C825" s="13"/>
      <c r="D825" s="13"/>
      <c r="E825" s="13"/>
      <c r="F825" s="13"/>
      <c r="G825" s="1"/>
      <c r="H825" s="1"/>
      <c r="I825" s="1"/>
      <c r="J825" s="1"/>
      <c r="K825" s="14"/>
      <c r="L825" s="41"/>
      <c r="M825" s="41"/>
      <c r="N825" s="1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S825" s="40"/>
      <c r="AT825" s="40"/>
      <c r="AU825" s="40"/>
      <c r="AV825" s="40"/>
      <c r="AW825" s="40"/>
      <c r="AX825" s="40"/>
      <c r="AY825" s="40"/>
      <c r="AZ825" s="40"/>
      <c r="BA825" s="40"/>
      <c r="BB825" s="40"/>
      <c r="BC825" s="40"/>
      <c r="BD825" s="40"/>
      <c r="BE825" s="40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9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</row>
    <row r="826" spans="1:118" ht="15.75" customHeight="1">
      <c r="A826" s="1"/>
      <c r="B826" s="12"/>
      <c r="C826" s="13"/>
      <c r="D826" s="13"/>
      <c r="E826" s="13"/>
      <c r="F826" s="13"/>
      <c r="G826" s="1"/>
      <c r="H826" s="1"/>
      <c r="I826" s="1"/>
      <c r="J826" s="1"/>
      <c r="K826" s="14"/>
      <c r="L826" s="41"/>
      <c r="M826" s="41"/>
      <c r="N826" s="1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S826" s="40"/>
      <c r="AT826" s="40"/>
      <c r="AU826" s="40"/>
      <c r="AV826" s="40"/>
      <c r="AW826" s="40"/>
      <c r="AX826" s="40"/>
      <c r="AY826" s="40"/>
      <c r="AZ826" s="40"/>
      <c r="BA826" s="40"/>
      <c r="BB826" s="40"/>
      <c r="BC826" s="40"/>
      <c r="BD826" s="40"/>
      <c r="BE826" s="40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9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</row>
    <row r="827" spans="1:118" ht="15.75" customHeight="1">
      <c r="A827" s="1"/>
      <c r="B827" s="12"/>
      <c r="C827" s="13"/>
      <c r="D827" s="13"/>
      <c r="E827" s="13"/>
      <c r="F827" s="13"/>
      <c r="G827" s="1"/>
      <c r="H827" s="1"/>
      <c r="I827" s="1"/>
      <c r="J827" s="1"/>
      <c r="K827" s="14"/>
      <c r="L827" s="41"/>
      <c r="M827" s="41"/>
      <c r="N827" s="1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S827" s="40"/>
      <c r="AT827" s="40"/>
      <c r="AU827" s="40"/>
      <c r="AV827" s="40"/>
      <c r="AW827" s="40"/>
      <c r="AX827" s="40"/>
      <c r="AY827" s="40"/>
      <c r="AZ827" s="40"/>
      <c r="BA827" s="40"/>
      <c r="BB827" s="40"/>
      <c r="BC827" s="40"/>
      <c r="BD827" s="40"/>
      <c r="BE827" s="40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9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</row>
    <row r="828" spans="1:118" ht="15.75" customHeight="1">
      <c r="A828" s="1"/>
      <c r="B828" s="12"/>
      <c r="C828" s="13"/>
      <c r="D828" s="13"/>
      <c r="E828" s="13"/>
      <c r="F828" s="13"/>
      <c r="G828" s="1"/>
      <c r="H828" s="1"/>
      <c r="I828" s="1"/>
      <c r="J828" s="1"/>
      <c r="K828" s="14"/>
      <c r="L828" s="41"/>
      <c r="M828" s="41"/>
      <c r="N828" s="1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S828" s="40"/>
      <c r="AT828" s="40"/>
      <c r="AU828" s="40"/>
      <c r="AV828" s="40"/>
      <c r="AW828" s="40"/>
      <c r="AX828" s="40"/>
      <c r="AY828" s="40"/>
      <c r="AZ828" s="40"/>
      <c r="BA828" s="40"/>
      <c r="BB828" s="40"/>
      <c r="BC828" s="40"/>
      <c r="BD828" s="40"/>
      <c r="BE828" s="40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9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</row>
    <row r="829" spans="1:118" ht="15.75" customHeight="1">
      <c r="A829" s="1"/>
      <c r="B829" s="12"/>
      <c r="C829" s="13"/>
      <c r="D829" s="13"/>
      <c r="E829" s="13"/>
      <c r="F829" s="13"/>
      <c r="G829" s="1"/>
      <c r="H829" s="1"/>
      <c r="I829" s="1"/>
      <c r="J829" s="1"/>
      <c r="K829" s="14"/>
      <c r="L829" s="41"/>
      <c r="M829" s="41"/>
      <c r="N829" s="1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S829" s="40"/>
      <c r="AT829" s="40"/>
      <c r="AU829" s="40"/>
      <c r="AV829" s="40"/>
      <c r="AW829" s="40"/>
      <c r="AX829" s="40"/>
      <c r="AY829" s="40"/>
      <c r="AZ829" s="40"/>
      <c r="BA829" s="40"/>
      <c r="BB829" s="40"/>
      <c r="BC829" s="40"/>
      <c r="BD829" s="40"/>
      <c r="BE829" s="40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9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</row>
    <row r="830" spans="1:118" ht="15.75" customHeight="1">
      <c r="A830" s="1"/>
      <c r="B830" s="12"/>
      <c r="C830" s="13"/>
      <c r="D830" s="13"/>
      <c r="E830" s="13"/>
      <c r="F830" s="13"/>
      <c r="G830" s="1"/>
      <c r="H830" s="1"/>
      <c r="I830" s="1"/>
      <c r="J830" s="1"/>
      <c r="K830" s="14"/>
      <c r="L830" s="41"/>
      <c r="M830" s="41"/>
      <c r="N830" s="1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S830" s="40"/>
      <c r="AT830" s="40"/>
      <c r="AU830" s="40"/>
      <c r="AV830" s="40"/>
      <c r="AW830" s="40"/>
      <c r="AX830" s="40"/>
      <c r="AY830" s="40"/>
      <c r="AZ830" s="40"/>
      <c r="BA830" s="40"/>
      <c r="BB830" s="40"/>
      <c r="BC830" s="40"/>
      <c r="BD830" s="40"/>
      <c r="BE830" s="40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9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</row>
    <row r="831" spans="1:118" ht="15.75" customHeight="1">
      <c r="A831" s="1"/>
      <c r="B831" s="12"/>
      <c r="C831" s="13"/>
      <c r="D831" s="13"/>
      <c r="E831" s="13"/>
      <c r="F831" s="13"/>
      <c r="G831" s="1"/>
      <c r="H831" s="1"/>
      <c r="I831" s="1"/>
      <c r="J831" s="1"/>
      <c r="K831" s="14"/>
      <c r="L831" s="41"/>
      <c r="M831" s="41"/>
      <c r="N831" s="1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S831" s="40"/>
      <c r="AT831" s="40"/>
      <c r="AU831" s="40"/>
      <c r="AV831" s="40"/>
      <c r="AW831" s="40"/>
      <c r="AX831" s="40"/>
      <c r="AY831" s="40"/>
      <c r="AZ831" s="40"/>
      <c r="BA831" s="40"/>
      <c r="BB831" s="40"/>
      <c r="BC831" s="40"/>
      <c r="BD831" s="40"/>
      <c r="BE831" s="40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9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</row>
    <row r="832" spans="1:118" ht="15.75" customHeight="1">
      <c r="A832" s="1"/>
      <c r="B832" s="12"/>
      <c r="C832" s="13"/>
      <c r="D832" s="13"/>
      <c r="E832" s="13"/>
      <c r="F832" s="13"/>
      <c r="G832" s="1"/>
      <c r="H832" s="1"/>
      <c r="I832" s="1"/>
      <c r="J832" s="1"/>
      <c r="K832" s="14"/>
      <c r="L832" s="41"/>
      <c r="M832" s="41"/>
      <c r="N832" s="1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S832" s="40"/>
      <c r="AT832" s="40"/>
      <c r="AU832" s="40"/>
      <c r="AV832" s="40"/>
      <c r="AW832" s="40"/>
      <c r="AX832" s="40"/>
      <c r="AY832" s="40"/>
      <c r="AZ832" s="40"/>
      <c r="BA832" s="40"/>
      <c r="BB832" s="40"/>
      <c r="BC832" s="40"/>
      <c r="BD832" s="40"/>
      <c r="BE832" s="40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9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</row>
    <row r="833" spans="1:118" ht="15.75" customHeight="1">
      <c r="A833" s="1"/>
      <c r="B833" s="12"/>
      <c r="C833" s="13"/>
      <c r="D833" s="13"/>
      <c r="E833" s="13"/>
      <c r="F833" s="13"/>
      <c r="G833" s="1"/>
      <c r="H833" s="1"/>
      <c r="I833" s="1"/>
      <c r="J833" s="1"/>
      <c r="K833" s="14"/>
      <c r="L833" s="41"/>
      <c r="M833" s="41"/>
      <c r="N833" s="1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S833" s="40"/>
      <c r="AT833" s="40"/>
      <c r="AU833" s="40"/>
      <c r="AV833" s="40"/>
      <c r="AW833" s="40"/>
      <c r="AX833" s="40"/>
      <c r="AY833" s="40"/>
      <c r="AZ833" s="40"/>
      <c r="BA833" s="40"/>
      <c r="BB833" s="40"/>
      <c r="BC833" s="40"/>
      <c r="BD833" s="40"/>
      <c r="BE833" s="40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9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</row>
    <row r="834" spans="1:118" ht="15.75" customHeight="1">
      <c r="A834" s="1"/>
      <c r="B834" s="12"/>
      <c r="C834" s="13"/>
      <c r="D834" s="13"/>
      <c r="E834" s="13"/>
      <c r="F834" s="13"/>
      <c r="G834" s="1"/>
      <c r="H834" s="1"/>
      <c r="I834" s="1"/>
      <c r="J834" s="1"/>
      <c r="K834" s="14"/>
      <c r="L834" s="41"/>
      <c r="M834" s="41"/>
      <c r="N834" s="1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S834" s="40"/>
      <c r="AT834" s="40"/>
      <c r="AU834" s="40"/>
      <c r="AV834" s="40"/>
      <c r="AW834" s="40"/>
      <c r="AX834" s="40"/>
      <c r="AY834" s="40"/>
      <c r="AZ834" s="40"/>
      <c r="BA834" s="40"/>
      <c r="BB834" s="40"/>
      <c r="BC834" s="40"/>
      <c r="BD834" s="40"/>
      <c r="BE834" s="40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9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</row>
    <row r="835" spans="1:118" ht="15.75" customHeight="1">
      <c r="A835" s="1"/>
      <c r="B835" s="12"/>
      <c r="C835" s="13"/>
      <c r="D835" s="13"/>
      <c r="E835" s="13"/>
      <c r="F835" s="13"/>
      <c r="G835" s="1"/>
      <c r="H835" s="1"/>
      <c r="I835" s="1"/>
      <c r="J835" s="1"/>
      <c r="K835" s="14"/>
      <c r="L835" s="41"/>
      <c r="M835" s="41"/>
      <c r="N835" s="1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S835" s="40"/>
      <c r="AT835" s="40"/>
      <c r="AU835" s="40"/>
      <c r="AV835" s="40"/>
      <c r="AW835" s="40"/>
      <c r="AX835" s="40"/>
      <c r="AY835" s="40"/>
      <c r="AZ835" s="40"/>
      <c r="BA835" s="40"/>
      <c r="BB835" s="40"/>
      <c r="BC835" s="40"/>
      <c r="BD835" s="40"/>
      <c r="BE835" s="40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9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</row>
    <row r="836" spans="1:118" ht="15.75" customHeight="1">
      <c r="A836" s="1"/>
      <c r="B836" s="12"/>
      <c r="C836" s="13"/>
      <c r="D836" s="13"/>
      <c r="E836" s="13"/>
      <c r="F836" s="13"/>
      <c r="G836" s="1"/>
      <c r="H836" s="1"/>
      <c r="I836" s="1"/>
      <c r="J836" s="1"/>
      <c r="K836" s="14"/>
      <c r="L836" s="41"/>
      <c r="M836" s="41"/>
      <c r="N836" s="1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S836" s="40"/>
      <c r="AT836" s="40"/>
      <c r="AU836" s="40"/>
      <c r="AV836" s="40"/>
      <c r="AW836" s="40"/>
      <c r="AX836" s="40"/>
      <c r="AY836" s="40"/>
      <c r="AZ836" s="40"/>
      <c r="BA836" s="40"/>
      <c r="BB836" s="40"/>
      <c r="BC836" s="40"/>
      <c r="BD836" s="40"/>
      <c r="BE836" s="40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9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</row>
    <row r="837" spans="1:118" ht="15.75" customHeight="1">
      <c r="A837" s="1"/>
      <c r="B837" s="12"/>
      <c r="C837" s="13"/>
      <c r="D837" s="13"/>
      <c r="E837" s="13"/>
      <c r="F837" s="13"/>
      <c r="G837" s="1"/>
      <c r="H837" s="1"/>
      <c r="I837" s="1"/>
      <c r="J837" s="1"/>
      <c r="K837" s="14"/>
      <c r="L837" s="41"/>
      <c r="M837" s="41"/>
      <c r="N837" s="1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S837" s="40"/>
      <c r="AT837" s="40"/>
      <c r="AU837" s="40"/>
      <c r="AV837" s="40"/>
      <c r="AW837" s="40"/>
      <c r="AX837" s="40"/>
      <c r="AY837" s="40"/>
      <c r="AZ837" s="40"/>
      <c r="BA837" s="40"/>
      <c r="BB837" s="40"/>
      <c r="BC837" s="40"/>
      <c r="BD837" s="40"/>
      <c r="BE837" s="40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9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</row>
    <row r="838" spans="1:118" ht="15.75" customHeight="1">
      <c r="A838" s="1"/>
      <c r="B838" s="12"/>
      <c r="C838" s="13"/>
      <c r="D838" s="13"/>
      <c r="E838" s="13"/>
      <c r="F838" s="13"/>
      <c r="G838" s="1"/>
      <c r="H838" s="1"/>
      <c r="I838" s="1"/>
      <c r="J838" s="1"/>
      <c r="K838" s="14"/>
      <c r="L838" s="41"/>
      <c r="M838" s="41"/>
      <c r="N838" s="1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S838" s="40"/>
      <c r="AT838" s="40"/>
      <c r="AU838" s="40"/>
      <c r="AV838" s="40"/>
      <c r="AW838" s="40"/>
      <c r="AX838" s="40"/>
      <c r="AY838" s="40"/>
      <c r="AZ838" s="40"/>
      <c r="BA838" s="40"/>
      <c r="BB838" s="40"/>
      <c r="BC838" s="40"/>
      <c r="BD838" s="40"/>
      <c r="BE838" s="40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9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</row>
    <row r="839" spans="1:118" ht="15.75" customHeight="1">
      <c r="A839" s="1"/>
      <c r="B839" s="12"/>
      <c r="C839" s="13"/>
      <c r="D839" s="13"/>
      <c r="E839" s="13"/>
      <c r="F839" s="13"/>
      <c r="G839" s="1"/>
      <c r="H839" s="1"/>
      <c r="I839" s="1"/>
      <c r="J839" s="1"/>
      <c r="K839" s="14"/>
      <c r="L839" s="41"/>
      <c r="M839" s="41"/>
      <c r="N839" s="1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S839" s="40"/>
      <c r="AT839" s="40"/>
      <c r="AU839" s="40"/>
      <c r="AV839" s="40"/>
      <c r="AW839" s="40"/>
      <c r="AX839" s="40"/>
      <c r="AY839" s="40"/>
      <c r="AZ839" s="40"/>
      <c r="BA839" s="40"/>
      <c r="BB839" s="40"/>
      <c r="BC839" s="40"/>
      <c r="BD839" s="40"/>
      <c r="BE839" s="40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9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</row>
    <row r="840" spans="1:118" ht="15.75" customHeight="1">
      <c r="A840" s="1"/>
      <c r="B840" s="12"/>
      <c r="C840" s="13"/>
      <c r="D840" s="13"/>
      <c r="E840" s="13"/>
      <c r="F840" s="13"/>
      <c r="G840" s="1"/>
      <c r="H840" s="1"/>
      <c r="I840" s="1"/>
      <c r="J840" s="1"/>
      <c r="K840" s="14"/>
      <c r="L840" s="41"/>
      <c r="M840" s="41"/>
      <c r="N840" s="1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S840" s="40"/>
      <c r="AT840" s="40"/>
      <c r="AU840" s="40"/>
      <c r="AV840" s="40"/>
      <c r="AW840" s="40"/>
      <c r="AX840" s="40"/>
      <c r="AY840" s="40"/>
      <c r="AZ840" s="40"/>
      <c r="BA840" s="40"/>
      <c r="BB840" s="40"/>
      <c r="BC840" s="40"/>
      <c r="BD840" s="40"/>
      <c r="BE840" s="40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9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</row>
    <row r="841" spans="1:118" ht="15.75" customHeight="1">
      <c r="A841" s="1"/>
      <c r="B841" s="12"/>
      <c r="C841" s="13"/>
      <c r="D841" s="13"/>
      <c r="E841" s="13"/>
      <c r="F841" s="13"/>
      <c r="G841" s="1"/>
      <c r="H841" s="1"/>
      <c r="I841" s="1"/>
      <c r="J841" s="1"/>
      <c r="K841" s="14"/>
      <c r="L841" s="41"/>
      <c r="M841" s="41"/>
      <c r="N841" s="1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S841" s="40"/>
      <c r="AT841" s="40"/>
      <c r="AU841" s="40"/>
      <c r="AV841" s="40"/>
      <c r="AW841" s="40"/>
      <c r="AX841" s="40"/>
      <c r="AY841" s="40"/>
      <c r="AZ841" s="40"/>
      <c r="BA841" s="40"/>
      <c r="BB841" s="40"/>
      <c r="BC841" s="40"/>
      <c r="BD841" s="40"/>
      <c r="BE841" s="40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9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</row>
    <row r="842" spans="1:118" ht="15.75" customHeight="1">
      <c r="A842" s="1"/>
      <c r="B842" s="12"/>
      <c r="C842" s="13"/>
      <c r="D842" s="13"/>
      <c r="E842" s="13"/>
      <c r="F842" s="13"/>
      <c r="G842" s="1"/>
      <c r="H842" s="1"/>
      <c r="I842" s="1"/>
      <c r="J842" s="1"/>
      <c r="K842" s="14"/>
      <c r="L842" s="41"/>
      <c r="M842" s="41"/>
      <c r="N842" s="1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S842" s="40"/>
      <c r="AT842" s="40"/>
      <c r="AU842" s="40"/>
      <c r="AV842" s="40"/>
      <c r="AW842" s="40"/>
      <c r="AX842" s="40"/>
      <c r="AY842" s="40"/>
      <c r="AZ842" s="40"/>
      <c r="BA842" s="40"/>
      <c r="BB842" s="40"/>
      <c r="BC842" s="40"/>
      <c r="BD842" s="40"/>
      <c r="BE842" s="40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9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</row>
    <row r="843" spans="1:118" ht="15.75" customHeight="1">
      <c r="A843" s="1"/>
      <c r="B843" s="12"/>
      <c r="C843" s="13"/>
      <c r="D843" s="13"/>
      <c r="E843" s="13"/>
      <c r="F843" s="13"/>
      <c r="G843" s="1"/>
      <c r="H843" s="1"/>
      <c r="I843" s="1"/>
      <c r="J843" s="1"/>
      <c r="K843" s="14"/>
      <c r="L843" s="41"/>
      <c r="M843" s="41"/>
      <c r="N843" s="1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S843" s="40"/>
      <c r="AT843" s="40"/>
      <c r="AU843" s="40"/>
      <c r="AV843" s="40"/>
      <c r="AW843" s="40"/>
      <c r="AX843" s="40"/>
      <c r="AY843" s="40"/>
      <c r="AZ843" s="40"/>
      <c r="BA843" s="40"/>
      <c r="BB843" s="40"/>
      <c r="BC843" s="40"/>
      <c r="BD843" s="40"/>
      <c r="BE843" s="40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9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</row>
    <row r="844" spans="1:118" ht="15.75" customHeight="1">
      <c r="A844" s="1"/>
      <c r="B844" s="12"/>
      <c r="C844" s="13"/>
      <c r="D844" s="13"/>
      <c r="E844" s="13"/>
      <c r="F844" s="13"/>
      <c r="G844" s="1"/>
      <c r="H844" s="1"/>
      <c r="I844" s="1"/>
      <c r="J844" s="1"/>
      <c r="K844" s="14"/>
      <c r="L844" s="41"/>
      <c r="M844" s="41"/>
      <c r="N844" s="1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S844" s="40"/>
      <c r="AT844" s="40"/>
      <c r="AU844" s="40"/>
      <c r="AV844" s="40"/>
      <c r="AW844" s="40"/>
      <c r="AX844" s="40"/>
      <c r="AY844" s="40"/>
      <c r="AZ844" s="40"/>
      <c r="BA844" s="40"/>
      <c r="BB844" s="40"/>
      <c r="BC844" s="40"/>
      <c r="BD844" s="40"/>
      <c r="BE844" s="40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9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</row>
    <row r="845" spans="1:118" ht="15.75" customHeight="1">
      <c r="A845" s="1"/>
      <c r="B845" s="12"/>
      <c r="C845" s="13"/>
      <c r="D845" s="13"/>
      <c r="E845" s="13"/>
      <c r="F845" s="13"/>
      <c r="G845" s="1"/>
      <c r="H845" s="1"/>
      <c r="I845" s="1"/>
      <c r="J845" s="1"/>
      <c r="K845" s="14"/>
      <c r="L845" s="41"/>
      <c r="M845" s="41"/>
      <c r="N845" s="1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S845" s="40"/>
      <c r="AT845" s="40"/>
      <c r="AU845" s="40"/>
      <c r="AV845" s="40"/>
      <c r="AW845" s="40"/>
      <c r="AX845" s="40"/>
      <c r="AY845" s="40"/>
      <c r="AZ845" s="40"/>
      <c r="BA845" s="40"/>
      <c r="BB845" s="40"/>
      <c r="BC845" s="40"/>
      <c r="BD845" s="40"/>
      <c r="BE845" s="40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9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</row>
    <row r="846" spans="1:118" ht="15.75" customHeight="1">
      <c r="A846" s="1"/>
      <c r="B846" s="12"/>
      <c r="C846" s="13"/>
      <c r="D846" s="13"/>
      <c r="E846" s="13"/>
      <c r="F846" s="13"/>
      <c r="G846" s="1"/>
      <c r="H846" s="1"/>
      <c r="I846" s="1"/>
      <c r="J846" s="1"/>
      <c r="K846" s="14"/>
      <c r="L846" s="41"/>
      <c r="M846" s="41"/>
      <c r="N846" s="1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S846" s="40"/>
      <c r="AT846" s="40"/>
      <c r="AU846" s="40"/>
      <c r="AV846" s="40"/>
      <c r="AW846" s="40"/>
      <c r="AX846" s="40"/>
      <c r="AY846" s="40"/>
      <c r="AZ846" s="40"/>
      <c r="BA846" s="40"/>
      <c r="BB846" s="40"/>
      <c r="BC846" s="40"/>
      <c r="BD846" s="40"/>
      <c r="BE846" s="40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9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</row>
    <row r="847" spans="1:118" ht="15.75" customHeight="1">
      <c r="A847" s="1"/>
      <c r="B847" s="12"/>
      <c r="C847" s="13"/>
      <c r="D847" s="13"/>
      <c r="E847" s="13"/>
      <c r="F847" s="13"/>
      <c r="G847" s="1"/>
      <c r="H847" s="1"/>
      <c r="I847" s="1"/>
      <c r="J847" s="1"/>
      <c r="K847" s="14"/>
      <c r="L847" s="41"/>
      <c r="M847" s="41"/>
      <c r="N847" s="1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S847" s="40"/>
      <c r="AT847" s="40"/>
      <c r="AU847" s="40"/>
      <c r="AV847" s="40"/>
      <c r="AW847" s="40"/>
      <c r="AX847" s="40"/>
      <c r="AY847" s="40"/>
      <c r="AZ847" s="40"/>
      <c r="BA847" s="40"/>
      <c r="BB847" s="40"/>
      <c r="BC847" s="40"/>
      <c r="BD847" s="40"/>
      <c r="BE847" s="40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9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</row>
    <row r="848" spans="1:118" ht="15.75" customHeight="1">
      <c r="A848" s="1"/>
      <c r="B848" s="12"/>
      <c r="C848" s="13"/>
      <c r="D848" s="13"/>
      <c r="E848" s="13"/>
      <c r="F848" s="13"/>
      <c r="G848" s="1"/>
      <c r="H848" s="1"/>
      <c r="I848" s="1"/>
      <c r="J848" s="1"/>
      <c r="K848" s="14"/>
      <c r="L848" s="41"/>
      <c r="M848" s="41"/>
      <c r="N848" s="1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S848" s="40"/>
      <c r="AT848" s="40"/>
      <c r="AU848" s="40"/>
      <c r="AV848" s="40"/>
      <c r="AW848" s="40"/>
      <c r="AX848" s="40"/>
      <c r="AY848" s="40"/>
      <c r="AZ848" s="40"/>
      <c r="BA848" s="40"/>
      <c r="BB848" s="40"/>
      <c r="BC848" s="40"/>
      <c r="BD848" s="40"/>
      <c r="BE848" s="40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9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</row>
    <row r="849" spans="1:118" ht="15.75" customHeight="1">
      <c r="A849" s="1"/>
      <c r="B849" s="12"/>
      <c r="C849" s="13"/>
      <c r="D849" s="13"/>
      <c r="E849" s="13"/>
      <c r="F849" s="13"/>
      <c r="G849" s="1"/>
      <c r="H849" s="1"/>
      <c r="I849" s="1"/>
      <c r="J849" s="1"/>
      <c r="K849" s="14"/>
      <c r="L849" s="41"/>
      <c r="M849" s="41"/>
      <c r="N849" s="1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S849" s="40"/>
      <c r="AT849" s="40"/>
      <c r="AU849" s="40"/>
      <c r="AV849" s="40"/>
      <c r="AW849" s="40"/>
      <c r="AX849" s="40"/>
      <c r="AY849" s="40"/>
      <c r="AZ849" s="40"/>
      <c r="BA849" s="40"/>
      <c r="BB849" s="40"/>
      <c r="BC849" s="40"/>
      <c r="BD849" s="40"/>
      <c r="BE849" s="40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9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</row>
    <row r="850" spans="1:118" ht="15.75" customHeight="1">
      <c r="A850" s="1"/>
      <c r="B850" s="12"/>
      <c r="C850" s="13"/>
      <c r="D850" s="13"/>
      <c r="E850" s="13"/>
      <c r="F850" s="13"/>
      <c r="G850" s="1"/>
      <c r="H850" s="1"/>
      <c r="I850" s="1"/>
      <c r="J850" s="1"/>
      <c r="K850" s="14"/>
      <c r="L850" s="41"/>
      <c r="M850" s="41"/>
      <c r="N850" s="1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S850" s="40"/>
      <c r="AT850" s="40"/>
      <c r="AU850" s="40"/>
      <c r="AV850" s="40"/>
      <c r="AW850" s="40"/>
      <c r="AX850" s="40"/>
      <c r="AY850" s="40"/>
      <c r="AZ850" s="40"/>
      <c r="BA850" s="40"/>
      <c r="BB850" s="40"/>
      <c r="BC850" s="40"/>
      <c r="BD850" s="40"/>
      <c r="BE850" s="40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9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</row>
    <row r="851" spans="1:118" ht="15.75" customHeight="1">
      <c r="A851" s="1"/>
      <c r="B851" s="12"/>
      <c r="C851" s="13"/>
      <c r="D851" s="13"/>
      <c r="E851" s="13"/>
      <c r="F851" s="13"/>
      <c r="G851" s="1"/>
      <c r="H851" s="1"/>
      <c r="I851" s="1"/>
      <c r="J851" s="1"/>
      <c r="K851" s="14"/>
      <c r="L851" s="41"/>
      <c r="M851" s="41"/>
      <c r="N851" s="1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S851" s="40"/>
      <c r="AT851" s="40"/>
      <c r="AU851" s="40"/>
      <c r="AV851" s="40"/>
      <c r="AW851" s="40"/>
      <c r="AX851" s="40"/>
      <c r="AY851" s="40"/>
      <c r="AZ851" s="40"/>
      <c r="BA851" s="40"/>
      <c r="BB851" s="40"/>
      <c r="BC851" s="40"/>
      <c r="BD851" s="40"/>
      <c r="BE851" s="40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9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</row>
    <row r="852" spans="1:118" ht="15.75" customHeight="1">
      <c r="A852" s="1"/>
      <c r="B852" s="12"/>
      <c r="C852" s="13"/>
      <c r="D852" s="13"/>
      <c r="E852" s="13"/>
      <c r="F852" s="13"/>
      <c r="G852" s="1"/>
      <c r="H852" s="1"/>
      <c r="I852" s="1"/>
      <c r="J852" s="1"/>
      <c r="K852" s="14"/>
      <c r="L852" s="41"/>
      <c r="M852" s="41"/>
      <c r="N852" s="1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S852" s="40"/>
      <c r="AT852" s="40"/>
      <c r="AU852" s="40"/>
      <c r="AV852" s="40"/>
      <c r="AW852" s="40"/>
      <c r="AX852" s="40"/>
      <c r="AY852" s="40"/>
      <c r="AZ852" s="40"/>
      <c r="BA852" s="40"/>
      <c r="BB852" s="40"/>
      <c r="BC852" s="40"/>
      <c r="BD852" s="40"/>
      <c r="BE852" s="40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9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</row>
    <row r="853" spans="1:118" ht="15.75" customHeight="1">
      <c r="A853" s="1"/>
      <c r="B853" s="12"/>
      <c r="C853" s="13"/>
      <c r="D853" s="13"/>
      <c r="E853" s="13"/>
      <c r="F853" s="13"/>
      <c r="G853" s="1"/>
      <c r="H853" s="1"/>
      <c r="I853" s="1"/>
      <c r="J853" s="1"/>
      <c r="K853" s="14"/>
      <c r="L853" s="41"/>
      <c r="M853" s="41"/>
      <c r="N853" s="1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S853" s="40"/>
      <c r="AT853" s="40"/>
      <c r="AU853" s="40"/>
      <c r="AV853" s="40"/>
      <c r="AW853" s="40"/>
      <c r="AX853" s="40"/>
      <c r="AY853" s="40"/>
      <c r="AZ853" s="40"/>
      <c r="BA853" s="40"/>
      <c r="BB853" s="40"/>
      <c r="BC853" s="40"/>
      <c r="BD853" s="40"/>
      <c r="BE853" s="40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9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</row>
    <row r="854" spans="1:118" ht="15.75" customHeight="1">
      <c r="A854" s="1"/>
      <c r="B854" s="12"/>
      <c r="C854" s="13"/>
      <c r="D854" s="13"/>
      <c r="E854" s="13"/>
      <c r="F854" s="13"/>
      <c r="G854" s="1"/>
      <c r="H854" s="1"/>
      <c r="I854" s="1"/>
      <c r="J854" s="1"/>
      <c r="K854" s="14"/>
      <c r="L854" s="41"/>
      <c r="M854" s="41"/>
      <c r="N854" s="1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S854" s="40"/>
      <c r="AT854" s="40"/>
      <c r="AU854" s="40"/>
      <c r="AV854" s="40"/>
      <c r="AW854" s="40"/>
      <c r="AX854" s="40"/>
      <c r="AY854" s="40"/>
      <c r="AZ854" s="40"/>
      <c r="BA854" s="40"/>
      <c r="BB854" s="40"/>
      <c r="BC854" s="40"/>
      <c r="BD854" s="40"/>
      <c r="BE854" s="40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9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</row>
    <row r="855" spans="1:118" ht="15.75" customHeight="1">
      <c r="A855" s="1"/>
      <c r="B855" s="12"/>
      <c r="C855" s="13"/>
      <c r="D855" s="13"/>
      <c r="E855" s="13"/>
      <c r="F855" s="13"/>
      <c r="G855" s="1"/>
      <c r="H855" s="1"/>
      <c r="I855" s="1"/>
      <c r="J855" s="1"/>
      <c r="K855" s="14"/>
      <c r="L855" s="41"/>
      <c r="M855" s="41"/>
      <c r="N855" s="1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S855" s="40"/>
      <c r="AT855" s="40"/>
      <c r="AU855" s="40"/>
      <c r="AV855" s="40"/>
      <c r="AW855" s="40"/>
      <c r="AX855" s="40"/>
      <c r="AY855" s="40"/>
      <c r="AZ855" s="40"/>
      <c r="BA855" s="40"/>
      <c r="BB855" s="40"/>
      <c r="BC855" s="40"/>
      <c r="BD855" s="40"/>
      <c r="BE855" s="40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9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</row>
    <row r="856" spans="1:118" ht="15.75" customHeight="1">
      <c r="A856" s="1"/>
      <c r="B856" s="12"/>
      <c r="C856" s="13"/>
      <c r="D856" s="13"/>
      <c r="E856" s="13"/>
      <c r="F856" s="13"/>
      <c r="G856" s="1"/>
      <c r="H856" s="1"/>
      <c r="I856" s="1"/>
      <c r="J856" s="1"/>
      <c r="K856" s="14"/>
      <c r="L856" s="41"/>
      <c r="M856" s="41"/>
      <c r="N856" s="1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S856" s="40"/>
      <c r="AT856" s="40"/>
      <c r="AU856" s="40"/>
      <c r="AV856" s="40"/>
      <c r="AW856" s="40"/>
      <c r="AX856" s="40"/>
      <c r="AY856" s="40"/>
      <c r="AZ856" s="40"/>
      <c r="BA856" s="40"/>
      <c r="BB856" s="40"/>
      <c r="BC856" s="40"/>
      <c r="BD856" s="40"/>
      <c r="BE856" s="40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9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</row>
    <row r="857" spans="1:118" ht="15.75" customHeight="1">
      <c r="A857" s="1"/>
      <c r="B857" s="12"/>
      <c r="C857" s="13"/>
      <c r="D857" s="13"/>
      <c r="E857" s="13"/>
      <c r="F857" s="13"/>
      <c r="G857" s="1"/>
      <c r="H857" s="1"/>
      <c r="I857" s="1"/>
      <c r="J857" s="1"/>
      <c r="K857" s="14"/>
      <c r="L857" s="41"/>
      <c r="M857" s="41"/>
      <c r="N857" s="1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S857" s="40"/>
      <c r="AT857" s="40"/>
      <c r="AU857" s="40"/>
      <c r="AV857" s="40"/>
      <c r="AW857" s="40"/>
      <c r="AX857" s="40"/>
      <c r="AY857" s="40"/>
      <c r="AZ857" s="40"/>
      <c r="BA857" s="40"/>
      <c r="BB857" s="40"/>
      <c r="BC857" s="40"/>
      <c r="BD857" s="40"/>
      <c r="BE857" s="40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9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</row>
    <row r="858" spans="1:118" ht="15.75" customHeight="1">
      <c r="A858" s="1"/>
      <c r="B858" s="12"/>
      <c r="C858" s="13"/>
      <c r="D858" s="13"/>
      <c r="E858" s="13"/>
      <c r="F858" s="13"/>
      <c r="G858" s="1"/>
      <c r="H858" s="1"/>
      <c r="I858" s="1"/>
      <c r="J858" s="1"/>
      <c r="K858" s="14"/>
      <c r="L858" s="41"/>
      <c r="M858" s="41"/>
      <c r="N858" s="1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S858" s="40"/>
      <c r="AT858" s="40"/>
      <c r="AU858" s="40"/>
      <c r="AV858" s="40"/>
      <c r="AW858" s="40"/>
      <c r="AX858" s="40"/>
      <c r="AY858" s="40"/>
      <c r="AZ858" s="40"/>
      <c r="BA858" s="40"/>
      <c r="BB858" s="40"/>
      <c r="BC858" s="40"/>
      <c r="BD858" s="40"/>
      <c r="BE858" s="40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9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</row>
    <row r="859" spans="1:118" ht="15.75" customHeight="1">
      <c r="A859" s="1"/>
      <c r="B859" s="12"/>
      <c r="C859" s="13"/>
      <c r="D859" s="13"/>
      <c r="E859" s="13"/>
      <c r="F859" s="13"/>
      <c r="G859" s="1"/>
      <c r="H859" s="1"/>
      <c r="I859" s="1"/>
      <c r="J859" s="1"/>
      <c r="K859" s="14"/>
      <c r="L859" s="41"/>
      <c r="M859" s="41"/>
      <c r="N859" s="1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S859" s="40"/>
      <c r="AT859" s="40"/>
      <c r="AU859" s="40"/>
      <c r="AV859" s="40"/>
      <c r="AW859" s="40"/>
      <c r="AX859" s="40"/>
      <c r="AY859" s="40"/>
      <c r="AZ859" s="40"/>
      <c r="BA859" s="40"/>
      <c r="BB859" s="40"/>
      <c r="BC859" s="40"/>
      <c r="BD859" s="40"/>
      <c r="BE859" s="40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9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</row>
    <row r="860" spans="1:118" ht="15.75" customHeight="1">
      <c r="A860" s="1"/>
      <c r="B860" s="12"/>
      <c r="C860" s="13"/>
      <c r="D860" s="13"/>
      <c r="E860" s="13"/>
      <c r="F860" s="13"/>
      <c r="G860" s="1"/>
      <c r="H860" s="1"/>
      <c r="I860" s="1"/>
      <c r="J860" s="1"/>
      <c r="K860" s="14"/>
      <c r="L860" s="41"/>
      <c r="M860" s="41"/>
      <c r="N860" s="1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S860" s="40"/>
      <c r="AT860" s="40"/>
      <c r="AU860" s="40"/>
      <c r="AV860" s="40"/>
      <c r="AW860" s="40"/>
      <c r="AX860" s="40"/>
      <c r="AY860" s="40"/>
      <c r="AZ860" s="40"/>
      <c r="BA860" s="40"/>
      <c r="BB860" s="40"/>
      <c r="BC860" s="40"/>
      <c r="BD860" s="40"/>
      <c r="BE860" s="40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9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</row>
    <row r="861" spans="1:118" ht="15.75" customHeight="1">
      <c r="A861" s="1"/>
      <c r="B861" s="12"/>
      <c r="C861" s="13"/>
      <c r="D861" s="13"/>
      <c r="E861" s="13"/>
      <c r="F861" s="13"/>
      <c r="G861" s="1"/>
      <c r="H861" s="1"/>
      <c r="I861" s="1"/>
      <c r="J861" s="1"/>
      <c r="K861" s="14"/>
      <c r="L861" s="41"/>
      <c r="M861" s="41"/>
      <c r="N861" s="1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S861" s="40"/>
      <c r="AT861" s="40"/>
      <c r="AU861" s="40"/>
      <c r="AV861" s="40"/>
      <c r="AW861" s="40"/>
      <c r="AX861" s="40"/>
      <c r="AY861" s="40"/>
      <c r="AZ861" s="40"/>
      <c r="BA861" s="40"/>
      <c r="BB861" s="40"/>
      <c r="BC861" s="40"/>
      <c r="BD861" s="40"/>
      <c r="BE861" s="40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9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</row>
    <row r="862" spans="1:118" ht="15.75" customHeight="1">
      <c r="A862" s="1"/>
      <c r="B862" s="12"/>
      <c r="C862" s="13"/>
      <c r="D862" s="13"/>
      <c r="E862" s="13"/>
      <c r="F862" s="13"/>
      <c r="G862" s="1"/>
      <c r="H862" s="1"/>
      <c r="I862" s="1"/>
      <c r="J862" s="1"/>
      <c r="K862" s="14"/>
      <c r="L862" s="41"/>
      <c r="M862" s="41"/>
      <c r="N862" s="1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S862" s="40"/>
      <c r="AT862" s="40"/>
      <c r="AU862" s="40"/>
      <c r="AV862" s="40"/>
      <c r="AW862" s="40"/>
      <c r="AX862" s="40"/>
      <c r="AY862" s="40"/>
      <c r="AZ862" s="40"/>
      <c r="BA862" s="40"/>
      <c r="BB862" s="40"/>
      <c r="BC862" s="40"/>
      <c r="BD862" s="40"/>
      <c r="BE862" s="40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9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</row>
    <row r="863" spans="1:118" ht="15.75" customHeight="1">
      <c r="A863" s="1"/>
      <c r="B863" s="12"/>
      <c r="C863" s="13"/>
      <c r="D863" s="13"/>
      <c r="E863" s="13"/>
      <c r="F863" s="13"/>
      <c r="G863" s="1"/>
      <c r="H863" s="1"/>
      <c r="I863" s="1"/>
      <c r="J863" s="1"/>
      <c r="K863" s="14"/>
      <c r="L863" s="41"/>
      <c r="M863" s="41"/>
      <c r="N863" s="1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S863" s="40"/>
      <c r="AT863" s="40"/>
      <c r="AU863" s="40"/>
      <c r="AV863" s="40"/>
      <c r="AW863" s="40"/>
      <c r="AX863" s="40"/>
      <c r="AY863" s="40"/>
      <c r="AZ863" s="40"/>
      <c r="BA863" s="40"/>
      <c r="BB863" s="40"/>
      <c r="BC863" s="40"/>
      <c r="BD863" s="40"/>
      <c r="BE863" s="40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9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</row>
    <row r="864" spans="1:118" ht="15.75" customHeight="1">
      <c r="A864" s="1"/>
      <c r="B864" s="12"/>
      <c r="C864" s="13"/>
      <c r="D864" s="13"/>
      <c r="E864" s="13"/>
      <c r="F864" s="13"/>
      <c r="G864" s="1"/>
      <c r="H864" s="1"/>
      <c r="I864" s="1"/>
      <c r="J864" s="1"/>
      <c r="K864" s="14"/>
      <c r="L864" s="41"/>
      <c r="M864" s="41"/>
      <c r="N864" s="1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S864" s="40"/>
      <c r="AT864" s="40"/>
      <c r="AU864" s="40"/>
      <c r="AV864" s="40"/>
      <c r="AW864" s="40"/>
      <c r="AX864" s="40"/>
      <c r="AY864" s="40"/>
      <c r="AZ864" s="40"/>
      <c r="BA864" s="40"/>
      <c r="BB864" s="40"/>
      <c r="BC864" s="40"/>
      <c r="BD864" s="40"/>
      <c r="BE864" s="40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9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</row>
    <row r="865" spans="1:118" ht="15.75" customHeight="1">
      <c r="A865" s="1"/>
      <c r="B865" s="12"/>
      <c r="C865" s="13"/>
      <c r="D865" s="13"/>
      <c r="E865" s="13"/>
      <c r="F865" s="13"/>
      <c r="G865" s="1"/>
      <c r="H865" s="1"/>
      <c r="I865" s="1"/>
      <c r="J865" s="1"/>
      <c r="K865" s="14"/>
      <c r="L865" s="41"/>
      <c r="M865" s="41"/>
      <c r="N865" s="1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S865" s="40"/>
      <c r="AT865" s="40"/>
      <c r="AU865" s="40"/>
      <c r="AV865" s="40"/>
      <c r="AW865" s="40"/>
      <c r="AX865" s="40"/>
      <c r="AY865" s="40"/>
      <c r="AZ865" s="40"/>
      <c r="BA865" s="40"/>
      <c r="BB865" s="40"/>
      <c r="BC865" s="40"/>
      <c r="BD865" s="40"/>
      <c r="BE865" s="40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9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</row>
    <row r="866" spans="1:118" ht="15.75" customHeight="1">
      <c r="A866" s="1"/>
      <c r="B866" s="12"/>
      <c r="C866" s="13"/>
      <c r="D866" s="13"/>
      <c r="E866" s="13"/>
      <c r="F866" s="13"/>
      <c r="G866" s="1"/>
      <c r="H866" s="1"/>
      <c r="I866" s="1"/>
      <c r="J866" s="1"/>
      <c r="K866" s="14"/>
      <c r="L866" s="41"/>
      <c r="M866" s="41"/>
      <c r="N866" s="1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S866" s="40"/>
      <c r="AT866" s="40"/>
      <c r="AU866" s="40"/>
      <c r="AV866" s="40"/>
      <c r="AW866" s="40"/>
      <c r="AX866" s="40"/>
      <c r="AY866" s="40"/>
      <c r="AZ866" s="40"/>
      <c r="BA866" s="40"/>
      <c r="BB866" s="40"/>
      <c r="BC866" s="40"/>
      <c r="BD866" s="40"/>
      <c r="BE866" s="40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9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</row>
    <row r="867" spans="1:118" ht="15.75" customHeight="1">
      <c r="A867" s="1"/>
      <c r="B867" s="12"/>
      <c r="C867" s="13"/>
      <c r="D867" s="13"/>
      <c r="E867" s="13"/>
      <c r="F867" s="13"/>
      <c r="G867" s="1"/>
      <c r="H867" s="1"/>
      <c r="I867" s="1"/>
      <c r="J867" s="1"/>
      <c r="K867" s="14"/>
      <c r="L867" s="41"/>
      <c r="M867" s="41"/>
      <c r="N867" s="1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S867" s="40"/>
      <c r="AT867" s="40"/>
      <c r="AU867" s="40"/>
      <c r="AV867" s="40"/>
      <c r="AW867" s="40"/>
      <c r="AX867" s="40"/>
      <c r="AY867" s="40"/>
      <c r="AZ867" s="40"/>
      <c r="BA867" s="40"/>
      <c r="BB867" s="40"/>
      <c r="BC867" s="40"/>
      <c r="BD867" s="40"/>
      <c r="BE867" s="40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9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</row>
    <row r="868" spans="1:118" ht="15.75" customHeight="1">
      <c r="A868" s="1"/>
      <c r="B868" s="12"/>
      <c r="C868" s="13"/>
      <c r="D868" s="13"/>
      <c r="E868" s="13"/>
      <c r="F868" s="13"/>
      <c r="G868" s="1"/>
      <c r="H868" s="1"/>
      <c r="I868" s="1"/>
      <c r="J868" s="1"/>
      <c r="K868" s="14"/>
      <c r="L868" s="41"/>
      <c r="M868" s="41"/>
      <c r="N868" s="1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S868" s="40"/>
      <c r="AT868" s="40"/>
      <c r="AU868" s="40"/>
      <c r="AV868" s="40"/>
      <c r="AW868" s="40"/>
      <c r="AX868" s="40"/>
      <c r="AY868" s="40"/>
      <c r="AZ868" s="40"/>
      <c r="BA868" s="40"/>
      <c r="BB868" s="40"/>
      <c r="BC868" s="40"/>
      <c r="BD868" s="40"/>
      <c r="BE868" s="40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9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</row>
    <row r="869" spans="1:118" ht="15.75" customHeight="1">
      <c r="A869" s="1"/>
      <c r="B869" s="12"/>
      <c r="C869" s="13"/>
      <c r="D869" s="13"/>
      <c r="E869" s="13"/>
      <c r="F869" s="13"/>
      <c r="G869" s="1"/>
      <c r="H869" s="1"/>
      <c r="I869" s="1"/>
      <c r="J869" s="1"/>
      <c r="K869" s="14"/>
      <c r="L869" s="41"/>
      <c r="M869" s="41"/>
      <c r="N869" s="1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S869" s="40"/>
      <c r="AT869" s="40"/>
      <c r="AU869" s="40"/>
      <c r="AV869" s="40"/>
      <c r="AW869" s="40"/>
      <c r="AX869" s="40"/>
      <c r="AY869" s="40"/>
      <c r="AZ869" s="40"/>
      <c r="BA869" s="40"/>
      <c r="BB869" s="40"/>
      <c r="BC869" s="40"/>
      <c r="BD869" s="40"/>
      <c r="BE869" s="40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9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</row>
    <row r="870" spans="1:118" ht="15.75" customHeight="1">
      <c r="A870" s="1"/>
      <c r="B870" s="12"/>
      <c r="C870" s="13"/>
      <c r="D870" s="13"/>
      <c r="E870" s="13"/>
      <c r="F870" s="13"/>
      <c r="G870" s="1"/>
      <c r="H870" s="1"/>
      <c r="I870" s="1"/>
      <c r="J870" s="1"/>
      <c r="K870" s="14"/>
      <c r="L870" s="41"/>
      <c r="M870" s="41"/>
      <c r="N870" s="1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S870" s="40"/>
      <c r="AT870" s="40"/>
      <c r="AU870" s="40"/>
      <c r="AV870" s="40"/>
      <c r="AW870" s="40"/>
      <c r="AX870" s="40"/>
      <c r="AY870" s="40"/>
      <c r="AZ870" s="40"/>
      <c r="BA870" s="40"/>
      <c r="BB870" s="40"/>
      <c r="BC870" s="40"/>
      <c r="BD870" s="40"/>
      <c r="BE870" s="40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9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</row>
    <row r="871" spans="1:118" ht="15.75" customHeight="1">
      <c r="A871" s="1"/>
      <c r="B871" s="12"/>
      <c r="C871" s="13"/>
      <c r="D871" s="13"/>
      <c r="E871" s="13"/>
      <c r="F871" s="13"/>
      <c r="G871" s="1"/>
      <c r="H871" s="1"/>
      <c r="I871" s="1"/>
      <c r="J871" s="1"/>
      <c r="K871" s="14"/>
      <c r="L871" s="41"/>
      <c r="M871" s="41"/>
      <c r="N871" s="1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S871" s="40"/>
      <c r="AT871" s="40"/>
      <c r="AU871" s="40"/>
      <c r="AV871" s="40"/>
      <c r="AW871" s="40"/>
      <c r="AX871" s="40"/>
      <c r="AY871" s="40"/>
      <c r="AZ871" s="40"/>
      <c r="BA871" s="40"/>
      <c r="BB871" s="40"/>
      <c r="BC871" s="40"/>
      <c r="BD871" s="40"/>
      <c r="BE871" s="40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9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</row>
    <row r="872" spans="1:118" ht="15.75" customHeight="1">
      <c r="A872" s="1"/>
      <c r="B872" s="12"/>
      <c r="C872" s="13"/>
      <c r="D872" s="13"/>
      <c r="E872" s="13"/>
      <c r="F872" s="13"/>
      <c r="G872" s="1"/>
      <c r="H872" s="1"/>
      <c r="I872" s="1"/>
      <c r="J872" s="1"/>
      <c r="K872" s="14"/>
      <c r="L872" s="41"/>
      <c r="M872" s="41"/>
      <c r="N872" s="1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S872" s="40"/>
      <c r="AT872" s="40"/>
      <c r="AU872" s="40"/>
      <c r="AV872" s="40"/>
      <c r="AW872" s="40"/>
      <c r="AX872" s="40"/>
      <c r="AY872" s="40"/>
      <c r="AZ872" s="40"/>
      <c r="BA872" s="40"/>
      <c r="BB872" s="40"/>
      <c r="BC872" s="40"/>
      <c r="BD872" s="40"/>
      <c r="BE872" s="40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9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</row>
    <row r="873" spans="1:118" ht="15.75" customHeight="1">
      <c r="A873" s="1"/>
      <c r="B873" s="12"/>
      <c r="C873" s="13"/>
      <c r="D873" s="13"/>
      <c r="E873" s="13"/>
      <c r="F873" s="13"/>
      <c r="G873" s="1"/>
      <c r="H873" s="1"/>
      <c r="I873" s="1"/>
      <c r="J873" s="1"/>
      <c r="K873" s="14"/>
      <c r="L873" s="41"/>
      <c r="M873" s="41"/>
      <c r="N873" s="1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S873" s="40"/>
      <c r="AT873" s="40"/>
      <c r="AU873" s="40"/>
      <c r="AV873" s="40"/>
      <c r="AW873" s="40"/>
      <c r="AX873" s="40"/>
      <c r="AY873" s="40"/>
      <c r="AZ873" s="40"/>
      <c r="BA873" s="40"/>
      <c r="BB873" s="40"/>
      <c r="BC873" s="40"/>
      <c r="BD873" s="40"/>
      <c r="BE873" s="40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9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</row>
    <row r="874" spans="1:118" ht="15.75" customHeight="1">
      <c r="A874" s="1"/>
      <c r="B874" s="12"/>
      <c r="C874" s="13"/>
      <c r="D874" s="13"/>
      <c r="E874" s="13"/>
      <c r="F874" s="13"/>
      <c r="G874" s="1"/>
      <c r="H874" s="1"/>
      <c r="I874" s="1"/>
      <c r="J874" s="1"/>
      <c r="K874" s="14"/>
      <c r="L874" s="41"/>
      <c r="M874" s="41"/>
      <c r="N874" s="1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S874" s="40"/>
      <c r="AT874" s="40"/>
      <c r="AU874" s="40"/>
      <c r="AV874" s="40"/>
      <c r="AW874" s="40"/>
      <c r="AX874" s="40"/>
      <c r="AY874" s="40"/>
      <c r="AZ874" s="40"/>
      <c r="BA874" s="40"/>
      <c r="BB874" s="40"/>
      <c r="BC874" s="40"/>
      <c r="BD874" s="40"/>
      <c r="BE874" s="40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9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</row>
    <row r="875" spans="1:118" ht="15.75" customHeight="1">
      <c r="A875" s="1"/>
      <c r="B875" s="12"/>
      <c r="C875" s="13"/>
      <c r="D875" s="13"/>
      <c r="E875" s="13"/>
      <c r="F875" s="13"/>
      <c r="G875" s="1"/>
      <c r="H875" s="1"/>
      <c r="I875" s="1"/>
      <c r="J875" s="1"/>
      <c r="K875" s="14"/>
      <c r="L875" s="41"/>
      <c r="M875" s="41"/>
      <c r="N875" s="1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S875" s="40"/>
      <c r="AT875" s="40"/>
      <c r="AU875" s="40"/>
      <c r="AV875" s="40"/>
      <c r="AW875" s="40"/>
      <c r="AX875" s="40"/>
      <c r="AY875" s="40"/>
      <c r="AZ875" s="40"/>
      <c r="BA875" s="40"/>
      <c r="BB875" s="40"/>
      <c r="BC875" s="40"/>
      <c r="BD875" s="40"/>
      <c r="BE875" s="40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9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</row>
    <row r="876" spans="1:118" ht="15.75" customHeight="1">
      <c r="A876" s="1"/>
      <c r="B876" s="12"/>
      <c r="C876" s="13"/>
      <c r="D876" s="13"/>
      <c r="E876" s="13"/>
      <c r="F876" s="13"/>
      <c r="G876" s="1"/>
      <c r="H876" s="1"/>
      <c r="I876" s="1"/>
      <c r="J876" s="1"/>
      <c r="K876" s="14"/>
      <c r="L876" s="41"/>
      <c r="M876" s="41"/>
      <c r="N876" s="1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S876" s="40"/>
      <c r="AT876" s="40"/>
      <c r="AU876" s="40"/>
      <c r="AV876" s="40"/>
      <c r="AW876" s="40"/>
      <c r="AX876" s="40"/>
      <c r="AY876" s="40"/>
      <c r="AZ876" s="40"/>
      <c r="BA876" s="40"/>
      <c r="BB876" s="40"/>
      <c r="BC876" s="40"/>
      <c r="BD876" s="40"/>
      <c r="BE876" s="40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9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</row>
    <row r="877" spans="1:118" ht="15.75" customHeight="1">
      <c r="A877" s="1"/>
      <c r="B877" s="12"/>
      <c r="C877" s="13"/>
      <c r="D877" s="13"/>
      <c r="E877" s="13"/>
      <c r="F877" s="13"/>
      <c r="G877" s="1"/>
      <c r="H877" s="1"/>
      <c r="I877" s="1"/>
      <c r="J877" s="1"/>
      <c r="K877" s="14"/>
      <c r="L877" s="41"/>
      <c r="M877" s="41"/>
      <c r="N877" s="1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S877" s="40"/>
      <c r="AT877" s="40"/>
      <c r="AU877" s="40"/>
      <c r="AV877" s="40"/>
      <c r="AW877" s="40"/>
      <c r="AX877" s="40"/>
      <c r="AY877" s="40"/>
      <c r="AZ877" s="40"/>
      <c r="BA877" s="40"/>
      <c r="BB877" s="40"/>
      <c r="BC877" s="40"/>
      <c r="BD877" s="40"/>
      <c r="BE877" s="40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9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</row>
    <row r="878" spans="1:118" ht="15.75" customHeight="1">
      <c r="A878" s="1"/>
      <c r="B878" s="12"/>
      <c r="C878" s="13"/>
      <c r="D878" s="13"/>
      <c r="E878" s="13"/>
      <c r="F878" s="13"/>
      <c r="G878" s="1"/>
      <c r="H878" s="1"/>
      <c r="I878" s="1"/>
      <c r="J878" s="1"/>
      <c r="K878" s="14"/>
      <c r="L878" s="41"/>
      <c r="M878" s="41"/>
      <c r="N878" s="1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S878" s="40"/>
      <c r="AT878" s="40"/>
      <c r="AU878" s="40"/>
      <c r="AV878" s="40"/>
      <c r="AW878" s="40"/>
      <c r="AX878" s="40"/>
      <c r="AY878" s="40"/>
      <c r="AZ878" s="40"/>
      <c r="BA878" s="40"/>
      <c r="BB878" s="40"/>
      <c r="BC878" s="40"/>
      <c r="BD878" s="40"/>
      <c r="BE878" s="40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9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</row>
    <row r="879" spans="1:118" ht="15.75" customHeight="1">
      <c r="A879" s="1"/>
      <c r="B879" s="12"/>
      <c r="C879" s="13"/>
      <c r="D879" s="13"/>
      <c r="E879" s="13"/>
      <c r="F879" s="13"/>
      <c r="G879" s="1"/>
      <c r="H879" s="1"/>
      <c r="I879" s="1"/>
      <c r="J879" s="1"/>
      <c r="K879" s="14"/>
      <c r="L879" s="41"/>
      <c r="M879" s="41"/>
      <c r="N879" s="1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S879" s="40"/>
      <c r="AT879" s="40"/>
      <c r="AU879" s="40"/>
      <c r="AV879" s="40"/>
      <c r="AW879" s="40"/>
      <c r="AX879" s="40"/>
      <c r="AY879" s="40"/>
      <c r="AZ879" s="40"/>
      <c r="BA879" s="40"/>
      <c r="BB879" s="40"/>
      <c r="BC879" s="40"/>
      <c r="BD879" s="40"/>
      <c r="BE879" s="40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9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</row>
    <row r="880" spans="1:118" ht="15.75" customHeight="1">
      <c r="A880" s="1"/>
      <c r="B880" s="12"/>
      <c r="C880" s="13"/>
      <c r="D880" s="13"/>
      <c r="E880" s="13"/>
      <c r="F880" s="13"/>
      <c r="G880" s="1"/>
      <c r="H880" s="1"/>
      <c r="I880" s="1"/>
      <c r="J880" s="1"/>
      <c r="K880" s="14"/>
      <c r="L880" s="41"/>
      <c r="M880" s="41"/>
      <c r="N880" s="1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S880" s="40"/>
      <c r="AT880" s="40"/>
      <c r="AU880" s="40"/>
      <c r="AV880" s="40"/>
      <c r="AW880" s="40"/>
      <c r="AX880" s="40"/>
      <c r="AY880" s="40"/>
      <c r="AZ880" s="40"/>
      <c r="BA880" s="40"/>
      <c r="BB880" s="40"/>
      <c r="BC880" s="40"/>
      <c r="BD880" s="40"/>
      <c r="BE880" s="40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9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</row>
    <row r="881" spans="1:118" ht="15.75" customHeight="1">
      <c r="A881" s="1"/>
      <c r="B881" s="12"/>
      <c r="C881" s="13"/>
      <c r="D881" s="13"/>
      <c r="E881" s="13"/>
      <c r="F881" s="13"/>
      <c r="G881" s="1"/>
      <c r="H881" s="1"/>
      <c r="I881" s="1"/>
      <c r="J881" s="1"/>
      <c r="K881" s="14"/>
      <c r="L881" s="41"/>
      <c r="M881" s="41"/>
      <c r="N881" s="1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S881" s="40"/>
      <c r="AT881" s="40"/>
      <c r="AU881" s="40"/>
      <c r="AV881" s="40"/>
      <c r="AW881" s="40"/>
      <c r="AX881" s="40"/>
      <c r="AY881" s="40"/>
      <c r="AZ881" s="40"/>
      <c r="BA881" s="40"/>
      <c r="BB881" s="40"/>
      <c r="BC881" s="40"/>
      <c r="BD881" s="40"/>
      <c r="BE881" s="40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9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</row>
    <row r="882" spans="1:118" ht="15.75" customHeight="1">
      <c r="A882" s="1"/>
      <c r="B882" s="12"/>
      <c r="C882" s="13"/>
      <c r="D882" s="13"/>
      <c r="E882" s="13"/>
      <c r="F882" s="13"/>
      <c r="G882" s="1"/>
      <c r="H882" s="1"/>
      <c r="I882" s="1"/>
      <c r="J882" s="1"/>
      <c r="K882" s="14"/>
      <c r="L882" s="41"/>
      <c r="M882" s="41"/>
      <c r="N882" s="1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S882" s="40"/>
      <c r="AT882" s="40"/>
      <c r="AU882" s="40"/>
      <c r="AV882" s="40"/>
      <c r="AW882" s="40"/>
      <c r="AX882" s="40"/>
      <c r="AY882" s="40"/>
      <c r="AZ882" s="40"/>
      <c r="BA882" s="40"/>
      <c r="BB882" s="40"/>
      <c r="BC882" s="40"/>
      <c r="BD882" s="40"/>
      <c r="BE882" s="40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9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</row>
    <row r="883" spans="1:118" ht="15.75" customHeight="1">
      <c r="A883" s="1"/>
      <c r="B883" s="12"/>
      <c r="C883" s="13"/>
      <c r="D883" s="13"/>
      <c r="E883" s="13"/>
      <c r="F883" s="13"/>
      <c r="G883" s="1"/>
      <c r="H883" s="1"/>
      <c r="I883" s="1"/>
      <c r="J883" s="1"/>
      <c r="K883" s="14"/>
      <c r="L883" s="41"/>
      <c r="M883" s="41"/>
      <c r="N883" s="1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S883" s="40"/>
      <c r="AT883" s="40"/>
      <c r="AU883" s="40"/>
      <c r="AV883" s="40"/>
      <c r="AW883" s="40"/>
      <c r="AX883" s="40"/>
      <c r="AY883" s="40"/>
      <c r="AZ883" s="40"/>
      <c r="BA883" s="40"/>
      <c r="BB883" s="40"/>
      <c r="BC883" s="40"/>
      <c r="BD883" s="40"/>
      <c r="BE883" s="40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9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</row>
    <row r="884" spans="1:118" ht="15.75" customHeight="1">
      <c r="A884" s="1"/>
      <c r="B884" s="12"/>
      <c r="C884" s="13"/>
      <c r="D884" s="13"/>
      <c r="E884" s="13"/>
      <c r="F884" s="13"/>
      <c r="G884" s="1"/>
      <c r="H884" s="1"/>
      <c r="I884" s="1"/>
      <c r="J884" s="1"/>
      <c r="K884" s="14"/>
      <c r="L884" s="41"/>
      <c r="M884" s="41"/>
      <c r="N884" s="1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S884" s="40"/>
      <c r="AT884" s="40"/>
      <c r="AU884" s="40"/>
      <c r="AV884" s="40"/>
      <c r="AW884" s="40"/>
      <c r="AX884" s="40"/>
      <c r="AY884" s="40"/>
      <c r="AZ884" s="40"/>
      <c r="BA884" s="40"/>
      <c r="BB884" s="40"/>
      <c r="BC884" s="40"/>
      <c r="BD884" s="40"/>
      <c r="BE884" s="40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9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</row>
    <row r="885" spans="1:118" ht="15.75" customHeight="1">
      <c r="A885" s="1"/>
      <c r="B885" s="12"/>
      <c r="C885" s="13"/>
      <c r="D885" s="13"/>
      <c r="E885" s="13"/>
      <c r="F885" s="13"/>
      <c r="G885" s="1"/>
      <c r="H885" s="1"/>
      <c r="I885" s="1"/>
      <c r="J885" s="1"/>
      <c r="K885" s="14"/>
      <c r="L885" s="41"/>
      <c r="M885" s="41"/>
      <c r="N885" s="1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S885" s="40"/>
      <c r="AT885" s="40"/>
      <c r="AU885" s="40"/>
      <c r="AV885" s="40"/>
      <c r="AW885" s="40"/>
      <c r="AX885" s="40"/>
      <c r="AY885" s="40"/>
      <c r="AZ885" s="40"/>
      <c r="BA885" s="40"/>
      <c r="BB885" s="40"/>
      <c r="BC885" s="40"/>
      <c r="BD885" s="40"/>
      <c r="BE885" s="40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9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</row>
    <row r="886" spans="1:118" ht="15.75" customHeight="1">
      <c r="A886" s="1"/>
      <c r="B886" s="12"/>
      <c r="C886" s="13"/>
      <c r="D886" s="13"/>
      <c r="E886" s="13"/>
      <c r="F886" s="13"/>
      <c r="G886" s="1"/>
      <c r="H886" s="1"/>
      <c r="I886" s="1"/>
      <c r="J886" s="1"/>
      <c r="K886" s="14"/>
      <c r="L886" s="41"/>
      <c r="M886" s="41"/>
      <c r="N886" s="1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S886" s="40"/>
      <c r="AT886" s="40"/>
      <c r="AU886" s="40"/>
      <c r="AV886" s="40"/>
      <c r="AW886" s="40"/>
      <c r="AX886" s="40"/>
      <c r="AY886" s="40"/>
      <c r="AZ886" s="40"/>
      <c r="BA886" s="40"/>
      <c r="BB886" s="40"/>
      <c r="BC886" s="40"/>
      <c r="BD886" s="40"/>
      <c r="BE886" s="40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9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</row>
    <row r="887" spans="1:118" ht="15.75" customHeight="1">
      <c r="A887" s="1"/>
      <c r="B887" s="12"/>
      <c r="C887" s="13"/>
      <c r="D887" s="13"/>
      <c r="E887" s="13"/>
      <c r="F887" s="13"/>
      <c r="G887" s="1"/>
      <c r="H887" s="1"/>
      <c r="I887" s="1"/>
      <c r="J887" s="1"/>
      <c r="K887" s="14"/>
      <c r="L887" s="41"/>
      <c r="M887" s="41"/>
      <c r="N887" s="1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S887" s="40"/>
      <c r="AT887" s="40"/>
      <c r="AU887" s="40"/>
      <c r="AV887" s="40"/>
      <c r="AW887" s="40"/>
      <c r="AX887" s="40"/>
      <c r="AY887" s="40"/>
      <c r="AZ887" s="40"/>
      <c r="BA887" s="40"/>
      <c r="BB887" s="40"/>
      <c r="BC887" s="40"/>
      <c r="BD887" s="40"/>
      <c r="BE887" s="40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9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</row>
    <row r="888" spans="1:118" ht="15.75" customHeight="1">
      <c r="A888" s="1"/>
      <c r="B888" s="12"/>
      <c r="C888" s="13"/>
      <c r="D888" s="13"/>
      <c r="E888" s="13"/>
      <c r="F888" s="13"/>
      <c r="G888" s="1"/>
      <c r="H888" s="1"/>
      <c r="I888" s="1"/>
      <c r="J888" s="1"/>
      <c r="K888" s="14"/>
      <c r="L888" s="41"/>
      <c r="M888" s="41"/>
      <c r="N888" s="1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S888" s="40"/>
      <c r="AT888" s="40"/>
      <c r="AU888" s="40"/>
      <c r="AV888" s="40"/>
      <c r="AW888" s="40"/>
      <c r="AX888" s="40"/>
      <c r="AY888" s="40"/>
      <c r="AZ888" s="40"/>
      <c r="BA888" s="40"/>
      <c r="BB888" s="40"/>
      <c r="BC888" s="40"/>
      <c r="BD888" s="40"/>
      <c r="BE888" s="40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9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</row>
    <row r="889" spans="1:118" ht="15.75" customHeight="1">
      <c r="A889" s="1"/>
      <c r="B889" s="12"/>
      <c r="C889" s="13"/>
      <c r="D889" s="13"/>
      <c r="E889" s="13"/>
      <c r="F889" s="13"/>
      <c r="G889" s="1"/>
      <c r="H889" s="1"/>
      <c r="I889" s="1"/>
      <c r="J889" s="1"/>
      <c r="K889" s="14"/>
      <c r="L889" s="41"/>
      <c r="M889" s="41"/>
      <c r="N889" s="1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S889" s="40"/>
      <c r="AT889" s="40"/>
      <c r="AU889" s="40"/>
      <c r="AV889" s="40"/>
      <c r="AW889" s="40"/>
      <c r="AX889" s="40"/>
      <c r="AY889" s="40"/>
      <c r="AZ889" s="40"/>
      <c r="BA889" s="40"/>
      <c r="BB889" s="40"/>
      <c r="BC889" s="40"/>
      <c r="BD889" s="40"/>
      <c r="BE889" s="40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9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</row>
    <row r="890" spans="1:118" ht="15.75" customHeight="1">
      <c r="A890" s="1"/>
      <c r="B890" s="12"/>
      <c r="C890" s="13"/>
      <c r="D890" s="13"/>
      <c r="E890" s="13"/>
      <c r="F890" s="13"/>
      <c r="G890" s="1"/>
      <c r="H890" s="1"/>
      <c r="I890" s="1"/>
      <c r="J890" s="1"/>
      <c r="K890" s="14"/>
      <c r="L890" s="41"/>
      <c r="M890" s="41"/>
      <c r="N890" s="1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S890" s="40"/>
      <c r="AT890" s="40"/>
      <c r="AU890" s="40"/>
      <c r="AV890" s="40"/>
      <c r="AW890" s="40"/>
      <c r="AX890" s="40"/>
      <c r="AY890" s="40"/>
      <c r="AZ890" s="40"/>
      <c r="BA890" s="40"/>
      <c r="BB890" s="40"/>
      <c r="BC890" s="40"/>
      <c r="BD890" s="40"/>
      <c r="BE890" s="40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9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</row>
    <row r="891" spans="1:118" ht="15.75" customHeight="1">
      <c r="A891" s="1"/>
      <c r="B891" s="12"/>
      <c r="C891" s="13"/>
      <c r="D891" s="13"/>
      <c r="E891" s="13"/>
      <c r="F891" s="13"/>
      <c r="G891" s="1"/>
      <c r="H891" s="1"/>
      <c r="I891" s="1"/>
      <c r="J891" s="1"/>
      <c r="K891" s="14"/>
      <c r="L891" s="41"/>
      <c r="M891" s="41"/>
      <c r="N891" s="1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S891" s="40"/>
      <c r="AT891" s="40"/>
      <c r="AU891" s="40"/>
      <c r="AV891" s="40"/>
      <c r="AW891" s="40"/>
      <c r="AX891" s="40"/>
      <c r="AY891" s="40"/>
      <c r="AZ891" s="40"/>
      <c r="BA891" s="40"/>
      <c r="BB891" s="40"/>
      <c r="BC891" s="40"/>
      <c r="BD891" s="40"/>
      <c r="BE891" s="40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9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</row>
    <row r="892" spans="1:118" ht="15.75" customHeight="1">
      <c r="A892" s="1"/>
      <c r="B892" s="12"/>
      <c r="C892" s="13"/>
      <c r="D892" s="13"/>
      <c r="E892" s="13"/>
      <c r="F892" s="13"/>
      <c r="G892" s="1"/>
      <c r="H892" s="1"/>
      <c r="I892" s="1"/>
      <c r="J892" s="1"/>
      <c r="K892" s="14"/>
      <c r="L892" s="41"/>
      <c r="M892" s="41"/>
      <c r="N892" s="1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S892" s="40"/>
      <c r="AT892" s="40"/>
      <c r="AU892" s="40"/>
      <c r="AV892" s="40"/>
      <c r="AW892" s="40"/>
      <c r="AX892" s="40"/>
      <c r="AY892" s="40"/>
      <c r="AZ892" s="40"/>
      <c r="BA892" s="40"/>
      <c r="BB892" s="40"/>
      <c r="BC892" s="40"/>
      <c r="BD892" s="40"/>
      <c r="BE892" s="40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9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</row>
    <row r="893" spans="1:118" ht="15.75" customHeight="1">
      <c r="A893" s="1"/>
      <c r="B893" s="12"/>
      <c r="C893" s="13"/>
      <c r="D893" s="13"/>
      <c r="E893" s="13"/>
      <c r="F893" s="13"/>
      <c r="G893" s="1"/>
      <c r="H893" s="1"/>
      <c r="I893" s="1"/>
      <c r="J893" s="1"/>
      <c r="K893" s="14"/>
      <c r="L893" s="41"/>
      <c r="M893" s="41"/>
      <c r="N893" s="1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S893" s="40"/>
      <c r="AT893" s="40"/>
      <c r="AU893" s="40"/>
      <c r="AV893" s="40"/>
      <c r="AW893" s="40"/>
      <c r="AX893" s="40"/>
      <c r="AY893" s="40"/>
      <c r="AZ893" s="40"/>
      <c r="BA893" s="40"/>
      <c r="BB893" s="40"/>
      <c r="BC893" s="40"/>
      <c r="BD893" s="40"/>
      <c r="BE893" s="40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9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</row>
    <row r="894" spans="1:118" ht="15.75" customHeight="1">
      <c r="A894" s="1"/>
      <c r="B894" s="12"/>
      <c r="C894" s="13"/>
      <c r="D894" s="13"/>
      <c r="E894" s="13"/>
      <c r="F894" s="13"/>
      <c r="G894" s="1"/>
      <c r="H894" s="1"/>
      <c r="I894" s="1"/>
      <c r="J894" s="1"/>
      <c r="K894" s="14"/>
      <c r="L894" s="41"/>
      <c r="M894" s="41"/>
      <c r="N894" s="1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S894" s="40"/>
      <c r="AT894" s="40"/>
      <c r="AU894" s="40"/>
      <c r="AV894" s="40"/>
      <c r="AW894" s="40"/>
      <c r="AX894" s="40"/>
      <c r="AY894" s="40"/>
      <c r="AZ894" s="40"/>
      <c r="BA894" s="40"/>
      <c r="BB894" s="40"/>
      <c r="BC894" s="40"/>
      <c r="BD894" s="40"/>
      <c r="BE894" s="40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9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</row>
    <row r="895" spans="1:118" ht="15.75" customHeight="1">
      <c r="A895" s="1"/>
      <c r="B895" s="12"/>
      <c r="C895" s="13"/>
      <c r="D895" s="13"/>
      <c r="E895" s="13"/>
      <c r="F895" s="13"/>
      <c r="G895" s="1"/>
      <c r="H895" s="1"/>
      <c r="I895" s="1"/>
      <c r="J895" s="1"/>
      <c r="K895" s="14"/>
      <c r="L895" s="41"/>
      <c r="M895" s="41"/>
      <c r="N895" s="1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S895" s="40"/>
      <c r="AT895" s="40"/>
      <c r="AU895" s="40"/>
      <c r="AV895" s="40"/>
      <c r="AW895" s="40"/>
      <c r="AX895" s="40"/>
      <c r="AY895" s="40"/>
      <c r="AZ895" s="40"/>
      <c r="BA895" s="40"/>
      <c r="BB895" s="40"/>
      <c r="BC895" s="40"/>
      <c r="BD895" s="40"/>
      <c r="BE895" s="40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9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</row>
    <row r="896" spans="1:118" ht="15.75" customHeight="1">
      <c r="A896" s="1"/>
      <c r="B896" s="12"/>
      <c r="C896" s="13"/>
      <c r="D896" s="13"/>
      <c r="E896" s="13"/>
      <c r="F896" s="13"/>
      <c r="G896" s="1"/>
      <c r="H896" s="1"/>
      <c r="I896" s="1"/>
      <c r="J896" s="1"/>
      <c r="K896" s="14"/>
      <c r="L896" s="41"/>
      <c r="M896" s="41"/>
      <c r="N896" s="1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S896" s="40"/>
      <c r="AT896" s="40"/>
      <c r="AU896" s="40"/>
      <c r="AV896" s="40"/>
      <c r="AW896" s="40"/>
      <c r="AX896" s="40"/>
      <c r="AY896" s="40"/>
      <c r="AZ896" s="40"/>
      <c r="BA896" s="40"/>
      <c r="BB896" s="40"/>
      <c r="BC896" s="40"/>
      <c r="BD896" s="40"/>
      <c r="BE896" s="40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9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</row>
    <row r="897" spans="1:118" ht="15.75" customHeight="1">
      <c r="A897" s="1"/>
      <c r="B897" s="12"/>
      <c r="C897" s="13"/>
      <c r="D897" s="13"/>
      <c r="E897" s="13"/>
      <c r="F897" s="13"/>
      <c r="G897" s="1"/>
      <c r="H897" s="1"/>
      <c r="I897" s="1"/>
      <c r="J897" s="1"/>
      <c r="K897" s="14"/>
      <c r="L897" s="41"/>
      <c r="M897" s="41"/>
      <c r="N897" s="1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S897" s="40"/>
      <c r="AT897" s="40"/>
      <c r="AU897" s="40"/>
      <c r="AV897" s="40"/>
      <c r="AW897" s="40"/>
      <c r="AX897" s="40"/>
      <c r="AY897" s="40"/>
      <c r="AZ897" s="40"/>
      <c r="BA897" s="40"/>
      <c r="BB897" s="40"/>
      <c r="BC897" s="40"/>
      <c r="BD897" s="40"/>
      <c r="BE897" s="40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9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</row>
    <row r="898" spans="1:118" ht="15.75" customHeight="1">
      <c r="A898" s="1"/>
      <c r="B898" s="12"/>
      <c r="C898" s="13"/>
      <c r="D898" s="13"/>
      <c r="E898" s="13"/>
      <c r="F898" s="13"/>
      <c r="G898" s="1"/>
      <c r="H898" s="1"/>
      <c r="I898" s="1"/>
      <c r="J898" s="1"/>
      <c r="K898" s="14"/>
      <c r="L898" s="41"/>
      <c r="M898" s="41"/>
      <c r="N898" s="1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S898" s="40"/>
      <c r="AT898" s="40"/>
      <c r="AU898" s="40"/>
      <c r="AV898" s="40"/>
      <c r="AW898" s="40"/>
      <c r="AX898" s="40"/>
      <c r="AY898" s="40"/>
      <c r="AZ898" s="40"/>
      <c r="BA898" s="40"/>
      <c r="BB898" s="40"/>
      <c r="BC898" s="40"/>
      <c r="BD898" s="40"/>
      <c r="BE898" s="40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9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</row>
    <row r="899" spans="1:118" ht="15.75" customHeight="1">
      <c r="A899" s="1"/>
      <c r="B899" s="12"/>
      <c r="C899" s="13"/>
      <c r="D899" s="13"/>
      <c r="E899" s="13"/>
      <c r="F899" s="13"/>
      <c r="G899" s="1"/>
      <c r="H899" s="1"/>
      <c r="I899" s="1"/>
      <c r="J899" s="1"/>
      <c r="K899" s="14"/>
      <c r="L899" s="41"/>
      <c r="M899" s="41"/>
      <c r="N899" s="1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S899" s="40"/>
      <c r="AT899" s="40"/>
      <c r="AU899" s="40"/>
      <c r="AV899" s="40"/>
      <c r="AW899" s="40"/>
      <c r="AX899" s="40"/>
      <c r="AY899" s="40"/>
      <c r="AZ899" s="40"/>
      <c r="BA899" s="40"/>
      <c r="BB899" s="40"/>
      <c r="BC899" s="40"/>
      <c r="BD899" s="40"/>
      <c r="BE899" s="40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9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</row>
    <row r="900" spans="1:118" ht="15.75" customHeight="1">
      <c r="A900" s="1"/>
      <c r="B900" s="12"/>
      <c r="C900" s="13"/>
      <c r="D900" s="13"/>
      <c r="E900" s="13"/>
      <c r="F900" s="13"/>
      <c r="G900" s="1"/>
      <c r="H900" s="1"/>
      <c r="I900" s="1"/>
      <c r="J900" s="1"/>
      <c r="K900" s="14"/>
      <c r="L900" s="41"/>
      <c r="M900" s="41"/>
      <c r="N900" s="1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S900" s="40"/>
      <c r="AT900" s="40"/>
      <c r="AU900" s="40"/>
      <c r="AV900" s="40"/>
      <c r="AW900" s="40"/>
      <c r="AX900" s="40"/>
      <c r="AY900" s="40"/>
      <c r="AZ900" s="40"/>
      <c r="BA900" s="40"/>
      <c r="BB900" s="40"/>
      <c r="BC900" s="40"/>
      <c r="BD900" s="40"/>
      <c r="BE900" s="40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9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</row>
    <row r="901" spans="1:118" ht="15.75" customHeight="1">
      <c r="A901" s="1"/>
      <c r="B901" s="12"/>
      <c r="C901" s="13"/>
      <c r="D901" s="13"/>
      <c r="E901" s="13"/>
      <c r="F901" s="13"/>
      <c r="G901" s="1"/>
      <c r="H901" s="1"/>
      <c r="I901" s="1"/>
      <c r="J901" s="1"/>
      <c r="K901" s="14"/>
      <c r="L901" s="41"/>
      <c r="M901" s="41"/>
      <c r="N901" s="1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S901" s="40"/>
      <c r="AT901" s="40"/>
      <c r="AU901" s="40"/>
      <c r="AV901" s="40"/>
      <c r="AW901" s="40"/>
      <c r="AX901" s="40"/>
      <c r="AY901" s="40"/>
      <c r="AZ901" s="40"/>
      <c r="BA901" s="40"/>
      <c r="BB901" s="40"/>
      <c r="BC901" s="40"/>
      <c r="BD901" s="40"/>
      <c r="BE901" s="40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9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</row>
    <row r="902" spans="1:118" ht="15.75" customHeight="1">
      <c r="A902" s="1"/>
      <c r="B902" s="12"/>
      <c r="C902" s="13"/>
      <c r="D902" s="13"/>
      <c r="E902" s="13"/>
      <c r="F902" s="13"/>
      <c r="G902" s="1"/>
      <c r="H902" s="1"/>
      <c r="I902" s="1"/>
      <c r="J902" s="1"/>
      <c r="K902" s="14"/>
      <c r="L902" s="41"/>
      <c r="M902" s="41"/>
      <c r="N902" s="1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S902" s="40"/>
      <c r="AT902" s="40"/>
      <c r="AU902" s="40"/>
      <c r="AV902" s="40"/>
      <c r="AW902" s="40"/>
      <c r="AX902" s="40"/>
      <c r="AY902" s="40"/>
      <c r="AZ902" s="40"/>
      <c r="BA902" s="40"/>
      <c r="BB902" s="40"/>
      <c r="BC902" s="40"/>
      <c r="BD902" s="40"/>
      <c r="BE902" s="40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9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</row>
    <row r="903" spans="1:118" ht="15.75" customHeight="1">
      <c r="A903" s="1"/>
      <c r="B903" s="12"/>
      <c r="C903" s="13"/>
      <c r="D903" s="13"/>
      <c r="E903" s="13"/>
      <c r="F903" s="13"/>
      <c r="G903" s="1"/>
      <c r="H903" s="1"/>
      <c r="I903" s="1"/>
      <c r="J903" s="1"/>
      <c r="K903" s="14"/>
      <c r="L903" s="41"/>
      <c r="M903" s="41"/>
      <c r="N903" s="1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S903" s="40"/>
      <c r="AT903" s="40"/>
      <c r="AU903" s="40"/>
      <c r="AV903" s="40"/>
      <c r="AW903" s="40"/>
      <c r="AX903" s="40"/>
      <c r="AY903" s="40"/>
      <c r="AZ903" s="40"/>
      <c r="BA903" s="40"/>
      <c r="BB903" s="40"/>
      <c r="BC903" s="40"/>
      <c r="BD903" s="40"/>
      <c r="BE903" s="40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9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</row>
    <row r="904" spans="1:118" ht="15.75" customHeight="1">
      <c r="A904" s="1"/>
      <c r="B904" s="12"/>
      <c r="C904" s="13"/>
      <c r="D904" s="13"/>
      <c r="E904" s="13"/>
      <c r="F904" s="13"/>
      <c r="G904" s="1"/>
      <c r="H904" s="1"/>
      <c r="I904" s="1"/>
      <c r="J904" s="1"/>
      <c r="K904" s="14"/>
      <c r="L904" s="41"/>
      <c r="M904" s="41"/>
      <c r="N904" s="1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S904" s="40"/>
      <c r="AT904" s="40"/>
      <c r="AU904" s="40"/>
      <c r="AV904" s="40"/>
      <c r="AW904" s="40"/>
      <c r="AX904" s="40"/>
      <c r="AY904" s="40"/>
      <c r="AZ904" s="40"/>
      <c r="BA904" s="40"/>
      <c r="BB904" s="40"/>
      <c r="BC904" s="40"/>
      <c r="BD904" s="40"/>
      <c r="BE904" s="40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9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</row>
    <row r="905" spans="1:118" ht="15.75" customHeight="1">
      <c r="A905" s="1"/>
      <c r="B905" s="12"/>
      <c r="C905" s="13"/>
      <c r="D905" s="13"/>
      <c r="E905" s="13"/>
      <c r="F905" s="13"/>
      <c r="G905" s="1"/>
      <c r="H905" s="1"/>
      <c r="I905" s="1"/>
      <c r="J905" s="1"/>
      <c r="K905" s="14"/>
      <c r="L905" s="41"/>
      <c r="M905" s="41"/>
      <c r="N905" s="1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S905" s="40"/>
      <c r="AT905" s="40"/>
      <c r="AU905" s="40"/>
      <c r="AV905" s="40"/>
      <c r="AW905" s="40"/>
      <c r="AX905" s="40"/>
      <c r="AY905" s="40"/>
      <c r="AZ905" s="40"/>
      <c r="BA905" s="40"/>
      <c r="BB905" s="40"/>
      <c r="BC905" s="40"/>
      <c r="BD905" s="40"/>
      <c r="BE905" s="40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9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</row>
    <row r="906" spans="1:118" ht="15.75" customHeight="1">
      <c r="A906" s="1"/>
      <c r="B906" s="12"/>
      <c r="C906" s="13"/>
      <c r="D906" s="13"/>
      <c r="E906" s="13"/>
      <c r="F906" s="13"/>
      <c r="G906" s="1"/>
      <c r="H906" s="1"/>
      <c r="I906" s="1"/>
      <c r="J906" s="1"/>
      <c r="K906" s="14"/>
      <c r="L906" s="41"/>
      <c r="M906" s="41"/>
      <c r="N906" s="1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S906" s="40"/>
      <c r="AT906" s="40"/>
      <c r="AU906" s="40"/>
      <c r="AV906" s="40"/>
      <c r="AW906" s="40"/>
      <c r="AX906" s="40"/>
      <c r="AY906" s="40"/>
      <c r="AZ906" s="40"/>
      <c r="BA906" s="40"/>
      <c r="BB906" s="40"/>
      <c r="BC906" s="40"/>
      <c r="BD906" s="40"/>
      <c r="BE906" s="40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9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</row>
    <row r="907" spans="1:118" ht="15.75" customHeight="1">
      <c r="A907" s="1"/>
      <c r="B907" s="12"/>
      <c r="C907" s="13"/>
      <c r="D907" s="13"/>
      <c r="E907" s="13"/>
      <c r="F907" s="13"/>
      <c r="G907" s="1"/>
      <c r="H907" s="1"/>
      <c r="I907" s="1"/>
      <c r="J907" s="1"/>
      <c r="K907" s="14"/>
      <c r="L907" s="41"/>
      <c r="M907" s="41"/>
      <c r="N907" s="1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S907" s="40"/>
      <c r="AT907" s="40"/>
      <c r="AU907" s="40"/>
      <c r="AV907" s="40"/>
      <c r="AW907" s="40"/>
      <c r="AX907" s="40"/>
      <c r="AY907" s="40"/>
      <c r="AZ907" s="40"/>
      <c r="BA907" s="40"/>
      <c r="BB907" s="40"/>
      <c r="BC907" s="40"/>
      <c r="BD907" s="40"/>
      <c r="BE907" s="40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9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</row>
    <row r="908" spans="1:118" ht="15.75" customHeight="1">
      <c r="A908" s="1"/>
      <c r="B908" s="12"/>
      <c r="C908" s="13"/>
      <c r="D908" s="13"/>
      <c r="E908" s="13"/>
      <c r="F908" s="13"/>
      <c r="G908" s="1"/>
      <c r="H908" s="1"/>
      <c r="I908" s="1"/>
      <c r="J908" s="1"/>
      <c r="K908" s="14"/>
      <c r="L908" s="41"/>
      <c r="M908" s="41"/>
      <c r="N908" s="1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S908" s="40"/>
      <c r="AT908" s="40"/>
      <c r="AU908" s="40"/>
      <c r="AV908" s="40"/>
      <c r="AW908" s="40"/>
      <c r="AX908" s="40"/>
      <c r="AY908" s="40"/>
      <c r="AZ908" s="40"/>
      <c r="BA908" s="40"/>
      <c r="BB908" s="40"/>
      <c r="BC908" s="40"/>
      <c r="BD908" s="40"/>
      <c r="BE908" s="40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9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</row>
    <row r="909" spans="1:118" ht="15.75" customHeight="1">
      <c r="A909" s="1"/>
      <c r="B909" s="12"/>
      <c r="C909" s="13"/>
      <c r="D909" s="13"/>
      <c r="E909" s="13"/>
      <c r="F909" s="13"/>
      <c r="G909" s="1"/>
      <c r="H909" s="1"/>
      <c r="I909" s="1"/>
      <c r="J909" s="1"/>
      <c r="K909" s="14"/>
      <c r="L909" s="41"/>
      <c r="M909" s="41"/>
      <c r="N909" s="1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S909" s="40"/>
      <c r="AT909" s="40"/>
      <c r="AU909" s="40"/>
      <c r="AV909" s="40"/>
      <c r="AW909" s="40"/>
      <c r="AX909" s="40"/>
      <c r="AY909" s="40"/>
      <c r="AZ909" s="40"/>
      <c r="BA909" s="40"/>
      <c r="BB909" s="40"/>
      <c r="BC909" s="40"/>
      <c r="BD909" s="40"/>
      <c r="BE909" s="40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9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</row>
    <row r="910" spans="1:118" ht="15.75" customHeight="1">
      <c r="A910" s="1"/>
      <c r="B910" s="12"/>
      <c r="C910" s="13"/>
      <c r="D910" s="13"/>
      <c r="E910" s="13"/>
      <c r="F910" s="13"/>
      <c r="G910" s="1"/>
      <c r="H910" s="1"/>
      <c r="I910" s="1"/>
      <c r="J910" s="1"/>
      <c r="K910" s="14"/>
      <c r="L910" s="41"/>
      <c r="M910" s="41"/>
      <c r="N910" s="1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S910" s="40"/>
      <c r="AT910" s="40"/>
      <c r="AU910" s="40"/>
      <c r="AV910" s="40"/>
      <c r="AW910" s="40"/>
      <c r="AX910" s="40"/>
      <c r="AY910" s="40"/>
      <c r="AZ910" s="40"/>
      <c r="BA910" s="40"/>
      <c r="BB910" s="40"/>
      <c r="BC910" s="40"/>
      <c r="BD910" s="40"/>
      <c r="BE910" s="40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9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</row>
    <row r="911" spans="1:118" ht="15.75" customHeight="1">
      <c r="A911" s="1"/>
      <c r="B911" s="12"/>
      <c r="C911" s="13"/>
      <c r="D911" s="13"/>
      <c r="E911" s="13"/>
      <c r="F911" s="13"/>
      <c r="G911" s="1"/>
      <c r="H911" s="1"/>
      <c r="I911" s="1"/>
      <c r="J911" s="1"/>
      <c r="K911" s="14"/>
      <c r="L911" s="41"/>
      <c r="M911" s="41"/>
      <c r="N911" s="1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S911" s="40"/>
      <c r="AT911" s="40"/>
      <c r="AU911" s="40"/>
      <c r="AV911" s="40"/>
      <c r="AW911" s="40"/>
      <c r="AX911" s="40"/>
      <c r="AY911" s="40"/>
      <c r="AZ911" s="40"/>
      <c r="BA911" s="40"/>
      <c r="BB911" s="40"/>
      <c r="BC911" s="40"/>
      <c r="BD911" s="40"/>
      <c r="BE911" s="40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9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</row>
    <row r="912" spans="1:118" ht="15.75" customHeight="1">
      <c r="A912" s="1"/>
      <c r="B912" s="12"/>
      <c r="C912" s="13"/>
      <c r="D912" s="13"/>
      <c r="E912" s="13"/>
      <c r="F912" s="13"/>
      <c r="G912" s="1"/>
      <c r="H912" s="1"/>
      <c r="I912" s="1"/>
      <c r="J912" s="1"/>
      <c r="K912" s="14"/>
      <c r="L912" s="41"/>
      <c r="M912" s="41"/>
      <c r="N912" s="1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S912" s="40"/>
      <c r="AT912" s="40"/>
      <c r="AU912" s="40"/>
      <c r="AV912" s="40"/>
      <c r="AW912" s="40"/>
      <c r="AX912" s="40"/>
      <c r="AY912" s="40"/>
      <c r="AZ912" s="40"/>
      <c r="BA912" s="40"/>
      <c r="BB912" s="40"/>
      <c r="BC912" s="40"/>
      <c r="BD912" s="40"/>
      <c r="BE912" s="40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9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</row>
    <row r="913" spans="1:118" ht="15.75" customHeight="1">
      <c r="A913" s="1"/>
      <c r="B913" s="12"/>
      <c r="C913" s="13"/>
      <c r="D913" s="13"/>
      <c r="E913" s="13"/>
      <c r="F913" s="13"/>
      <c r="G913" s="1"/>
      <c r="H913" s="1"/>
      <c r="I913" s="1"/>
      <c r="J913" s="1"/>
      <c r="K913" s="14"/>
      <c r="L913" s="41"/>
      <c r="M913" s="41"/>
      <c r="N913" s="1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S913" s="40"/>
      <c r="AT913" s="40"/>
      <c r="AU913" s="40"/>
      <c r="AV913" s="40"/>
      <c r="AW913" s="40"/>
      <c r="AX913" s="40"/>
      <c r="AY913" s="40"/>
      <c r="AZ913" s="40"/>
      <c r="BA913" s="40"/>
      <c r="BB913" s="40"/>
      <c r="BC913" s="40"/>
      <c r="BD913" s="40"/>
      <c r="BE913" s="40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9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</row>
    <row r="914" spans="1:118" ht="15.75" customHeight="1">
      <c r="A914" s="1"/>
      <c r="B914" s="12"/>
      <c r="C914" s="13"/>
      <c r="D914" s="13"/>
      <c r="E914" s="13"/>
      <c r="F914" s="13"/>
      <c r="G914" s="1"/>
      <c r="H914" s="1"/>
      <c r="I914" s="1"/>
      <c r="J914" s="1"/>
      <c r="K914" s="14"/>
      <c r="L914" s="41"/>
      <c r="M914" s="41"/>
      <c r="N914" s="1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S914" s="40"/>
      <c r="AT914" s="40"/>
      <c r="AU914" s="40"/>
      <c r="AV914" s="40"/>
      <c r="AW914" s="40"/>
      <c r="AX914" s="40"/>
      <c r="AY914" s="40"/>
      <c r="AZ914" s="40"/>
      <c r="BA914" s="40"/>
      <c r="BB914" s="40"/>
      <c r="BC914" s="40"/>
      <c r="BD914" s="40"/>
      <c r="BE914" s="40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9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</row>
    <row r="915" spans="1:118" ht="15.75" customHeight="1">
      <c r="A915" s="1"/>
      <c r="B915" s="12"/>
      <c r="C915" s="13"/>
      <c r="D915" s="13"/>
      <c r="E915" s="13"/>
      <c r="F915" s="13"/>
      <c r="G915" s="1"/>
      <c r="H915" s="1"/>
      <c r="I915" s="1"/>
      <c r="J915" s="1"/>
      <c r="K915" s="14"/>
      <c r="L915" s="41"/>
      <c r="M915" s="41"/>
      <c r="N915" s="1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S915" s="40"/>
      <c r="AT915" s="40"/>
      <c r="AU915" s="40"/>
      <c r="AV915" s="40"/>
      <c r="AW915" s="40"/>
      <c r="AX915" s="40"/>
      <c r="AY915" s="40"/>
      <c r="AZ915" s="40"/>
      <c r="BA915" s="40"/>
      <c r="BB915" s="40"/>
      <c r="BC915" s="40"/>
      <c r="BD915" s="40"/>
      <c r="BE915" s="40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9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</row>
    <row r="916" spans="1:118" ht="15.75" customHeight="1">
      <c r="A916" s="1"/>
      <c r="B916" s="12"/>
      <c r="C916" s="13"/>
      <c r="D916" s="13"/>
      <c r="E916" s="13"/>
      <c r="F916" s="13"/>
      <c r="G916" s="1"/>
      <c r="H916" s="1"/>
      <c r="I916" s="1"/>
      <c r="J916" s="1"/>
      <c r="K916" s="14"/>
      <c r="L916" s="41"/>
      <c r="M916" s="41"/>
      <c r="N916" s="1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S916" s="40"/>
      <c r="AT916" s="40"/>
      <c r="AU916" s="40"/>
      <c r="AV916" s="40"/>
      <c r="AW916" s="40"/>
      <c r="AX916" s="40"/>
      <c r="AY916" s="40"/>
      <c r="AZ916" s="40"/>
      <c r="BA916" s="40"/>
      <c r="BB916" s="40"/>
      <c r="BC916" s="40"/>
      <c r="BD916" s="40"/>
      <c r="BE916" s="40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9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</row>
    <row r="917" spans="1:118" ht="15.75" customHeight="1">
      <c r="A917" s="1"/>
      <c r="B917" s="12"/>
      <c r="C917" s="13"/>
      <c r="D917" s="13"/>
      <c r="E917" s="13"/>
      <c r="F917" s="13"/>
      <c r="G917" s="1"/>
      <c r="H917" s="1"/>
      <c r="I917" s="1"/>
      <c r="J917" s="1"/>
      <c r="K917" s="14"/>
      <c r="L917" s="41"/>
      <c r="M917" s="41"/>
      <c r="N917" s="1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S917" s="40"/>
      <c r="AT917" s="40"/>
      <c r="AU917" s="40"/>
      <c r="AV917" s="40"/>
      <c r="AW917" s="40"/>
      <c r="AX917" s="40"/>
      <c r="AY917" s="40"/>
      <c r="AZ917" s="40"/>
      <c r="BA917" s="40"/>
      <c r="BB917" s="40"/>
      <c r="BC917" s="40"/>
      <c r="BD917" s="40"/>
      <c r="BE917" s="40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9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</row>
    <row r="918" spans="1:118" ht="15.75" customHeight="1">
      <c r="A918" s="1"/>
      <c r="B918" s="12"/>
      <c r="C918" s="13"/>
      <c r="D918" s="13"/>
      <c r="E918" s="13"/>
      <c r="F918" s="13"/>
      <c r="G918" s="1"/>
      <c r="H918" s="1"/>
      <c r="I918" s="1"/>
      <c r="J918" s="1"/>
      <c r="K918" s="14"/>
      <c r="L918" s="41"/>
      <c r="M918" s="41"/>
      <c r="N918" s="1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S918" s="40"/>
      <c r="AT918" s="40"/>
      <c r="AU918" s="40"/>
      <c r="AV918" s="40"/>
      <c r="AW918" s="40"/>
      <c r="AX918" s="40"/>
      <c r="AY918" s="40"/>
      <c r="AZ918" s="40"/>
      <c r="BA918" s="40"/>
      <c r="BB918" s="40"/>
      <c r="BC918" s="40"/>
      <c r="BD918" s="40"/>
      <c r="BE918" s="40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9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</row>
    <row r="919" spans="1:118" ht="15.75" customHeight="1">
      <c r="A919" s="1"/>
      <c r="B919" s="12"/>
      <c r="C919" s="13"/>
      <c r="D919" s="13"/>
      <c r="E919" s="13"/>
      <c r="F919" s="13"/>
      <c r="G919" s="1"/>
      <c r="H919" s="1"/>
      <c r="I919" s="1"/>
      <c r="J919" s="1"/>
      <c r="K919" s="14"/>
      <c r="L919" s="41"/>
      <c r="M919" s="41"/>
      <c r="N919" s="1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S919" s="40"/>
      <c r="AT919" s="40"/>
      <c r="AU919" s="40"/>
      <c r="AV919" s="40"/>
      <c r="AW919" s="40"/>
      <c r="AX919" s="40"/>
      <c r="AY919" s="40"/>
      <c r="AZ919" s="40"/>
      <c r="BA919" s="40"/>
      <c r="BB919" s="40"/>
      <c r="BC919" s="40"/>
      <c r="BD919" s="40"/>
      <c r="BE919" s="40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9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</row>
    <row r="920" spans="1:118" ht="15.75" customHeight="1">
      <c r="A920" s="1"/>
      <c r="B920" s="12"/>
      <c r="C920" s="13"/>
      <c r="D920" s="13"/>
      <c r="E920" s="13"/>
      <c r="F920" s="13"/>
      <c r="G920" s="1"/>
      <c r="H920" s="1"/>
      <c r="I920" s="1"/>
      <c r="J920" s="1"/>
      <c r="K920" s="14"/>
      <c r="L920" s="41"/>
      <c r="M920" s="41"/>
      <c r="N920" s="1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S920" s="40"/>
      <c r="AT920" s="40"/>
      <c r="AU920" s="40"/>
      <c r="AV920" s="40"/>
      <c r="AW920" s="40"/>
      <c r="AX920" s="40"/>
      <c r="AY920" s="40"/>
      <c r="AZ920" s="40"/>
      <c r="BA920" s="40"/>
      <c r="BB920" s="40"/>
      <c r="BC920" s="40"/>
      <c r="BD920" s="40"/>
      <c r="BE920" s="40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9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</row>
    <row r="921" spans="1:118" ht="15.75" customHeight="1">
      <c r="A921" s="1"/>
      <c r="B921" s="12"/>
      <c r="C921" s="13"/>
      <c r="D921" s="13"/>
      <c r="E921" s="13"/>
      <c r="F921" s="13"/>
      <c r="G921" s="1"/>
      <c r="H921" s="1"/>
      <c r="I921" s="1"/>
      <c r="J921" s="1"/>
      <c r="K921" s="14"/>
      <c r="L921" s="41"/>
      <c r="M921" s="41"/>
      <c r="N921" s="1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S921" s="40"/>
      <c r="AT921" s="40"/>
      <c r="AU921" s="40"/>
      <c r="AV921" s="40"/>
      <c r="AW921" s="40"/>
      <c r="AX921" s="40"/>
      <c r="AY921" s="40"/>
      <c r="AZ921" s="40"/>
      <c r="BA921" s="40"/>
      <c r="BB921" s="40"/>
      <c r="BC921" s="40"/>
      <c r="BD921" s="40"/>
      <c r="BE921" s="40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9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</row>
    <row r="922" spans="1:118" ht="15.75" customHeight="1">
      <c r="A922" s="1"/>
      <c r="B922" s="12"/>
      <c r="C922" s="13"/>
      <c r="D922" s="13"/>
      <c r="E922" s="13"/>
      <c r="F922" s="13"/>
      <c r="G922" s="1"/>
      <c r="H922" s="1"/>
      <c r="I922" s="1"/>
      <c r="J922" s="1"/>
      <c r="K922" s="14"/>
      <c r="L922" s="41"/>
      <c r="M922" s="41"/>
      <c r="N922" s="1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S922" s="40"/>
      <c r="AT922" s="40"/>
      <c r="AU922" s="40"/>
      <c r="AV922" s="40"/>
      <c r="AW922" s="40"/>
      <c r="AX922" s="40"/>
      <c r="AY922" s="40"/>
      <c r="AZ922" s="40"/>
      <c r="BA922" s="40"/>
      <c r="BB922" s="40"/>
      <c r="BC922" s="40"/>
      <c r="BD922" s="40"/>
      <c r="BE922" s="40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9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</row>
    <row r="923" spans="1:118" ht="15.75" customHeight="1">
      <c r="A923" s="1"/>
      <c r="B923" s="12"/>
      <c r="C923" s="13"/>
      <c r="D923" s="13"/>
      <c r="E923" s="13"/>
      <c r="F923" s="13"/>
      <c r="G923" s="1"/>
      <c r="H923" s="1"/>
      <c r="I923" s="1"/>
      <c r="J923" s="1"/>
      <c r="K923" s="14"/>
      <c r="L923" s="41"/>
      <c r="M923" s="41"/>
      <c r="N923" s="1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S923" s="40"/>
      <c r="AT923" s="40"/>
      <c r="AU923" s="40"/>
      <c r="AV923" s="40"/>
      <c r="AW923" s="40"/>
      <c r="AX923" s="40"/>
      <c r="AY923" s="40"/>
      <c r="AZ923" s="40"/>
      <c r="BA923" s="40"/>
      <c r="BB923" s="40"/>
      <c r="BC923" s="40"/>
      <c r="BD923" s="40"/>
      <c r="BE923" s="40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9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</row>
    <row r="924" spans="1:118" ht="15.75" customHeight="1">
      <c r="A924" s="1"/>
      <c r="B924" s="12"/>
      <c r="C924" s="13"/>
      <c r="D924" s="13"/>
      <c r="E924" s="13"/>
      <c r="F924" s="13"/>
      <c r="G924" s="1"/>
      <c r="H924" s="1"/>
      <c r="I924" s="1"/>
      <c r="J924" s="1"/>
      <c r="K924" s="14"/>
      <c r="L924" s="41"/>
      <c r="M924" s="41"/>
      <c r="N924" s="1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S924" s="40"/>
      <c r="AT924" s="40"/>
      <c r="AU924" s="40"/>
      <c r="AV924" s="40"/>
      <c r="AW924" s="40"/>
      <c r="AX924" s="40"/>
      <c r="AY924" s="40"/>
      <c r="AZ924" s="40"/>
      <c r="BA924" s="40"/>
      <c r="BB924" s="40"/>
      <c r="BC924" s="40"/>
      <c r="BD924" s="40"/>
      <c r="BE924" s="40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9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</row>
    <row r="925" spans="1:118" ht="15.75" customHeight="1">
      <c r="A925" s="1"/>
      <c r="B925" s="12"/>
      <c r="C925" s="13"/>
      <c r="D925" s="13"/>
      <c r="E925" s="13"/>
      <c r="F925" s="13"/>
      <c r="G925" s="1"/>
      <c r="H925" s="1"/>
      <c r="I925" s="1"/>
      <c r="J925" s="1"/>
      <c r="K925" s="14"/>
      <c r="L925" s="41"/>
      <c r="M925" s="41"/>
      <c r="N925" s="1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S925" s="40"/>
      <c r="AT925" s="40"/>
      <c r="AU925" s="40"/>
      <c r="AV925" s="40"/>
      <c r="AW925" s="40"/>
      <c r="AX925" s="40"/>
      <c r="AY925" s="40"/>
      <c r="AZ925" s="40"/>
      <c r="BA925" s="40"/>
      <c r="BB925" s="40"/>
      <c r="BC925" s="40"/>
      <c r="BD925" s="40"/>
      <c r="BE925" s="40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9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</row>
    <row r="926" spans="1:118" ht="15.75" customHeight="1">
      <c r="A926" s="1"/>
      <c r="B926" s="12"/>
      <c r="C926" s="13"/>
      <c r="D926" s="13"/>
      <c r="E926" s="13"/>
      <c r="F926" s="13"/>
      <c r="G926" s="1"/>
      <c r="H926" s="1"/>
      <c r="I926" s="1"/>
      <c r="J926" s="1"/>
      <c r="K926" s="14"/>
      <c r="L926" s="41"/>
      <c r="M926" s="41"/>
      <c r="N926" s="1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S926" s="40"/>
      <c r="AT926" s="40"/>
      <c r="AU926" s="40"/>
      <c r="AV926" s="40"/>
      <c r="AW926" s="40"/>
      <c r="AX926" s="40"/>
      <c r="AY926" s="40"/>
      <c r="AZ926" s="40"/>
      <c r="BA926" s="40"/>
      <c r="BB926" s="40"/>
      <c r="BC926" s="40"/>
      <c r="BD926" s="40"/>
      <c r="BE926" s="40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9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</row>
    <row r="927" spans="1:118" ht="15.75" customHeight="1">
      <c r="A927" s="1"/>
      <c r="B927" s="12"/>
      <c r="C927" s="13"/>
      <c r="D927" s="13"/>
      <c r="E927" s="13"/>
      <c r="F927" s="13"/>
      <c r="G927" s="1"/>
      <c r="H927" s="1"/>
      <c r="I927" s="1"/>
      <c r="J927" s="1"/>
      <c r="K927" s="14"/>
      <c r="L927" s="41"/>
      <c r="M927" s="41"/>
      <c r="N927" s="1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S927" s="40"/>
      <c r="AT927" s="40"/>
      <c r="AU927" s="40"/>
      <c r="AV927" s="40"/>
      <c r="AW927" s="40"/>
      <c r="AX927" s="40"/>
      <c r="AY927" s="40"/>
      <c r="AZ927" s="40"/>
      <c r="BA927" s="40"/>
      <c r="BB927" s="40"/>
      <c r="BC927" s="40"/>
      <c r="BD927" s="40"/>
      <c r="BE927" s="40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9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</row>
    <row r="928" spans="1:118" ht="15.75" customHeight="1">
      <c r="A928" s="1"/>
      <c r="B928" s="12"/>
      <c r="C928" s="13"/>
      <c r="D928" s="13"/>
      <c r="E928" s="13"/>
      <c r="F928" s="13"/>
      <c r="G928" s="1"/>
      <c r="H928" s="1"/>
      <c r="I928" s="1"/>
      <c r="J928" s="1"/>
      <c r="K928" s="14"/>
      <c r="L928" s="41"/>
      <c r="M928" s="41"/>
      <c r="N928" s="1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S928" s="40"/>
      <c r="AT928" s="40"/>
      <c r="AU928" s="40"/>
      <c r="AV928" s="40"/>
      <c r="AW928" s="40"/>
      <c r="AX928" s="40"/>
      <c r="AY928" s="40"/>
      <c r="AZ928" s="40"/>
      <c r="BA928" s="40"/>
      <c r="BB928" s="40"/>
      <c r="BC928" s="40"/>
      <c r="BD928" s="40"/>
      <c r="BE928" s="40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9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</row>
    <row r="929" spans="1:118" ht="15.75" customHeight="1">
      <c r="A929" s="1"/>
      <c r="B929" s="12"/>
      <c r="C929" s="13"/>
      <c r="D929" s="13"/>
      <c r="E929" s="13"/>
      <c r="F929" s="13"/>
      <c r="G929" s="1"/>
      <c r="H929" s="1"/>
      <c r="I929" s="1"/>
      <c r="J929" s="1"/>
      <c r="K929" s="14"/>
      <c r="L929" s="41"/>
      <c r="M929" s="41"/>
      <c r="N929" s="1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S929" s="40"/>
      <c r="AT929" s="40"/>
      <c r="AU929" s="40"/>
      <c r="AV929" s="40"/>
      <c r="AW929" s="40"/>
      <c r="AX929" s="40"/>
      <c r="AY929" s="40"/>
      <c r="AZ929" s="40"/>
      <c r="BA929" s="40"/>
      <c r="BB929" s="40"/>
      <c r="BC929" s="40"/>
      <c r="BD929" s="40"/>
      <c r="BE929" s="40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9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</row>
    <row r="930" spans="1:118" ht="15.75" customHeight="1">
      <c r="A930" s="1"/>
      <c r="B930" s="12"/>
      <c r="C930" s="13"/>
      <c r="D930" s="13"/>
      <c r="E930" s="13"/>
      <c r="F930" s="13"/>
      <c r="G930" s="1"/>
      <c r="H930" s="1"/>
      <c r="I930" s="1"/>
      <c r="J930" s="1"/>
      <c r="K930" s="14"/>
      <c r="L930" s="41"/>
      <c r="M930" s="41"/>
      <c r="N930" s="1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S930" s="40"/>
      <c r="AT930" s="40"/>
      <c r="AU930" s="40"/>
      <c r="AV930" s="40"/>
      <c r="AW930" s="40"/>
      <c r="AX930" s="40"/>
      <c r="AY930" s="40"/>
      <c r="AZ930" s="40"/>
      <c r="BA930" s="40"/>
      <c r="BB930" s="40"/>
      <c r="BC930" s="40"/>
      <c r="BD930" s="40"/>
      <c r="BE930" s="40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9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</row>
    <row r="931" spans="1:118" ht="15.75" customHeight="1">
      <c r="A931" s="1"/>
      <c r="B931" s="12"/>
      <c r="C931" s="13"/>
      <c r="D931" s="13"/>
      <c r="E931" s="13"/>
      <c r="F931" s="13"/>
      <c r="G931" s="1"/>
      <c r="H931" s="1"/>
      <c r="I931" s="1"/>
      <c r="J931" s="1"/>
      <c r="K931" s="14"/>
      <c r="L931" s="41"/>
      <c r="M931" s="41"/>
      <c r="N931" s="1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S931" s="40"/>
      <c r="AT931" s="40"/>
      <c r="AU931" s="40"/>
      <c r="AV931" s="40"/>
      <c r="AW931" s="40"/>
      <c r="AX931" s="40"/>
      <c r="AY931" s="40"/>
      <c r="AZ931" s="40"/>
      <c r="BA931" s="40"/>
      <c r="BB931" s="40"/>
      <c r="BC931" s="40"/>
      <c r="BD931" s="40"/>
      <c r="BE931" s="40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9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</row>
    <row r="932" spans="1:118" ht="15.75" customHeight="1">
      <c r="A932" s="1"/>
      <c r="B932" s="12"/>
      <c r="C932" s="13"/>
      <c r="D932" s="13"/>
      <c r="E932" s="13"/>
      <c r="F932" s="13"/>
      <c r="G932" s="1"/>
      <c r="H932" s="1"/>
      <c r="I932" s="1"/>
      <c r="J932" s="1"/>
      <c r="K932" s="14"/>
      <c r="L932" s="41"/>
      <c r="M932" s="41"/>
      <c r="N932" s="1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S932" s="40"/>
      <c r="AT932" s="40"/>
      <c r="AU932" s="40"/>
      <c r="AV932" s="40"/>
      <c r="AW932" s="40"/>
      <c r="AX932" s="40"/>
      <c r="AY932" s="40"/>
      <c r="AZ932" s="40"/>
      <c r="BA932" s="40"/>
      <c r="BB932" s="40"/>
      <c r="BC932" s="40"/>
      <c r="BD932" s="40"/>
      <c r="BE932" s="40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9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</row>
    <row r="933" spans="1:118" ht="15.75" customHeight="1">
      <c r="A933" s="1"/>
      <c r="B933" s="12"/>
      <c r="C933" s="13"/>
      <c r="D933" s="13"/>
      <c r="E933" s="13"/>
      <c r="F933" s="13"/>
      <c r="G933" s="1"/>
      <c r="H933" s="1"/>
      <c r="I933" s="1"/>
      <c r="J933" s="1"/>
      <c r="K933" s="14"/>
      <c r="L933" s="41"/>
      <c r="M933" s="41"/>
      <c r="N933" s="1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S933" s="40"/>
      <c r="AT933" s="40"/>
      <c r="AU933" s="40"/>
      <c r="AV933" s="40"/>
      <c r="AW933" s="40"/>
      <c r="AX933" s="40"/>
      <c r="AY933" s="40"/>
      <c r="AZ933" s="40"/>
      <c r="BA933" s="40"/>
      <c r="BB933" s="40"/>
      <c r="BC933" s="40"/>
      <c r="BD933" s="40"/>
      <c r="BE933" s="40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9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</row>
    <row r="934" spans="1:118" ht="14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9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S934" s="40"/>
      <c r="AT934" s="40"/>
      <c r="AU934" s="40"/>
      <c r="AV934" s="40"/>
      <c r="AW934" s="40"/>
      <c r="AX934" s="40"/>
      <c r="AY934" s="40"/>
      <c r="AZ934" s="40"/>
      <c r="BA934" s="40"/>
      <c r="BB934" s="40"/>
      <c r="BC934" s="40"/>
      <c r="BD934" s="40"/>
      <c r="BE934" s="40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9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</row>
    <row r="935" spans="1:118" ht="14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9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S935" s="40"/>
      <c r="AT935" s="40"/>
      <c r="AU935" s="40"/>
      <c r="AV935" s="40"/>
      <c r="AW935" s="40"/>
      <c r="AX935" s="40"/>
      <c r="AY935" s="40"/>
      <c r="AZ935" s="40"/>
      <c r="BA935" s="40"/>
      <c r="BB935" s="40"/>
      <c r="BC935" s="40"/>
      <c r="BD935" s="40"/>
      <c r="BE935" s="40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9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</row>
    <row r="936" spans="1:118" ht="14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9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S936" s="40"/>
      <c r="AT936" s="40"/>
      <c r="AU936" s="40"/>
      <c r="AV936" s="40"/>
      <c r="AW936" s="40"/>
      <c r="AX936" s="40"/>
      <c r="AY936" s="40"/>
      <c r="AZ936" s="40"/>
      <c r="BA936" s="40"/>
      <c r="BB936" s="40"/>
      <c r="BC936" s="40"/>
      <c r="BD936" s="40"/>
      <c r="BE936" s="40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9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</row>
    <row r="937" spans="1:118" ht="14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9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S937" s="40"/>
      <c r="AT937" s="40"/>
      <c r="AU937" s="40"/>
      <c r="AV937" s="40"/>
      <c r="AW937" s="40"/>
      <c r="AX937" s="40"/>
      <c r="AY937" s="40"/>
      <c r="AZ937" s="40"/>
      <c r="BA937" s="40"/>
      <c r="BB937" s="40"/>
      <c r="BC937" s="40"/>
      <c r="BD937" s="40"/>
      <c r="BE937" s="40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9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</row>
    <row r="938" spans="1:118" ht="14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9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S938" s="40"/>
      <c r="AT938" s="40"/>
      <c r="AU938" s="40"/>
      <c r="AV938" s="40"/>
      <c r="AW938" s="40"/>
      <c r="AX938" s="40"/>
      <c r="AY938" s="40"/>
      <c r="AZ938" s="40"/>
      <c r="BA938" s="40"/>
      <c r="BB938" s="40"/>
      <c r="BC938" s="40"/>
      <c r="BD938" s="40"/>
      <c r="BE938" s="40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9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</row>
    <row r="939" spans="1:118" ht="14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9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S939" s="40"/>
      <c r="AT939" s="40"/>
      <c r="AU939" s="40"/>
      <c r="AV939" s="40"/>
      <c r="AW939" s="40"/>
      <c r="AX939" s="40"/>
      <c r="AY939" s="40"/>
      <c r="AZ939" s="40"/>
      <c r="BA939" s="40"/>
      <c r="BB939" s="40"/>
      <c r="BC939" s="40"/>
      <c r="BD939" s="40"/>
      <c r="BE939" s="40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9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</row>
    <row r="940" spans="1:118" ht="14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9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S940" s="40"/>
      <c r="AT940" s="40"/>
      <c r="AU940" s="40"/>
      <c r="AV940" s="40"/>
      <c r="AW940" s="40"/>
      <c r="AX940" s="40"/>
      <c r="AY940" s="40"/>
      <c r="AZ940" s="40"/>
      <c r="BA940" s="40"/>
      <c r="BB940" s="40"/>
      <c r="BC940" s="40"/>
      <c r="BD940" s="40"/>
      <c r="BE940" s="40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9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</row>
    <row r="941" spans="1:118" ht="14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9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S941" s="40"/>
      <c r="AT941" s="40"/>
      <c r="AU941" s="40"/>
      <c r="AV941" s="40"/>
      <c r="AW941" s="40"/>
      <c r="AX941" s="40"/>
      <c r="AY941" s="40"/>
      <c r="AZ941" s="40"/>
      <c r="BA941" s="40"/>
      <c r="BB941" s="40"/>
      <c r="BC941" s="40"/>
      <c r="BD941" s="40"/>
      <c r="BE941" s="40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9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</row>
    <row r="942" spans="1:118" ht="14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9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S942" s="40"/>
      <c r="AT942" s="40"/>
      <c r="AU942" s="40"/>
      <c r="AV942" s="40"/>
      <c r="AW942" s="40"/>
      <c r="AX942" s="40"/>
      <c r="AY942" s="40"/>
      <c r="AZ942" s="40"/>
      <c r="BA942" s="40"/>
      <c r="BB942" s="40"/>
      <c r="BC942" s="40"/>
      <c r="BD942" s="40"/>
      <c r="BE942" s="40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9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</row>
    <row r="943" spans="1:118" ht="14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9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S943" s="40"/>
      <c r="AT943" s="40"/>
      <c r="AU943" s="40"/>
      <c r="AV943" s="40"/>
      <c r="AW943" s="40"/>
      <c r="AX943" s="40"/>
      <c r="AY943" s="40"/>
      <c r="AZ943" s="40"/>
      <c r="BA943" s="40"/>
      <c r="BB943" s="40"/>
      <c r="BC943" s="40"/>
      <c r="BD943" s="40"/>
      <c r="BE943" s="40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9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</row>
    <row r="944" spans="1:118" ht="14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9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S944" s="40"/>
      <c r="AT944" s="40"/>
      <c r="AU944" s="40"/>
      <c r="AV944" s="40"/>
      <c r="AW944" s="40"/>
      <c r="AX944" s="40"/>
      <c r="AY944" s="40"/>
      <c r="AZ944" s="40"/>
      <c r="BA944" s="40"/>
      <c r="BB944" s="40"/>
      <c r="BC944" s="40"/>
      <c r="BD944" s="40"/>
      <c r="BE944" s="40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9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</row>
    <row r="945" spans="1:118" ht="14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9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S945" s="40"/>
      <c r="AT945" s="40"/>
      <c r="AU945" s="40"/>
      <c r="AV945" s="40"/>
      <c r="AW945" s="40"/>
      <c r="AX945" s="40"/>
      <c r="AY945" s="40"/>
      <c r="AZ945" s="40"/>
      <c r="BA945" s="40"/>
      <c r="BB945" s="40"/>
      <c r="BC945" s="40"/>
      <c r="BD945" s="40"/>
      <c r="BE945" s="40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9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</row>
    <row r="946" spans="1:118" ht="14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9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S946" s="40"/>
      <c r="AT946" s="40"/>
      <c r="AU946" s="40"/>
      <c r="AV946" s="40"/>
      <c r="AW946" s="40"/>
      <c r="AX946" s="40"/>
      <c r="AY946" s="40"/>
      <c r="AZ946" s="40"/>
      <c r="BA946" s="40"/>
      <c r="BB946" s="40"/>
      <c r="BC946" s="40"/>
      <c r="BD946" s="40"/>
      <c r="BE946" s="40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9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</row>
    <row r="947" spans="1:118" ht="14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9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S947" s="40"/>
      <c r="AT947" s="40"/>
      <c r="AU947" s="40"/>
      <c r="AV947" s="40"/>
      <c r="AW947" s="40"/>
      <c r="AX947" s="40"/>
      <c r="AY947" s="40"/>
      <c r="AZ947" s="40"/>
      <c r="BA947" s="40"/>
      <c r="BB947" s="40"/>
      <c r="BC947" s="40"/>
      <c r="BD947" s="40"/>
      <c r="BE947" s="40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9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</row>
    <row r="948" spans="1:118" ht="14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9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S948" s="40"/>
      <c r="AT948" s="40"/>
      <c r="AU948" s="40"/>
      <c r="AV948" s="40"/>
      <c r="AW948" s="40"/>
      <c r="AX948" s="40"/>
      <c r="AY948" s="40"/>
      <c r="AZ948" s="40"/>
      <c r="BA948" s="40"/>
      <c r="BB948" s="40"/>
      <c r="BC948" s="40"/>
      <c r="BD948" s="40"/>
      <c r="BE948" s="40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9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</row>
    <row r="949" spans="1:118" ht="14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9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S949" s="40"/>
      <c r="AT949" s="40"/>
      <c r="AU949" s="40"/>
      <c r="AV949" s="40"/>
      <c r="AW949" s="40"/>
      <c r="AX949" s="40"/>
      <c r="AY949" s="40"/>
      <c r="AZ949" s="40"/>
      <c r="BA949" s="40"/>
      <c r="BB949" s="40"/>
      <c r="BC949" s="40"/>
      <c r="BD949" s="40"/>
      <c r="BE949" s="40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9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</row>
    <row r="950" spans="1:118" ht="14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9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S950" s="40"/>
      <c r="AT950" s="40"/>
      <c r="AU950" s="40"/>
      <c r="AV950" s="40"/>
      <c r="AW950" s="40"/>
      <c r="AX950" s="40"/>
      <c r="AY950" s="40"/>
      <c r="AZ950" s="40"/>
      <c r="BA950" s="40"/>
      <c r="BB950" s="40"/>
      <c r="BC950" s="40"/>
      <c r="BD950" s="40"/>
      <c r="BE950" s="40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9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</row>
    <row r="951" spans="1:118" ht="14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9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S951" s="40"/>
      <c r="AT951" s="40"/>
      <c r="AU951" s="40"/>
      <c r="AV951" s="40"/>
      <c r="AW951" s="40"/>
      <c r="AX951" s="40"/>
      <c r="AY951" s="40"/>
      <c r="AZ951" s="40"/>
      <c r="BA951" s="40"/>
      <c r="BB951" s="40"/>
      <c r="BC951" s="40"/>
      <c r="BD951" s="40"/>
      <c r="BE951" s="40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9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</row>
    <row r="952" spans="1:118" ht="14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9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S952" s="40"/>
      <c r="AT952" s="40"/>
      <c r="AU952" s="40"/>
      <c r="AV952" s="40"/>
      <c r="AW952" s="40"/>
      <c r="AX952" s="40"/>
      <c r="AY952" s="40"/>
      <c r="AZ952" s="40"/>
      <c r="BA952" s="40"/>
      <c r="BB952" s="40"/>
      <c r="BC952" s="40"/>
      <c r="BD952" s="40"/>
      <c r="BE952" s="40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9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</row>
    <row r="953" spans="1:118" ht="14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9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S953" s="40"/>
      <c r="AT953" s="40"/>
      <c r="AU953" s="40"/>
      <c r="AV953" s="40"/>
      <c r="AW953" s="40"/>
      <c r="AX953" s="40"/>
      <c r="AY953" s="40"/>
      <c r="AZ953" s="40"/>
      <c r="BA953" s="40"/>
      <c r="BB953" s="40"/>
      <c r="BC953" s="40"/>
      <c r="BD953" s="40"/>
      <c r="BE953" s="40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9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</row>
    <row r="954" spans="1:118" ht="14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9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S954" s="40"/>
      <c r="AT954" s="40"/>
      <c r="AU954" s="40"/>
      <c r="AV954" s="40"/>
      <c r="AW954" s="40"/>
      <c r="AX954" s="40"/>
      <c r="AY954" s="40"/>
      <c r="AZ954" s="40"/>
      <c r="BA954" s="40"/>
      <c r="BB954" s="40"/>
      <c r="BC954" s="40"/>
      <c r="BD954" s="40"/>
      <c r="BE954" s="40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9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</row>
    <row r="955" spans="1:118" ht="14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9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S955" s="40"/>
      <c r="AT955" s="40"/>
      <c r="AU955" s="40"/>
      <c r="AV955" s="40"/>
      <c r="AW955" s="40"/>
      <c r="AX955" s="40"/>
      <c r="AY955" s="40"/>
      <c r="AZ955" s="40"/>
      <c r="BA955" s="40"/>
      <c r="BB955" s="40"/>
      <c r="BC955" s="40"/>
      <c r="BD955" s="40"/>
      <c r="BE955" s="40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9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</row>
    <row r="956" spans="1:118" ht="14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9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S956" s="40"/>
      <c r="AT956" s="40"/>
      <c r="AU956" s="40"/>
      <c r="AV956" s="40"/>
      <c r="AW956" s="40"/>
      <c r="AX956" s="40"/>
      <c r="AY956" s="40"/>
      <c r="AZ956" s="40"/>
      <c r="BA956" s="40"/>
      <c r="BB956" s="40"/>
      <c r="BC956" s="40"/>
      <c r="BD956" s="40"/>
      <c r="BE956" s="40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9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</row>
    <row r="957" spans="1:118" ht="14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9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S957" s="40"/>
      <c r="AT957" s="40"/>
      <c r="AU957" s="40"/>
      <c r="AV957" s="40"/>
      <c r="AW957" s="40"/>
      <c r="AX957" s="40"/>
      <c r="AY957" s="40"/>
      <c r="AZ957" s="40"/>
      <c r="BA957" s="40"/>
      <c r="BB957" s="40"/>
      <c r="BC957" s="40"/>
      <c r="BD957" s="40"/>
      <c r="BE957" s="40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9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</row>
    <row r="958" spans="1:118" ht="14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9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S958" s="40"/>
      <c r="AT958" s="40"/>
      <c r="AU958" s="40"/>
      <c r="AV958" s="40"/>
      <c r="AW958" s="40"/>
      <c r="AX958" s="40"/>
      <c r="AY958" s="40"/>
      <c r="AZ958" s="40"/>
      <c r="BA958" s="40"/>
      <c r="BB958" s="40"/>
      <c r="BC958" s="40"/>
      <c r="BD958" s="40"/>
      <c r="BE958" s="40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9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</row>
    <row r="959" spans="1:118" ht="14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9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S959" s="40"/>
      <c r="AT959" s="40"/>
      <c r="AU959" s="40"/>
      <c r="AV959" s="40"/>
      <c r="AW959" s="40"/>
      <c r="AX959" s="40"/>
      <c r="AY959" s="40"/>
      <c r="AZ959" s="40"/>
      <c r="BA959" s="40"/>
      <c r="BB959" s="40"/>
      <c r="BC959" s="40"/>
      <c r="BD959" s="40"/>
      <c r="BE959" s="40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9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</row>
    <row r="960" spans="1:118" ht="14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9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S960" s="40"/>
      <c r="AT960" s="40"/>
      <c r="AU960" s="40"/>
      <c r="AV960" s="40"/>
      <c r="AW960" s="40"/>
      <c r="AX960" s="40"/>
      <c r="AY960" s="40"/>
      <c r="AZ960" s="40"/>
      <c r="BA960" s="40"/>
      <c r="BB960" s="40"/>
      <c r="BC960" s="40"/>
      <c r="BD960" s="40"/>
      <c r="BE960" s="40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9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</row>
    <row r="961" spans="1:118" ht="14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9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S961" s="40"/>
      <c r="AT961" s="40"/>
      <c r="AU961" s="40"/>
      <c r="AV961" s="40"/>
      <c r="AW961" s="40"/>
      <c r="AX961" s="40"/>
      <c r="AY961" s="40"/>
      <c r="AZ961" s="40"/>
      <c r="BA961" s="40"/>
      <c r="BB961" s="40"/>
      <c r="BC961" s="40"/>
      <c r="BD961" s="40"/>
      <c r="BE961" s="40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9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</row>
    <row r="962" spans="1:118" ht="14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9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S962" s="40"/>
      <c r="AT962" s="40"/>
      <c r="AU962" s="40"/>
      <c r="AV962" s="40"/>
      <c r="AW962" s="40"/>
      <c r="AX962" s="40"/>
      <c r="AY962" s="40"/>
      <c r="AZ962" s="40"/>
      <c r="BA962" s="40"/>
      <c r="BB962" s="40"/>
      <c r="BC962" s="40"/>
      <c r="BD962" s="40"/>
      <c r="BE962" s="40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9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</row>
    <row r="963" spans="1:118" ht="14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9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S963" s="40"/>
      <c r="AT963" s="40"/>
      <c r="AU963" s="40"/>
      <c r="AV963" s="40"/>
      <c r="AW963" s="40"/>
      <c r="AX963" s="40"/>
      <c r="AY963" s="40"/>
      <c r="AZ963" s="40"/>
      <c r="BA963" s="40"/>
      <c r="BB963" s="40"/>
      <c r="BC963" s="40"/>
      <c r="BD963" s="40"/>
      <c r="BE963" s="40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9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</row>
    <row r="964" spans="1:118" ht="14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9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S964" s="40"/>
      <c r="AT964" s="40"/>
      <c r="AU964" s="40"/>
      <c r="AV964" s="40"/>
      <c r="AW964" s="40"/>
      <c r="AX964" s="40"/>
      <c r="AY964" s="40"/>
      <c r="AZ964" s="40"/>
      <c r="BA964" s="40"/>
      <c r="BB964" s="40"/>
      <c r="BC964" s="40"/>
      <c r="BD964" s="40"/>
      <c r="BE964" s="40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9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</row>
    <row r="965" spans="1:118" ht="14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9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S965" s="40"/>
      <c r="AT965" s="40"/>
      <c r="AU965" s="40"/>
      <c r="AV965" s="40"/>
      <c r="AW965" s="40"/>
      <c r="AX965" s="40"/>
      <c r="AY965" s="40"/>
      <c r="AZ965" s="40"/>
      <c r="BA965" s="40"/>
      <c r="BB965" s="40"/>
      <c r="BC965" s="40"/>
      <c r="BD965" s="40"/>
      <c r="BE965" s="40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9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</row>
    <row r="966" spans="1:118" ht="14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9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S966" s="40"/>
      <c r="AT966" s="40"/>
      <c r="AU966" s="40"/>
      <c r="AV966" s="40"/>
      <c r="AW966" s="40"/>
      <c r="AX966" s="40"/>
      <c r="AY966" s="40"/>
      <c r="AZ966" s="40"/>
      <c r="BA966" s="40"/>
      <c r="BB966" s="40"/>
      <c r="BC966" s="40"/>
      <c r="BD966" s="40"/>
      <c r="BE966" s="40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9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</row>
    <row r="967" spans="1:118" ht="14.25">
      <c r="F967" s="43"/>
      <c r="K967" s="19"/>
      <c r="M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9"/>
    </row>
  </sheetData>
  <autoFilter ref="A1:AG154" xr:uid="{00000000-0009-0000-0000-000000000000}">
    <filterColumn colId="3">
      <filters>
        <filter val="ALS"/>
      </filters>
    </filterColumn>
    <filterColumn colId="4">
      <filters>
        <filter val="bulbar"/>
      </filters>
    </filterColumn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1"/>
  <sheetViews>
    <sheetView workbookViewId="0"/>
  </sheetViews>
  <sheetFormatPr defaultColWidth="14.3984375" defaultRowHeight="15" customHeight="1"/>
  <cols>
    <col min="1" max="1" width="29.1328125" customWidth="1"/>
    <col min="7" max="7" width="46.3984375" customWidth="1"/>
  </cols>
  <sheetData>
    <row r="1" spans="1:7" ht="15" customHeight="1">
      <c r="A1" s="69" t="s">
        <v>263</v>
      </c>
      <c r="B1" s="70"/>
      <c r="C1" s="70"/>
      <c r="D1" s="70"/>
      <c r="E1" s="70"/>
      <c r="F1" s="70"/>
      <c r="G1" s="70"/>
    </row>
    <row r="2" spans="1:7" ht="14.25">
      <c r="A2" s="44" t="s">
        <v>90</v>
      </c>
      <c r="B2" s="71" t="s">
        <v>264</v>
      </c>
      <c r="C2" s="72"/>
      <c r="D2" s="72"/>
      <c r="E2" s="72"/>
      <c r="F2" s="72"/>
      <c r="G2" s="73"/>
    </row>
    <row r="3" spans="1:7" ht="14.25">
      <c r="A3" s="45" t="s">
        <v>112</v>
      </c>
      <c r="B3" s="65" t="s">
        <v>265</v>
      </c>
      <c r="C3" s="61"/>
      <c r="D3" s="61"/>
      <c r="E3" s="61"/>
      <c r="F3" s="61"/>
      <c r="G3" s="62"/>
    </row>
    <row r="4" spans="1:7" ht="14.25">
      <c r="A4" s="45" t="s">
        <v>266</v>
      </c>
      <c r="B4" s="65" t="s">
        <v>267</v>
      </c>
      <c r="C4" s="61"/>
      <c r="D4" s="61"/>
      <c r="E4" s="61"/>
      <c r="F4" s="61"/>
      <c r="G4" s="62"/>
    </row>
    <row r="5" spans="1:7" ht="14.25">
      <c r="A5" s="45" t="s">
        <v>268</v>
      </c>
      <c r="B5" s="65" t="s">
        <v>269</v>
      </c>
      <c r="C5" s="61"/>
      <c r="D5" s="61"/>
      <c r="E5" s="61"/>
      <c r="F5" s="61"/>
      <c r="G5" s="62"/>
    </row>
    <row r="6" spans="1:7" ht="14.25">
      <c r="A6" s="45" t="s">
        <v>270</v>
      </c>
      <c r="B6" s="65" t="s">
        <v>271</v>
      </c>
      <c r="C6" s="61"/>
      <c r="D6" s="61"/>
      <c r="E6" s="61"/>
      <c r="F6" s="61"/>
      <c r="G6" s="62"/>
    </row>
    <row r="7" spans="1:7" ht="14.25">
      <c r="A7" s="45" t="s">
        <v>272</v>
      </c>
      <c r="B7" s="65" t="s">
        <v>273</v>
      </c>
      <c r="C7" s="61"/>
      <c r="D7" s="61"/>
      <c r="E7" s="61"/>
      <c r="F7" s="61"/>
      <c r="G7" s="62"/>
    </row>
    <row r="8" spans="1:7" ht="14.25">
      <c r="A8" s="45" t="s">
        <v>274</v>
      </c>
      <c r="B8" s="65" t="s">
        <v>275</v>
      </c>
      <c r="C8" s="61"/>
      <c r="D8" s="61"/>
      <c r="E8" s="61"/>
      <c r="F8" s="61"/>
      <c r="G8" s="62"/>
    </row>
    <row r="9" spans="1:7" ht="14.25">
      <c r="A9" s="45" t="s">
        <v>276</v>
      </c>
      <c r="B9" s="65" t="s">
        <v>277</v>
      </c>
      <c r="C9" s="61"/>
      <c r="D9" s="61"/>
      <c r="E9" s="61"/>
      <c r="F9" s="61"/>
      <c r="G9" s="62"/>
    </row>
    <row r="10" spans="1:7" ht="14.25">
      <c r="A10" s="46" t="s">
        <v>278</v>
      </c>
      <c r="B10" s="68" t="s">
        <v>279</v>
      </c>
      <c r="C10" s="61"/>
      <c r="D10" s="61"/>
      <c r="E10" s="61"/>
      <c r="F10" s="61"/>
      <c r="G10" s="62"/>
    </row>
    <row r="11" spans="1:7" ht="14.25">
      <c r="A11" s="46" t="s">
        <v>280</v>
      </c>
      <c r="B11" s="68" t="s">
        <v>281</v>
      </c>
      <c r="C11" s="61"/>
      <c r="D11" s="61"/>
      <c r="E11" s="61"/>
      <c r="F11" s="61"/>
      <c r="G11" s="62"/>
    </row>
    <row r="12" spans="1:7" ht="14.25">
      <c r="A12" s="45" t="s">
        <v>282</v>
      </c>
      <c r="B12" s="65" t="s">
        <v>283</v>
      </c>
      <c r="C12" s="61"/>
      <c r="D12" s="61"/>
      <c r="E12" s="61"/>
      <c r="F12" s="61"/>
      <c r="G12" s="62"/>
    </row>
    <row r="13" spans="1:7" ht="14.25">
      <c r="A13" s="45" t="s">
        <v>10</v>
      </c>
      <c r="B13" s="65" t="s">
        <v>284</v>
      </c>
      <c r="C13" s="61"/>
      <c r="D13" s="61"/>
      <c r="E13" s="61"/>
      <c r="F13" s="61"/>
      <c r="G13" s="62"/>
    </row>
    <row r="14" spans="1:7" ht="14.25">
      <c r="A14" s="45" t="s">
        <v>285</v>
      </c>
      <c r="B14" s="65" t="s">
        <v>286</v>
      </c>
      <c r="C14" s="61"/>
      <c r="D14" s="61"/>
      <c r="E14" s="61"/>
      <c r="F14" s="61"/>
      <c r="G14" s="62"/>
    </row>
    <row r="15" spans="1:7" ht="14.25">
      <c r="A15" s="46" t="s">
        <v>12</v>
      </c>
      <c r="B15" s="66" t="s">
        <v>287</v>
      </c>
      <c r="C15" s="61"/>
      <c r="D15" s="61"/>
      <c r="E15" s="61"/>
      <c r="F15" s="61"/>
      <c r="G15" s="62"/>
    </row>
    <row r="16" spans="1:7" ht="14.25">
      <c r="A16" s="46" t="s">
        <v>13</v>
      </c>
      <c r="B16" s="66" t="s">
        <v>288</v>
      </c>
      <c r="C16" s="61"/>
      <c r="D16" s="61"/>
      <c r="E16" s="61"/>
      <c r="F16" s="61"/>
      <c r="G16" s="62"/>
    </row>
    <row r="17" spans="1:7" ht="14.25">
      <c r="A17" s="45" t="s">
        <v>14</v>
      </c>
      <c r="B17" s="64" t="s">
        <v>289</v>
      </c>
      <c r="C17" s="61"/>
      <c r="D17" s="61"/>
      <c r="E17" s="61"/>
      <c r="F17" s="61"/>
      <c r="G17" s="62"/>
    </row>
    <row r="18" spans="1:7" ht="14.25">
      <c r="A18" s="45" t="s">
        <v>15</v>
      </c>
      <c r="B18" s="64" t="s">
        <v>290</v>
      </c>
      <c r="C18" s="61"/>
      <c r="D18" s="61"/>
      <c r="E18" s="61"/>
      <c r="F18" s="61"/>
      <c r="G18" s="62"/>
    </row>
    <row r="19" spans="1:7" ht="14.25">
      <c r="A19" s="45" t="s">
        <v>16</v>
      </c>
      <c r="B19" s="64" t="s">
        <v>291</v>
      </c>
      <c r="C19" s="61"/>
      <c r="D19" s="61"/>
      <c r="E19" s="61"/>
      <c r="F19" s="61"/>
      <c r="G19" s="62"/>
    </row>
    <row r="20" spans="1:7" ht="14.25">
      <c r="A20" s="45" t="s">
        <v>17</v>
      </c>
      <c r="B20" s="67" t="s">
        <v>292</v>
      </c>
      <c r="C20" s="61"/>
      <c r="D20" s="61"/>
      <c r="E20" s="61"/>
      <c r="F20" s="61"/>
      <c r="G20" s="62"/>
    </row>
    <row r="21" spans="1:7" ht="14.25">
      <c r="A21" s="45" t="s">
        <v>18</v>
      </c>
      <c r="B21" s="64" t="s">
        <v>293</v>
      </c>
      <c r="C21" s="61"/>
      <c r="D21" s="61"/>
      <c r="E21" s="61"/>
      <c r="F21" s="61"/>
      <c r="G21" s="62"/>
    </row>
    <row r="22" spans="1:7" ht="14.25">
      <c r="A22" s="45" t="s">
        <v>19</v>
      </c>
      <c r="B22" s="65" t="s">
        <v>294</v>
      </c>
      <c r="C22" s="61"/>
      <c r="D22" s="61"/>
      <c r="E22" s="61"/>
      <c r="F22" s="61"/>
      <c r="G22" s="62"/>
    </row>
    <row r="23" spans="1:7" ht="14.25">
      <c r="A23" s="45" t="s">
        <v>20</v>
      </c>
      <c r="B23" s="64" t="s">
        <v>295</v>
      </c>
      <c r="C23" s="61"/>
      <c r="D23" s="61"/>
      <c r="E23" s="61"/>
      <c r="F23" s="61"/>
      <c r="G23" s="62"/>
    </row>
    <row r="24" spans="1:7" ht="14.25">
      <c r="A24" s="45" t="s">
        <v>21</v>
      </c>
      <c r="B24" s="65" t="s">
        <v>296</v>
      </c>
      <c r="C24" s="61"/>
      <c r="D24" s="61"/>
      <c r="E24" s="61"/>
      <c r="F24" s="61"/>
      <c r="G24" s="62"/>
    </row>
    <row r="25" spans="1:7" ht="14.25">
      <c r="A25" s="45" t="s">
        <v>22</v>
      </c>
      <c r="B25" s="65" t="s">
        <v>297</v>
      </c>
      <c r="C25" s="61"/>
      <c r="D25" s="61"/>
      <c r="E25" s="61"/>
      <c r="F25" s="61"/>
      <c r="G25" s="62"/>
    </row>
    <row r="26" spans="1:7" ht="14.25">
      <c r="A26" s="45" t="s">
        <v>23</v>
      </c>
      <c r="B26" s="64" t="s">
        <v>298</v>
      </c>
      <c r="C26" s="61"/>
      <c r="D26" s="61"/>
      <c r="E26" s="61"/>
      <c r="F26" s="61"/>
      <c r="G26" s="62"/>
    </row>
    <row r="27" spans="1:7" ht="14.25">
      <c r="A27" s="45" t="s">
        <v>24</v>
      </c>
      <c r="B27" s="65" t="s">
        <v>299</v>
      </c>
      <c r="C27" s="61"/>
      <c r="D27" s="61"/>
      <c r="E27" s="61"/>
      <c r="F27" s="61"/>
      <c r="G27" s="62"/>
    </row>
    <row r="28" spans="1:7" ht="14.25">
      <c r="A28" s="45" t="s">
        <v>25</v>
      </c>
      <c r="B28" s="64" t="s">
        <v>300</v>
      </c>
      <c r="C28" s="61"/>
      <c r="D28" s="61"/>
      <c r="E28" s="61"/>
      <c r="F28" s="61"/>
      <c r="G28" s="62"/>
    </row>
    <row r="29" spans="1:7" ht="14.25">
      <c r="A29" s="45" t="s">
        <v>26</v>
      </c>
      <c r="B29" s="64" t="s">
        <v>301</v>
      </c>
      <c r="C29" s="61"/>
      <c r="D29" s="61"/>
      <c r="E29" s="61"/>
      <c r="F29" s="61"/>
      <c r="G29" s="62"/>
    </row>
    <row r="30" spans="1:7" ht="14.25">
      <c r="A30" s="47" t="s">
        <v>27</v>
      </c>
      <c r="B30" s="64" t="s">
        <v>302</v>
      </c>
      <c r="C30" s="61"/>
      <c r="D30" s="61"/>
      <c r="E30" s="61"/>
      <c r="F30" s="61"/>
      <c r="G30" s="62"/>
    </row>
    <row r="31" spans="1:7" ht="14.25">
      <c r="A31" s="47" t="s">
        <v>28</v>
      </c>
      <c r="B31" s="64" t="s">
        <v>303</v>
      </c>
      <c r="C31" s="61"/>
      <c r="D31" s="61"/>
      <c r="E31" s="61"/>
      <c r="F31" s="61"/>
      <c r="G31" s="62"/>
    </row>
    <row r="32" spans="1:7" ht="14.25">
      <c r="A32" s="47" t="s">
        <v>29</v>
      </c>
      <c r="B32" s="64" t="s">
        <v>304</v>
      </c>
      <c r="C32" s="61"/>
      <c r="D32" s="61"/>
      <c r="E32" s="61"/>
      <c r="F32" s="61"/>
      <c r="G32" s="62"/>
    </row>
    <row r="33" spans="1:7" ht="14.25">
      <c r="A33" s="47" t="s">
        <v>30</v>
      </c>
      <c r="B33" s="64" t="s">
        <v>305</v>
      </c>
      <c r="C33" s="61"/>
      <c r="D33" s="61"/>
      <c r="E33" s="61"/>
      <c r="F33" s="61"/>
      <c r="G33" s="62"/>
    </row>
    <row r="34" spans="1:7" ht="14.25">
      <c r="A34" s="47" t="s">
        <v>31</v>
      </c>
      <c r="B34" s="64" t="s">
        <v>306</v>
      </c>
      <c r="C34" s="61"/>
      <c r="D34" s="61"/>
      <c r="E34" s="61"/>
      <c r="F34" s="61"/>
      <c r="G34" s="62"/>
    </row>
    <row r="35" spans="1:7" ht="14.25">
      <c r="A35" s="47" t="s">
        <v>32</v>
      </c>
      <c r="B35" s="64" t="s">
        <v>307</v>
      </c>
      <c r="C35" s="61"/>
      <c r="D35" s="61"/>
      <c r="E35" s="61"/>
      <c r="F35" s="61"/>
      <c r="G35" s="62"/>
    </row>
    <row r="36" spans="1:7" ht="14.25">
      <c r="A36" s="48" t="s">
        <v>308</v>
      </c>
      <c r="B36" s="60" t="s">
        <v>309</v>
      </c>
      <c r="C36" s="61"/>
      <c r="D36" s="61"/>
      <c r="E36" s="61"/>
      <c r="F36" s="61"/>
      <c r="G36" s="62"/>
    </row>
    <row r="37" spans="1:7" ht="14.25">
      <c r="A37" s="48" t="s">
        <v>310</v>
      </c>
      <c r="B37" s="60" t="s">
        <v>311</v>
      </c>
      <c r="C37" s="61"/>
      <c r="D37" s="61"/>
      <c r="E37" s="61"/>
      <c r="F37" s="61"/>
      <c r="G37" s="62"/>
    </row>
    <row r="38" spans="1:7" ht="14.25">
      <c r="A38" s="48" t="s">
        <v>312</v>
      </c>
      <c r="B38" s="60" t="s">
        <v>313</v>
      </c>
      <c r="C38" s="61"/>
      <c r="D38" s="61"/>
      <c r="E38" s="61"/>
      <c r="F38" s="61"/>
      <c r="G38" s="62"/>
    </row>
    <row r="39" spans="1:7" ht="14.25">
      <c r="A39" s="48" t="s">
        <v>314</v>
      </c>
      <c r="B39" s="60" t="s">
        <v>315</v>
      </c>
      <c r="C39" s="61"/>
      <c r="D39" s="61"/>
      <c r="E39" s="61"/>
      <c r="F39" s="61"/>
      <c r="G39" s="62"/>
    </row>
    <row r="40" spans="1:7" ht="14.25">
      <c r="A40" s="48" t="s">
        <v>316</v>
      </c>
      <c r="B40" s="60" t="s">
        <v>317</v>
      </c>
      <c r="C40" s="61"/>
      <c r="D40" s="61"/>
      <c r="E40" s="61"/>
      <c r="F40" s="61"/>
      <c r="G40" s="62"/>
    </row>
    <row r="41" spans="1:7" ht="14.25">
      <c r="A41" s="49" t="s">
        <v>88</v>
      </c>
      <c r="B41" s="63" t="s">
        <v>318</v>
      </c>
      <c r="C41" s="61"/>
      <c r="D41" s="61"/>
      <c r="E41" s="61"/>
      <c r="F41" s="61"/>
      <c r="G41" s="62"/>
    </row>
  </sheetData>
  <mergeCells count="41">
    <mergeCell ref="A1:G1"/>
    <mergeCell ref="B2:G2"/>
    <mergeCell ref="B3:G3"/>
    <mergeCell ref="B4:G4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36:G36"/>
    <mergeCell ref="B37:G37"/>
    <mergeCell ref="B38:G38"/>
    <mergeCell ref="B39:G39"/>
    <mergeCell ref="B40:G40"/>
    <mergeCell ref="B41:G41"/>
    <mergeCell ref="B29:G29"/>
    <mergeCell ref="B30:G30"/>
    <mergeCell ref="B31:G31"/>
    <mergeCell ref="B32:G32"/>
    <mergeCell ref="B33:G33"/>
    <mergeCell ref="B34:G34"/>
    <mergeCell ref="B35:G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52"/>
  <sheetViews>
    <sheetView workbookViewId="0"/>
  </sheetViews>
  <sheetFormatPr defaultColWidth="14.3984375" defaultRowHeight="15" customHeight="1"/>
  <cols>
    <col min="2" max="2" width="127.86328125" customWidth="1"/>
    <col min="3" max="3" width="80" customWidth="1"/>
  </cols>
  <sheetData>
    <row r="1" spans="1:3" ht="15" customHeight="1">
      <c r="A1" s="74" t="s">
        <v>319</v>
      </c>
      <c r="B1" s="75"/>
      <c r="C1" s="75"/>
    </row>
    <row r="2" spans="1:3" ht="15.4">
      <c r="A2" s="50" t="s">
        <v>320</v>
      </c>
      <c r="B2" s="51" t="s">
        <v>321</v>
      </c>
      <c r="C2" s="52" t="s">
        <v>322</v>
      </c>
    </row>
    <row r="3" spans="1:3" ht="14.25">
      <c r="A3" s="53">
        <v>1</v>
      </c>
      <c r="B3" s="54" t="s">
        <v>323</v>
      </c>
      <c r="C3" s="55" t="s">
        <v>324</v>
      </c>
    </row>
    <row r="4" spans="1:3" ht="14.25">
      <c r="A4" s="53">
        <v>2</v>
      </c>
      <c r="B4" s="56" t="s">
        <v>325</v>
      </c>
      <c r="C4" s="55" t="s">
        <v>326</v>
      </c>
    </row>
    <row r="5" spans="1:3" ht="14.25">
      <c r="A5" s="53">
        <v>3</v>
      </c>
      <c r="B5" s="56" t="s">
        <v>327</v>
      </c>
      <c r="C5" s="55" t="s">
        <v>328</v>
      </c>
    </row>
    <row r="6" spans="1:3" ht="14.25">
      <c r="A6" s="53">
        <v>4</v>
      </c>
      <c r="B6" s="56" t="s">
        <v>329</v>
      </c>
      <c r="C6" s="55" t="s">
        <v>330</v>
      </c>
    </row>
    <row r="7" spans="1:3" ht="14.25">
      <c r="A7" s="53">
        <v>5</v>
      </c>
      <c r="B7" s="56" t="s">
        <v>331</v>
      </c>
      <c r="C7" s="55" t="s">
        <v>332</v>
      </c>
    </row>
    <row r="8" spans="1:3" ht="14.25">
      <c r="A8" s="53">
        <v>6</v>
      </c>
      <c r="B8" s="56" t="s">
        <v>333</v>
      </c>
      <c r="C8" s="55" t="s">
        <v>334</v>
      </c>
    </row>
    <row r="9" spans="1:3" ht="14.25">
      <c r="A9" s="53">
        <v>7</v>
      </c>
      <c r="B9" s="56" t="s">
        <v>335</v>
      </c>
      <c r="C9" s="55" t="s">
        <v>336</v>
      </c>
    </row>
    <row r="10" spans="1:3" ht="14.25">
      <c r="A10" s="53">
        <v>8</v>
      </c>
      <c r="B10" s="56" t="s">
        <v>337</v>
      </c>
      <c r="C10" s="55" t="s">
        <v>338</v>
      </c>
    </row>
    <row r="11" spans="1:3" ht="14.25">
      <c r="A11" s="53">
        <v>9</v>
      </c>
      <c r="B11" s="56" t="s">
        <v>339</v>
      </c>
      <c r="C11" s="55" t="s">
        <v>340</v>
      </c>
    </row>
    <row r="12" spans="1:3" ht="14.25">
      <c r="A12" s="53">
        <v>10</v>
      </c>
      <c r="B12" s="56" t="s">
        <v>341</v>
      </c>
      <c r="C12" s="55" t="s">
        <v>342</v>
      </c>
    </row>
    <row r="13" spans="1:3" ht="14.25">
      <c r="A13" s="53">
        <v>11</v>
      </c>
      <c r="B13" s="56" t="s">
        <v>343</v>
      </c>
      <c r="C13" s="55" t="s">
        <v>344</v>
      </c>
    </row>
    <row r="14" spans="1:3" ht="14.25">
      <c r="A14" s="53">
        <v>12</v>
      </c>
      <c r="B14" s="56" t="s">
        <v>345</v>
      </c>
      <c r="C14" s="55" t="s">
        <v>346</v>
      </c>
    </row>
    <row r="15" spans="1:3" ht="14.25">
      <c r="A15" s="53">
        <v>13</v>
      </c>
      <c r="B15" s="56" t="s">
        <v>347</v>
      </c>
      <c r="C15" s="55" t="s">
        <v>348</v>
      </c>
    </row>
    <row r="16" spans="1:3" ht="14.25">
      <c r="A16" s="53">
        <v>14</v>
      </c>
      <c r="B16" s="56" t="s">
        <v>349</v>
      </c>
      <c r="C16" s="55" t="s">
        <v>350</v>
      </c>
    </row>
    <row r="17" spans="1:3" ht="14.25">
      <c r="A17" s="53">
        <v>15</v>
      </c>
      <c r="B17" s="56" t="s">
        <v>351</v>
      </c>
      <c r="C17" s="55" t="s">
        <v>352</v>
      </c>
    </row>
    <row r="18" spans="1:3" ht="14.25">
      <c r="A18" s="53">
        <v>16</v>
      </c>
      <c r="B18" s="56" t="s">
        <v>353</v>
      </c>
      <c r="C18" s="55" t="s">
        <v>354</v>
      </c>
    </row>
    <row r="19" spans="1:3" ht="14.25">
      <c r="A19" s="53">
        <v>17</v>
      </c>
      <c r="B19" s="56" t="s">
        <v>355</v>
      </c>
      <c r="C19" s="55" t="s">
        <v>356</v>
      </c>
    </row>
    <row r="20" spans="1:3" ht="14.25">
      <c r="A20" s="53">
        <v>18</v>
      </c>
      <c r="B20" s="56" t="s">
        <v>357</v>
      </c>
      <c r="C20" s="55" t="s">
        <v>358</v>
      </c>
    </row>
    <row r="21" spans="1:3" ht="14.25">
      <c r="A21" s="53">
        <v>19</v>
      </c>
      <c r="B21" s="56" t="s">
        <v>359</v>
      </c>
      <c r="C21" s="55" t="s">
        <v>360</v>
      </c>
    </row>
    <row r="22" spans="1:3" ht="14.25">
      <c r="A22" s="53">
        <v>20</v>
      </c>
      <c r="B22" s="56" t="s">
        <v>361</v>
      </c>
      <c r="C22" s="55" t="s">
        <v>362</v>
      </c>
    </row>
    <row r="23" spans="1:3" ht="14.25">
      <c r="A23" s="53">
        <v>21</v>
      </c>
      <c r="B23" s="56" t="s">
        <v>363</v>
      </c>
      <c r="C23" s="55" t="s">
        <v>364</v>
      </c>
    </row>
    <row r="24" spans="1:3" ht="14.25">
      <c r="A24" s="53">
        <v>22</v>
      </c>
      <c r="B24" s="56" t="s">
        <v>365</v>
      </c>
      <c r="C24" s="55" t="s">
        <v>366</v>
      </c>
    </row>
    <row r="25" spans="1:3" ht="14.25">
      <c r="A25" s="53">
        <v>23</v>
      </c>
      <c r="B25" s="56" t="s">
        <v>367</v>
      </c>
      <c r="C25" s="55" t="s">
        <v>368</v>
      </c>
    </row>
    <row r="26" spans="1:3" ht="14.25">
      <c r="A26" s="53">
        <v>24</v>
      </c>
      <c r="B26" s="56" t="s">
        <v>369</v>
      </c>
      <c r="C26" s="55" t="s">
        <v>370</v>
      </c>
    </row>
    <row r="27" spans="1:3" ht="14.25">
      <c r="A27" s="53">
        <v>25</v>
      </c>
      <c r="B27" s="56" t="s">
        <v>371</v>
      </c>
      <c r="C27" s="55" t="s">
        <v>372</v>
      </c>
    </row>
    <row r="28" spans="1:3" ht="14.25">
      <c r="A28" s="53">
        <v>26</v>
      </c>
      <c r="B28" s="57" t="s">
        <v>373</v>
      </c>
      <c r="C28" s="55" t="s">
        <v>374</v>
      </c>
    </row>
    <row r="29" spans="1:3" ht="14.25">
      <c r="A29" s="53">
        <v>27</v>
      </c>
      <c r="B29" s="56" t="s">
        <v>375</v>
      </c>
      <c r="C29" s="55" t="s">
        <v>376</v>
      </c>
    </row>
    <row r="30" spans="1:3" ht="14.25">
      <c r="A30" s="53">
        <v>28</v>
      </c>
      <c r="B30" s="56" t="s">
        <v>377</v>
      </c>
      <c r="C30" s="55" t="s">
        <v>378</v>
      </c>
    </row>
    <row r="31" spans="1:3" ht="14.25">
      <c r="A31" s="53">
        <v>29</v>
      </c>
      <c r="B31" s="56" t="s">
        <v>379</v>
      </c>
      <c r="C31" s="55" t="s">
        <v>380</v>
      </c>
    </row>
    <row r="32" spans="1:3" ht="14.25">
      <c r="A32" s="53">
        <v>30</v>
      </c>
      <c r="B32" s="56" t="s">
        <v>381</v>
      </c>
      <c r="C32" s="55" t="s">
        <v>382</v>
      </c>
    </row>
    <row r="33" spans="1:3" ht="14.25">
      <c r="A33" s="53">
        <v>31</v>
      </c>
      <c r="B33" s="56" t="s">
        <v>383</v>
      </c>
      <c r="C33" s="55" t="s">
        <v>384</v>
      </c>
    </row>
    <row r="34" spans="1:3" ht="14.25">
      <c r="A34" s="53">
        <v>32</v>
      </c>
      <c r="B34" s="56" t="s">
        <v>385</v>
      </c>
      <c r="C34" s="55" t="s">
        <v>386</v>
      </c>
    </row>
    <row r="35" spans="1:3" ht="14.25">
      <c r="A35" s="53">
        <v>33</v>
      </c>
      <c r="B35" s="56" t="s">
        <v>387</v>
      </c>
      <c r="C35" s="55" t="s">
        <v>388</v>
      </c>
    </row>
    <row r="36" spans="1:3" ht="14.25">
      <c r="A36" s="53">
        <v>34</v>
      </c>
      <c r="B36" s="56" t="s">
        <v>389</v>
      </c>
      <c r="C36" s="55" t="s">
        <v>390</v>
      </c>
    </row>
    <row r="37" spans="1:3" ht="14.25">
      <c r="A37" s="53">
        <v>35</v>
      </c>
      <c r="B37" s="56" t="s">
        <v>391</v>
      </c>
      <c r="C37" s="55" t="s">
        <v>392</v>
      </c>
    </row>
    <row r="38" spans="1:3" ht="14.25">
      <c r="A38" s="19"/>
      <c r="B38" s="19"/>
      <c r="C38" s="19"/>
    </row>
    <row r="39" spans="1:3" ht="14.25">
      <c r="A39" s="19"/>
      <c r="B39" s="19"/>
      <c r="C39" s="19"/>
    </row>
    <row r="40" spans="1:3" ht="14.25">
      <c r="A40" s="58" t="s">
        <v>393</v>
      </c>
      <c r="B40" s="59" t="s">
        <v>394</v>
      </c>
      <c r="C40" s="19"/>
    </row>
    <row r="41" spans="1:3" ht="14.25">
      <c r="B41" s="59" t="s">
        <v>395</v>
      </c>
      <c r="C41" s="19"/>
    </row>
    <row r="42" spans="1:3" ht="14.25">
      <c r="A42" s="19"/>
      <c r="B42" s="19"/>
      <c r="C42" s="19"/>
    </row>
    <row r="43" spans="1:3" ht="14.25">
      <c r="C43" s="19"/>
    </row>
    <row r="44" spans="1:3" ht="14.25">
      <c r="C44" s="19"/>
    </row>
    <row r="45" spans="1:3" ht="14.25">
      <c r="C45" s="19"/>
    </row>
    <row r="46" spans="1:3" ht="14.25">
      <c r="C46" s="19"/>
    </row>
    <row r="47" spans="1:3" ht="14.25">
      <c r="C47" s="19"/>
    </row>
    <row r="48" spans="1:3" ht="14.25">
      <c r="C48" s="19"/>
    </row>
    <row r="49" spans="3:3" ht="14.25">
      <c r="C49" s="19"/>
    </row>
    <row r="50" spans="3:3" ht="14.25">
      <c r="C50" s="19"/>
    </row>
    <row r="51" spans="3:3" ht="14.25">
      <c r="C51" s="19"/>
    </row>
    <row r="52" spans="3:3" ht="14.25">
      <c r="C52" s="19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VOC-ALS_Data</vt:lpstr>
      <vt:lpstr>Legend</vt:lpstr>
      <vt:lpstr>Cantagallo_Questionnaire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Raffaele Dubbioso</dc:creator>
  <cp:lastModifiedBy>Francesco Pierotti</cp:lastModifiedBy>
  <dcterms:created xsi:type="dcterms:W3CDTF">2015-06-05T18:19:34Z</dcterms:created>
  <dcterms:modified xsi:type="dcterms:W3CDTF">2025-04-21T06:51:57Z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2024-03-08T09:35:40Z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55dea9c2-be61-4ff8-888a-e29097f76b15</vt:lpwstr>
  </property>
  <property fmtid="{D5CDD505-2E9C-101B-9397-08002B2CF9AE}" pid="8" name="MSIP_Label_2ad0b24d-6422-44b0-b3de-abb3a9e8c81a_ContentBits">
    <vt:lpwstr>0</vt:lpwstr>
  </property>
</Properties>
</file>