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ppie\Projects\VOC\Results\First test\"/>
    </mc:Choice>
  </mc:AlternateContent>
  <xr:revisionPtr revIDLastSave="0" documentId="13_ncr:1_{26608C90-61C6-41FC-B1F4-CADC32E3EEF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7" i="1" l="1"/>
  <c r="W37" i="1"/>
  <c r="X36" i="1"/>
  <c r="W36" i="1"/>
  <c r="X35" i="1"/>
  <c r="W35" i="1"/>
  <c r="X34" i="1"/>
  <c r="W34" i="1"/>
  <c r="X33" i="1"/>
  <c r="W33" i="1"/>
  <c r="X32" i="1"/>
  <c r="W32" i="1"/>
  <c r="X22" i="1"/>
  <c r="W22" i="1"/>
  <c r="X21" i="1"/>
  <c r="W21" i="1"/>
  <c r="X20" i="1"/>
  <c r="W20" i="1"/>
  <c r="X19" i="1"/>
  <c r="W19" i="1"/>
  <c r="X18" i="1"/>
  <c r="W18" i="1"/>
  <c r="X17" i="1"/>
  <c r="W17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<sst xmlns="http://schemas.openxmlformats.org/spreadsheetml/2006/main" count="424" uniqueCount="197">
  <si>
    <t>Target</t>
  </si>
  <si>
    <t>Dataset</t>
  </si>
  <si>
    <t>Model</t>
  </si>
  <si>
    <t>Parameters</t>
  </si>
  <si>
    <t>Features set</t>
  </si>
  <si>
    <t>Technique</t>
  </si>
  <si>
    <t>Voted features</t>
  </si>
  <si>
    <t>RMSE validation</t>
  </si>
  <si>
    <t>True values</t>
  </si>
  <si>
    <t>Predicted values</t>
  </si>
  <si>
    <t>RMSE train</t>
  </si>
  <si>
    <t>RMSE test</t>
  </si>
  <si>
    <t>R2 train</t>
  </si>
  <si>
    <t>R2 test</t>
  </si>
  <si>
    <t>RMSE train rounded</t>
  </si>
  <si>
    <t>RMSE test rounded</t>
  </si>
  <si>
    <t>R2 train rounded</t>
  </si>
  <si>
    <t>R2 test rounded</t>
  </si>
  <si>
    <t>['PUMNS_BulbarSubscore']</t>
  </si>
  <si>
    <t>complete</t>
  </si>
  <si>
    <t>RF</t>
  </si>
  <si>
    <t>{'n_estimators': 10, 'max_depth': None, 'min_samples_split': 10, 'min_samples_leaf': 4}</t>
  </si>
  <si>
    <t>['jitter_local_a', 'jitter_ppq5_a', 'shimmer_local_a', 'shimmer_apq5_a', 'shimmer_apq11_a', 'f0_mean_e', 'f0_median_e', 'jitter_local_e', 'jitter_rap_e', 'jitter_ddp_e', 'jitter_local_i', 'jitter_ppq5_i', 'shimmer_local_i', 'shimmer_local_dB_i', 'shimmer_apq5_i', 'jitter_local_o', 'jitter_ppq5_o', 'shimmer_apq3_o', 'shimmer_apq5_o', 'shimmer_dda_o', 'f1_mean_u', 'f3_mean_u', 'f1_median_u', 'f3_median_u', 'f3_min_u', 'f0_std_k', 'f0_max_k', 'f0_25_k', 'MaxBurstAmplitude_dB_k', 'EnergyDrop_k', 'f0_75_p', 'shimmer_apq3_p', 'shimmer_dda_p', 'MaxBurstAmplitude_dB_p', 'EnergyDrop_p', 'f0_mean_t', 'f0_median_t', 'f0_75_t', 'MaxBurstAmplitude_dB_t', 'EnergyDrop_t']</t>
  </si>
  <si>
    <t>5</t>
  </si>
  <si>
    <t>['jitter_local_a', 'jitter_ppq5_a', 'shimmer_local_dB_a', 'shimmer_apq5_a', 'f1_mean_e', 'jitter_local_i', 'jitter_ppq5_i', 'shimmer_apq5_i', 'jitter_local_o', 'jitter_ppq5_o', 'shimmer_dda_o', 'f3_mean_u', 'f3_median_u', 'f3_min_u', 'f0_std_k', 'f0_max_k', 'f0_25_k', 'MaxBurstAmplitude_dB_k', 'EnergyDrop_k', 'f0_75_p', 'shimmer_apq3_p', 'shimmer_dda_p', 'MaxBurstAmplitude_dB_p', 'EnergyDrop_p', 'f0_mean_t', 'f0_25_t', 'f0_75_t', 'MaxBurstAmplitude_dB_t', 'EnergyDrop_t', 'shimmer_local_a', 'f0_mean_e', 'jitter_local_e', 'shimmer_local_dB_i', 'shimmer_local_o', 'f0_median_e', 'jitter_ddp_e']</t>
  </si>
  <si>
    <t>[0 3 1 0 2 1 0 4 1 3]</t>
  </si>
  <si>
    <t>[0.45429293 0.89371795 1.27233822 1.71338287 1.39207299 0.76905684
 0.65714508 1.45208791 1.76545455 1.35921946]</t>
  </si>
  <si>
    <t>['f0_25_a', 'jitter_ddp_a', 'hnr_min_a', 'f3_mean_a', 'f3_std_a', 'f3_median_a', 'f3_min_a', 'mfcc_2_a', 'mfcc_9_a', 'shimmer_apq11_e', 'hnr_std_e', 'f3_std_e', 'mfcc_6_e', 'mfcc_7_e', 'mfcc_9_e', 'mfcc_11_e', 'f2_mean_i', 'mfcc_0_i', 'mfcc_3_i', 'f0_std_o', 'jitter_rap_o', 'jitter_ddp_o', 'hnr_max_o', 'f0_median_u', 'f3_max_u', 'mfcc_0_u', 'mfcc_12_u', 'tot_articulation_k', 'shimmer_local_k', 'shimmer_local_dB_k', 'shimmer_apq11_k', 'hnr_min_k', 'f3_mean_p', 'low_energy_p', 'MaxBurstAmplitude_dB_p', 'EnergyDrop_p', 'shimmer_local_dB_t', 'f1_std_t', 'MaxBurstAmplitude_dB_t', 'VarFreq_t', 'EnergyDrop_t']</t>
  </si>
  <si>
    <t>10%</t>
  </si>
  <si>
    <t>['mfcc_7_e', 'mfcc_9_e', 'hnr_min_i', 'f3_max_i', 'mfcc_3_i', 'mfcc_4_i', 'duration_o', 'mfcc_7_o', 'hnr_min_u', 'mfcc_0_u', 'hnr_max_k', 'low_energy_k', 'tot_articulation_p', 'MaxBurstAmplitude_dB_p', 'f1_max_t', 'MaxBurstAmplitude_dB_t', 'hnr_min_a', 'f3_min_a', 'f2_mean_i', 'mfcc_10_u', 'f3_min_t', 'shimmer_local_dB_k']</t>
  </si>
  <si>
    <t>[1.02124376 1.38725386 2.05940476 1.71862013 1.45511905 0.81952381
 0.91854701 2.25422323 1.61422619 1.66907204]</t>
  </si>
  <si>
    <t>{'n_estimators': 10, 'max_depth': 20, 'min_samples_split': 2, 'min_samples_leaf': 2}</t>
  </si>
  <si>
    <t>['f3_min_a', 'low_energy_p', 'MaxBurstAmplitude_dB_p', 'EnergyDrop_p', 'MaxBurstAmplitude_dB_t', 'EnergyDrop_t']</t>
  </si>
  <si>
    <t>Free</t>
  </si>
  <si>
    <t>['mfcc_2_e', 'mfcc_9_e', 'mfcc_1_i', 'mfcc_12_i', 'duration_o', 'number_of repetitons_k', 'low_energy_k', 'tot_articulation_p', 'f1_max_t']</t>
  </si>
  <si>
    <t>[0.4        0.63333333 1.08166667 1.98       1.76666667 0.42857143
 0.9        3.28083333 1.88       2.86      ]</t>
  </si>
  <si>
    <t>XGB</t>
  </si>
  <si>
    <t>{'n_estimators': 30, 'max_depth': 2, 'learning_rate': 0.1, 'subsample': 0.3}</t>
  </si>
  <si>
    <t>['jitter_ppq5_a', 'jitter_ddp_a', 'shimmer_local_a', 'shimmer_apq5_a', 'shimmer_dda_a', 'f0_75_e', 'jitter_local_e', 'jitter_ddp_e', 'f1_mean_e', 'f1_median_e', 'jitter_local_i', 'jitter_ppq5_i', 'jitter_ddp_i', 'f1_mean_i', 'f1_median_i', 'jitter_local_o', 'jitter_ppq5_o', 'shimmer_apq11_o', 'f3_mean_o', 'f3_median_o', 'f3_mean_u', 'f2_std_u', 'f3_median_u', 'f2_min_u', 'f3_min_u', 'f0_mean_k', 'f0_max_k', 'f0_75_k', 'MaxBurstAmplitude_dB_k', 'EnergyDrop_k', 'f2_mean_p', 'f2_median_p', 'low_energy_p', 'MaxBurstAmplitude_dB_p', 'EnergyDrop_p', 'f0_mean_t', 'f0_median_t', 'f0_75_t', 'MaxBurstAmplitude_dB_t', 'EnergyDrop_t']</t>
  </si>
  <si>
    <t>['jitter_local_absolute_a', 'shimmer_apq3_a', 'shimmer_dda_a', 'f0_median_e', 'jitter_local_e', 'f1_median_e', 'jitter_local_i', 'jitter_ppq5_i', 'jitter_local_o', 'jitter_ppq5_o', 'shimmer_local_o', 'jitter_ppq5_u', 'f3_mean_u', 'f3_median_u', 'f0_mean_k', 'f0_max_k', 'f0_75_k', 'MaxBurstAmplitude_dB_k', 'EnergyDrop_k', 'f2_median_p', 'MaxBurstAmplitude_dB_p', 'EnergyDrop_p', 'f0_mean_t', 'f0_median_t', 'f0_75_t', 'MaxBurstAmplitude_dB_t', 'EnergyDrop_t', 'shimmer_local_a', 'jitter_ddp_e', 'shimmer_apq5_i', 'f2_median_u', 'f0_mean_p', 'f0_75_p']</t>
  </si>
  <si>
    <t>[1 0 0 3 3 1 1 0 2 4]</t>
  </si>
  <si>
    <t>[1.3272932  0.9358204  1.6253526  1.2443682  1.1918797  1.5477306
 0.46250826 1.2552748  1.2904499  1.9009155 ]</t>
  </si>
  <si>
    <t>{'n_estimators': 30, 'max_depth': 2, 'learning_rate': 0.2, 'subsample': 0.5}</t>
  </si>
  <si>
    <t>['duration_a', 'f0_mean_a', 'f0_min_a', 'hnr_mean_a', 'hnr_min_a', 'f2_std_a', 'mfcc_5_a', 'mfcc_10_a', 'f2_min_e', 'mfcc_1_e', 'mfcc_7_e', 'mfcc_8_e', 'mfcc_9_e', 'mfcc_10_e', 'f2_mean_i', 'mfcc_3_i', 'mfcc_12_i', 'hnr_std_o', 'f2_median_o', 'f1_max_o', 'f3_min_o', 'mfcc_2_o', 'mfcc_7_o', 'mfcc_11_o', 'f0_std_u', 'f0_min_u', 'f3_mean_u', 'f2_median_u', 'f3_median_u', 'f2_min_u', 'f0_min_k', 'low_energy_k', 'tot_articulation_p', 'f2_std_p', 'f3_std_p', 'f3_median_p', 'f2_max_p', 'shimmer_local_dB_t', 'shimmer_apq5_t', 'MeanFreq_t', 'EnergyDrop_t']</t>
  </si>
  <si>
    <t>['hnr_min_a', 'mfcc_3_a', 'mfcc_5_a', 'shimmer_apq11_i', 'f2_median_i', 'f3_max_i', 'f0_max_o', 'hnr_max_o', 'f1_max_o', 'mfcc_2_o', 'mfcc_7_o', 'f0_min_u', 'duration_k', 'cpp_p', 'tot_articulation_t', 'cpp_t', 'f2_max_t', 'mfcc_8_e', 'mfcc_9_e', 'mfcc_10_e', 'MaxBurstAmplitude_dB_t', 'EnergyDrop_t', 'f3_median_o']</t>
  </si>
  <si>
    <t>[2.0207076  0.40578097 2.5006216  0.7320569  0.5191005  1.1072998
 0.0350886  1.4513513  1.6614641  1.6804965 ]</t>
  </si>
  <si>
    <t>{'n_estimators': 30, 'max_depth': 7, 'learning_rate': 0.1, 'subsample': 0.5}</t>
  </si>
  <si>
    <t>['duration_a', 'mfcc_5_a', 'f2_min_u', 'low_energy_k', 'tot_articulation_p']</t>
  </si>
  <si>
    <t>['duration_a', 'f0_mean_a', 'f0_std_a', 'f0_min_a', 'f0_median_a', 'f0_25_a', 'f0_75_a', 'shimmer_local_a', 'shimmer_local_dB_a', 'shimmer_apq3_a', 'shimmer_apq5_a', 'shimmer_apq11_a', 'shimmer_dda_a', 'hnr_mean_a', 'hnr_std_a', 'hnr_min_a', 'cpp_a', 'cp_a', 'f1_std_a', 'f3_std_a', 'f2_median_a', 'f3_median_a', 'f2_max_a', 'f3_max_a', 'f2_min_a', 'f3_min_a', 'mfcc_2_a', 'mfcc_3_a', 'mfcc_4_a', 'mfcc_5_a', 'mfcc_6_a', 'mfcc_8_a', 'mfcc_9_a', 'mfcc_10_a', 'duration_e', 'f0_std_e', 'f0_min_e', 'f0_max_e', 'f0_median_e', 'jitter_local_absolute_e', 'shimmer_local_e', 'shimmer_local_dB_e', 'shimmer_apq3_e', 'shimmer_apq5_e', 'shimmer_dda_e', 'hnr_std_e', 'hnr_min_e', 'hnr_max_e', 'cpp_e', 'cp_e', 'f2_mean_e', 'f3_mean_e', 'f1_std_e', 'f2_std_e', 'f3_std_e', 'f2_median_e', 'f3_median_e', 'f1_min_e', 'f2_min_e', 'mfcc_0_e', 'mfcc_1_e', 'mfcc_2_e', 'mfcc_4_e', 'mfcc_5_e', 'mfcc_7_e', 'mfcc_8_e', 'mfcc_9_e', 'mfcc_10_e', 'mfcc_11_e', 'mfcc_12_e', 'f0_mean_i', 'f0_std_i', 'f0_min_i', 'f0_max_i', 'f0_75_i', 'jitter_rap_i', 'jitter_ddp_i', 'shimmer_local_i', 'shimmer_local_dB_i', 'shimmer_apq3_i', 'shimmer_apq5_i', 'shimmer_apq11_i', 'shimmer_dda_i', 'hnr_std_i', 'f2_mean_i', 'f1_std_i', 'f2_std_i', 'f3_std_i', 'f2_median_i', 'f3_max_i', 'f1_min_i', 'f2_min_i', 'mfcc_0_i', 'mfcc_1_i', 'mfcc_2_i', 'mfcc_3_i', 'mfcc_5_i', 'mfcc_6_i', 'mfcc_8_i', 'mfcc_11_i', 'mfcc_12_i', 'duration_o', 'f0_std_o', 'f0_max_o', 'f0_25_o', 'jitter_local_o', 'jitter_rap_o', 'jitter_ppq5_o', 'jitter_ddp_o', 'shimmer_local_o', 'shimmer_apq3_o', 'shimmer_apq5_o', 'shimmer_dda_o', 'hnr_std_o', 'hnr_min_o', 'hnr_max_o', 'cpp_o', 'f1_mean_o', 'f2_mean_o', 'f2_std_o', 'f3_std_o', 'f2_median_o', 'f3_median_o', 'f1_max_o', 'f3_max_o', 'f1_min_o', 'f2_min_o', 'f3_min_o', 'mfcc_1_o', 'mfcc_2_o', 'mfcc_3_o', 'mfcc_5_o', 'mfcc_7_o', 'mfcc_9_o', 'mfcc_10_o', 'mfcc_11_o', 'f0_mean_u', 'f0_std_u', 'f0_min_u', 'f0_median_u', 'f0_25_u', 'f0_75_u', 'hnr_min_u', 'cpp_u', 'cp_u', 'f2_mean_u', 'f1_std_u', 'f2_std_u', 'f2_median_u', 'f1_max_u', 'f2_max_u', 'f3_max_u', 'f2_min_u', 'mfcc_0_u', 'mfcc_1_u', 'mfcc_2_u', 'mfcc_4_u', 'mfcc_6_u', 'mfcc_7_u', 'mfcc_8_u', 'mfcc_9_u', 'mfcc_10_u', 'mfcc_11_u', 'mfcc_12_u', 'duration_k', 'tot_articulation_k', 'number_of repetitons_k', 'f0_min_k', 'jitter_local_absolute_k', 'jitter_ppq5_k', 'shimmer_local_k', 'shimmer_local_dB_k', 'shimmer_apq11_k', 'hnr_mean_k', 'hnr_std_k', 'cpp_k', 'f3_mean_k', 'f3_std_k', 'f2_median_k', 'f1_max_k', 'f2_max_k', 'f3_max_k', 'f2_min_k', 'low_energy_k', 'MaxBurstAmplitude_dB_k', 'HFLFRatio_k', 'MeanFreq_k', 'VarFreq_k', 'PeakFreq_k', 'EnergyBurst_k', 'EnergyDrop_k', 'VOT_k', 'tot_articulation_p', 'f0_std_p', 'f0_min_p', 'f0_max_p', 'f0_75_p', 'jitter_local_p', 'shimmer_local_dB_p', 'shimmer_apq3_p', 'shimmer_apq5_p', 'shimmer_apq11_p', 'shimmer_dda_p', 'hnr_min_p', 'hnr_max_p', 'cpp_p', 'cp_p', 'f1_std_p', 'f2_std_p', 'f3_std_p', 'f2_median_p', 'f1_max_p', 'f2_max_p', 'f3_max_p', 'f1_min_p', 'f2_min_p', 'f3_min_p', 'low_energy_p', 'HFLFRatio_p', 'MeanFreq_p', 'VOT_p', 'tot_articulation_t', 'duration_t', 'f0_min_t', 'f0_max_t', 'f0_25_t', 'jitter_local_t', 'shimmer_local_t', 'shimmer_local_dB_t', 'shimmer_apq3_t', 'shimmer_apq5_t', 'shimmer_dda_t', 'hnr_mean_t', 'hnr_std_t', 'hnr_max_t', 'cpp_t', 'f2_mean_t', 'f2_std_t', 'f3_std_t', 'f1_median_t', 'f2_median_t', 'f2_max_t', 'f3_max_t', 'f1_min_t', 'low_energy_t', 'MaxBurstAmplitude_dB_t', 'MeanFreq_t', 'VarFreq_t', 'PeakFreq_t', 'EnergyDrop_t', 'VOT_t']</t>
  </si>
  <si>
    <t>[1.9320089  0.8656816  1.7191447  1.6680458  0.8384437  0.41806644
 0.6019065  1.318396   1.7108814  1.4138426 ]</t>
  </si>
  <si>
    <t>{'n_estimators': 100, 'max_depth': 20, 'min_samples_split': 2, 'min_samples_leaf': 2}</t>
  </si>
  <si>
    <t>['shimmer_local_a', 'shimmer_apq3_a', 'shimmer_apq5_a', 'shimmer_dda_a', 'f2_max_a', 'f0_mean_e', 'f0_median_e', 'jitter_local_e', 'jitter_ddp_e', 'f1_mean_e', 'jitter_local_i', 'jitter_rap_i', 'jitter_ppq5_i', 'shimmer_local_i', 'shimmer_local_dB_i', 'jitter_local_o', 'shimmer_local_o', 'shimmer_apq3_o', 'f3_mean_o', 'f3_median_o', 'f3_mean_u', 'f2_std_u', 'f3_median_u', 'f2_min_u', 'f3_min_u', 'f0_mean_k', 'f0_std_k', 'f0_75_k', 'MaxBurstAmplitude_dB_k', 'EnergyDrop_k', 'shimmer_apq3_p', 'shimmer_dda_p', 'f2_median_p', 'MaxBurstAmplitude_dB_p', 'EnergyDrop_p', 'f0_mean_t', 'f0_median_t', 'f0_75_t', 'MaxBurstAmplitude_dB_t', 'EnergyDrop_t']</t>
  </si>
  <si>
    <t>['jitter_local_absolute_a', 'shimmer_local_a', 'shimmer_apq5_a', 'jitter_ddp_e', 'f1_mean_e', 'jitter_local_i', 'jitter_ppq5_i', 'jitter_local_o', 'f3_mean_o', 'f3_median_o', 'jitter_local_u', 'f3_mean_u', 'f3_median_u', 'f0_std_k', 'f0_75_k', 'MaxBurstAmplitude_dB_k', 'EnergyDrop_k', 'f0_75_p', 'shimmer_apq3_p', 'shimmer_dda_p', 'f0_mean_t', 'f0_median_t', 'f0_75_t', 'MaxBurstAmplitude_dB_t', 'EnergyDrop_t', 'shimmer_apq3_a', 'shimmer_dda_a', 'f0_mean_e', 'f0_median_e', 'jitter_local_e', 'shimmer_local_i', 'shimmer_local_dB_i', 'jitter_ddp_o', 'jitter_ppq5_u', 'f2_median_u', 'f0_mean_k', 'MaxBurstAmplitude_dB_p', 'EnergyDrop_p']</t>
  </si>
  <si>
    <t>[3 0 0 1 3 0 2 4 1 1]</t>
  </si>
  <si>
    <t>[1.113      1.09307143 2.0160368  1.14133333 1.48366667 0.91516667
 0.60633333 1.4695     0.536      0.8935    ]</t>
  </si>
  <si>
    <t>KNN</t>
  </si>
  <si>
    <t>{'n_neighbors': 7, 'weights': 'uniform', 'metric': 'euclidean'}</t>
  </si>
  <si>
    <t>['f0_min_a', 'f0_25_a', 'mfcc_5_a', 'mfcc_6_a', 'hnr_std_e', 'cp_e', 'f3_max_e', 'mfcc_7_e', 'mfcc_8_e', 'f2_std_i', 'f3_max_i', 'mfcc_3_i', 'mfcc_6_i', 'mfcc_12_i', 'jitter_local_o', 'jitter_rap_o', 'hnr_max_o', 'f2_median_o', 'f3_min_o', 'mfcc_7_o', 'mfcc_10_o', 'f0_min_u', 'hnr_std_u', 'f1_max_u', 'mfcc_2_u', 'mfcc_7_u', 'duration_k', 'shimmer_local_dB_k', 'f1_std_k', 'shimmer_apq5_p', 'shimmer_apq11_p', 'f1_max_p', 'low_energy_p', 'MaxBurstAmplitude_dB_p', 'HFLFRatio_p', 'EnergyDrop_p', 'tot_articulation_t', 'shimmer_local_dB_t', 'f1_std_t', 'f3_std_t', 'f1_max_t']</t>
  </si>
  <si>
    <t>['f0_25_a', 'mfcc_2_e', 'mfcc_8_e', 'mfcc_9_e', 'mfcc_8_i', 'hnr_min_o', 'mfcc_7_o', 'mfcc_10_o', 'low_energy_k', 'f0_std_p', 'MaxBurstAmplitude_dB_p', 'EnergyDrop_p', 'mfcc_5_a', 'f2_std_i', 'shimmer_apq11_p']</t>
  </si>
  <si>
    <t>[1.7142857142857142 0.42857142857142855 1.0 1.1428571428571428
 1.4285714285714286 1.0 1.5714285714285714 1.0 0.42857142857142855 2.0]</t>
  </si>
  <si>
    <t>{'n_neighbors': 2, 'weights': 'distance', 'metric': 'euclidean'}</t>
  </si>
  <si>
    <t>['duration_a', 'f0_mean_a', 'f0_std_a', 'f0_min_a', 'f0_max_a', 'f0_median_a', 'f0_25_a', 'f0_75_a', 'jitter_local_a', 'jitter_local_absolute_a', 'jitter_rap_a', 'jitter_ppq5_a', 'jitter_ddp_a', 'shimmer_local_a', 'shimmer_local_dB_a', 'shimmer_apq3_a', 'shimmer_apq5_a', 'shimmer_apq11_a', 'shimmer_dda_a', 'hnr_mean_a', 'hnr_std_a', 'hnr_min_a', 'hnr_max_a', 'cpp_a', 'cp_a', 'f1_mean_a', 'f2_mean_a', 'f3_mean_a', 'f1_std_a', 'f2_std_a', 'f3_std_a', 'f2_median_a', 'f3_median_a', 'f1_max_a', 'f2_max_a', 'f3_max_a', 'f1_min_a', 'f2_min_a', 'f3_min_a', 'mfcc_0_a', 'mfcc_1_a', 'mfcc_2_a', 'mfcc_3_a', 'mfcc_4_a', 'mfcc_5_a', 'mfcc_6_a', 'mfcc_7_a', 'mfcc_8_a', 'mfcc_9_a', 'mfcc_10_a', 'mfcc_11_a', 'mfcc_12_a', 'duration_e', 'f0_mean_e', 'f0_std_e', 'f0_min_e', 'f0_max_e', 'f0_median_e', 'f0_25_e', 'f0_75_e', 'jitter_local_e', 'jitter_local_absolute_e', 'jitter_ppq5_e', 'shimmer_local_e', 'shimmer_local_dB_e', 'shimmer_apq3_e', 'shimmer_apq5_e', 'shimmer_apq11_e', 'shimmer_dda_e', 'hnr_mean_e', 'hnr_std_e', 'hnr_min_e', 'hnr_max_e', 'cpp_e', 'cp_e', 'f1_mean_e', 'f2_mean_e', 'f3_mean_e', 'f1_std_e', 'f2_std_e', 'f3_std_e', 'f1_median_e', 'f2_median_e', 'f3_median_e', 'f1_max_e', 'f2_max_e', 'f3_max_e', 'f1_min_e', 'f2_min_e', 'f3_min_e', 'mfcc_0_e', 'mfcc_1_e', 'mfcc_2_e', 'mfcc_3_e', 'mfcc_4_e', 'mfcc_5_e', 'mfcc_6_e', 'mfcc_7_e', 'mfcc_8_e', 'mfcc_9_e', 'mfcc_10_e', 'mfcc_11_e', 'mfcc_12_e', 'duration_i', 'f0_mean_i', 'f0_std_i', 'f0_min_i', 'f0_max_i', 'f0_median_i', 'f0_25_i', 'f0_75_i', 'jitter_local_i', 'jitter_local_absolute_i', 'jitter_rap_i', 'jitter_ddp_i', 'shimmer_local_i', 'shimmer_local_dB_i', 'shimmer_apq3_i', 'shimmer_apq5_i', 'shimmer_apq11_i', 'shimmer_dda_i', 'hnr_mean_i', 'hnr_std_i', 'hnr_min_i', 'hnr_max_i', 'cpp_i', 'cp_i', 'f1_mean_i', 'f2_mean_i', 'f3_mean_i', 'f1_std_i', 'f2_std_i', 'f3_std_i', 'f1_median_i', 'f2_median_i', 'f3_median_i', 'f1_max_i', 'f2_max_i', 'f3_max_i', 'f1_min_i', 'f2_min_i', 'f3_min_i', 'mfcc_0_i', 'mfcc_1_i', 'mfcc_2_i', 'mfcc_3_i', 'mfcc_4_i', 'mfcc_5_i', 'mfcc_6_i', 'mfcc_8_i', 'mfcc_9_i', 'mfcc_10_i', 'mfcc_11_i', 'mfcc_12_i', 'duration_o', 'f0_std_o', 'f0_min_o', 'f0_max_o', 'f0_median_o', 'f0_25_o', 'jitter_local_o', 'jitter_local_absolute_o', 'jitter_rap_o', 'jitter_ppq5_o', 'jitter_ddp_o', 'shimmer_local_o', 'shimmer_local_dB_o', 'shimmer_apq3_o', 'shimmer_apq5_o', 'shimmer_apq11_o', 'shimmer_dda_o', 'hnr_mean_o', 'hnr_std_o', 'hnr_min_o', 'hnr_max_o', 'cpp_o', 'cp_o', 'f1_mean_o', 'f2_mean_o', 'f3_mean_o', 'f1_std_o', 'f2_std_o', 'f3_std_o', 'f1_median_o', 'f2_median_o', 'f3_median_o', 'f1_max_o', 'f1_min_o', 'f2_min_o', 'f3_min_o', 'mfcc_0_o', 'mfcc_1_o', 'mfcc_2_o', 'mfcc_3_o', 'mfcc_5_o', 'mfcc_6_o', 'mfcc_7_o', 'mfcc_8_o', 'mfcc_9_o', 'mfcc_10_o', 'mfcc_11_o', 'f0_mean_u', 'f0_std_u', 'f0_min_u', 'f0_max_u', 'f0_median_u', 'f0_25_u', 'f0_75_u', 'jitter_local_u', 'jitter_local_absolute_u', 'jitter_rap_u', 'jitter_ppq5_u', 'shimmer_local_u', 'shimmer_local_dB_u', 'shimmer_apq3_u', 'shimmer_apq5_u', 'shimmer_dda_u', 'hnr_mean_u', 'hnr_std_u', 'hnr_min_u', 'hnr_max_u', 'cpp_u', 'cp_u', 'f1_mean_u', 'f2_mean_u', 'f3_mean_u', 'f1_std_u', 'f2_std_u', 'f3_std_u', 'f2_median_u', 'f3_median_u', 'f1_max_u', 'f2_max_u', 'f3_max_u', 'f1_min_u', 'f2_min_u', 'f3_min_u', 'mfcc_0_u', 'mfcc_1_u', 'mfcc_2_u', 'mfcc_3_u', 'mfcc_4_u', 'mfcc_5_u', 'mfcc_6_u', 'mfcc_7_u', 'mfcc_8_u', 'mfcc_9_u', 'mfcc_10_u', 'mfcc_11_u', 'mfcc_12_u', 'duration_k', 'tot_articulation_k', 'number_of repetitons_k', 'f0_mean_k', 'f0_std_k', 'f0_min_k', 'f0_max_k', 'f0_median_k', 'f0_25_k', 'f0_75_k', 'jitter_local_k', 'jitter_local_absolute_k', 'jitter_rap_k', 'jitter_ppq5_k', 'jitter_ddp_k', 'shimmer_local_k', 'shimmer_local_dB_k', 'shimmer_apq3_k', 'shimmer_apq5_k', 'shimmer_apq11_k', 'shimmer_dda_k', 'hnr_mean_k', 'hnr_std_k', 'hnr_min_k', 'hnr_max_k', 'cpp_k', 'f1_mean_k', 'f2_mean_k', 'f3_mean_k', 'f1_std_k', 'f2_std_k', 'f3_std_k', 'f1_median_k', 'f2_median_k', 'f1_max_k', 'f2_max_k', 'f3_max_k', 'f1_min_k', 'f2_min_k', 'f3_min_k', 'low_energy_k', 'MaxBurstAmplitude_dB_k', 'HFLFRatio_k', 'MeanFreq_k', 'VarFreq_k', 'PeakFreq_k', 'EnergyDrop_k', 'VOT_k', 'tot_articulation_p', 'number_of repetitons_p', 'duration_p', 'f0_std_p', 'f0_min_p', 'f0_max_p', 'f0_median_p', 'f0_25_p', 'f0_75_p', 'jitter_local_p', 'jitter_local_absolute_p', 'jitter_rap_p', 'jitter_ppq5_p', 'jitter_ddp_p', 'shimmer_local_p', 'shimmer_local_dB_p', 'shimmer_apq3_p', 'shimmer_apq5_p', 'shimmer_apq11_p', 'shimmer_dda_p', 'hnr_mean_p', 'hnr_std_p', 'hnr_min_p', 'hnr_max_p', 'cpp_p', 'cp_p', 'f1_mean_p', 'f2_mean_p', 'f3_mean_p', 'f1_std_p', 'f2_std_p', 'f3_std_p', 'f1_median_p', 'f2_median_p', 'f3_median_p', 'f1_max_p', 'f2_max_p', 'f3_max_p', 'f1_min_p', 'f2_min_p', 'f3_min_p', 'low_energy_p', 'MaxBurstAmplitude_dB_p', 'HFLFRatio_p', 'MeanFreq_p', 'VarFreq_p', 'PeakFreq_p', 'EnergyBurst_p', 'EnergyDrop_p', 'VOT_p', 'tot_articulation_t', 'number_of repetitons_t', 'duration_t', 'f0_mean_t', 'f0_min_t', 'f0_max_t', 'f0_25_t', 'f0_75_t', 'jitter_local_t', 'jitter_local_absolute_t', 'jitter_rap_t', 'jitter_ppq5_t', 'jitter_ddp_t', 'shimmer_local_t', 'shimmer_local_dB_t', 'shimmer_apq3_t', 'shimmer_apq5_t', 'shimmer_apq11_t', 'shimmer_dda_t', 'hnr_mean_t', 'hnr_std_t', 'hnr_min_t', 'hnr_max_t', 'cpp_t', 'cp_t', 'f1_mean_t', 'f2_mean_t', 'f3_mean_t', 'f1_std_t', 'f2_std_t', 'f3_std_t', 'f1_median_t', 'f2_median_t', 'f3_median_t', 'f1_max_t', 'f2_max_t', 'f3_max_t', 'f1_min_t', 'f2_min_t', 'f3_min_t', 'low_energy_t', 'MaxBurstAmplitude_dB_t', 'HFLFRatio_t', 'MeanFreq_t', 'VarFreq_t', 'PeakFreq_t', 'EnergyBurst_t', 'EnergyDrop_t', 'VOT_t']</t>
  </si>
  <si>
    <t>['f0_mean_a', 'f0_min_a', 'f0_25_a', 'jitter_local_a', 'jitter_rap_a', 'jitter_ppq5_a', 'jitter_ddp_a', 'shimmer_apq3_a', 'shimmer_apq5_a', 'shimmer_dda_a', 'hnr_mean_a', 'hnr_min_a', 'cpp_a', 'f3_std_a', 'f1_max_a', 'f2_max_a', 'f3_max_a', 'f3_min_a', 'mfcc_2_a', 'mfcc_3_a', 'mfcc_5_a', 'mfcc_6_a', 'mfcc_8_a', 'mfcc_9_a', 'mfcc_10_a', 'f0_min_e', 'f0_median_e', 'f0_25_e', 'shimmer_apq5_e', 'shimmer_apq11_e', 'shimmer_dda_e', 'hnr_std_e', 'hnr_min_e', 'cpp_e', 'cp_e', 'f1_std_e', 'f2_std_e', 'f3_std_e', 'f2_median_e', 'f2_max_e', 'f3_max_e', 'f2_min_e', 'mfcc_1_e', 'mfcc_2_e', 'mfcc_3_e', 'mfcc_4_e', 'mfcc_5_e', 'mfcc_7_e', 'mfcc_8_e', 'mfcc_9_e', 'mfcc_10_e', 'mfcc_11_e', 'shimmer_local_i', 'shimmer_apq11_i', 'shimmer_dda_i', 'cpp_i', 'f2_mean_i', 'f1_std_i', 'f2_std_i', 'f2_median_i', 'f3_median_i', 'f3_max_i', 'f2_min_i', 'mfcc_0_i', 'mfcc_1_i', 'mfcc_2_i', 'mfcc_3_i', 'mfcc_4_i', 'mfcc_5_i', 'mfcc_6_i', 'mfcc_8_i', 'mfcc_11_i', 'mfcc_12_i', 'f0_std_o', 'f0_min_o', 'f0_max_o', 'jitter_local_o', 'jitter_ddp_o', 'hnr_min_o', 'hnr_max_o', 'f1_mean_o', 'f2_mean_o', 'f3_mean_o', 'f2_std_o', 'f2_median_o', 'f3_median_o', 'f1_max_o', 'f1_min_o', 'f3_min_o', 'mfcc_1_o', 'mfcc_2_o', 'mfcc_7_o', 'mfcc_9_o', 'mfcc_10_o', 'mfcc_11_o', 'f0_std_u', 'f0_min_u', 'f0_25_u', 'f0_75_u', 'jitter_local_absolute_u', 'hnr_std_u', 'hnr_min_u', 'cpp_u', 'cp_u', 'f2_mean_u', 'f3_mean_u', 'f1_std_u', 'f2_median_u', 'f1_max_u', 'f1_min_u', 'mfcc_0_u', 'mfcc_1_u', 'mfcc_2_u', 'mfcc_4_u', 'mfcc_6_u', 'mfcc_10_u', 'mfcc_11_u', 'mfcc_12_u', 'duration_k', 'tot_articulation_k', 'jitter_local_k', 'jitter_ppq5_k', 'shimmer_local_k', 'shimmer_local_dB_k', 'shimmer_apq5_k', 'shimmer_apq11_k', 'cpp_k', 'f1_std_k', 'f2_median_k', 'f1_max_k', 'low_energy_k', 'MaxBurstAmplitude_dB_k', 'PeakFreq_k', 'tot_articulation_p', 'duration_p', 'f0_std_p', 'f0_max_p', 'f0_25_p', 'jitter_local_p', 'jitter_ppq5_p', 'shimmer_apq5_p', 'shimmer_apq11_p', 'hnr_std_p', 'cpp_p', 'f3_std_p', 'f1_max_p', 'low_energy_p', 'MaxBurstAmplitude_dB_p', 'HFLFRatio_p', 'MeanFreq_p', 'PeakFreq_p', 'EnergyDrop_p', 'tot_articulation_t', 'duration_t', 'shimmer_local_t', 'shimmer_local_dB_t', 'shimmer_apq11_t', 'hnr_mean_t', 'cpp_t', 'f3_mean_t', 'f1_std_t', 'f3_std_t', 'f3_median_t', 'f1_max_t', 'f2_max_t', 'f3_min_t', 'low_energy_t', 'MaxBurstAmplitude_dB_t', 'EnergyBurst_t', 'EnergyDrop_t', 'VOT_t', 'f0_max_e', 'hnr_mean_k']</t>
  </si>
  <si>
    <t>[2.98794104 0.         1.47564898 1.00096294 1.50725106 0.
 0.49973609 1.00677431 0.49980438 0.4716505 ]</t>
  </si>
  <si>
    <t>{'n_estimators': 10, 'max_depth': 5, 'learning_rate': 0.2, 'subsample': 0.7}</t>
  </si>
  <si>
    <t>['shimmer_local_a', 'shimmer_apq3_a', 'shimmer_apq5_a', 'shimmer_dda_a', 'mfcc_5_a', 'f0_mean_e', 'f0_median_e', 'jitter_local_e', 'jitter_rap_e', 'jitter_ddp_e', 'jitter_local_i', 'jitter_ddp_i', 'shimmer_local_i', 'shimmer_local_dB_i', 'shimmer_apq5_i', 'f0_median_o', 'jitter_local_o', 'jitter_ddp_o', 'f3_mean_o', 'f3_median_o', 'shimmer_local_u', 'shimmer_apq3_u', 'shimmer_apq11_u', 'f3_mean_u', 'f3_median_u', 'f0_mean_k', 'f0_max_k', 'f0_75_k', 'MaxBurstAmplitude_dB_k', 'EnergyDrop_k', 'f0_std_p', 'f0_min_p', 'f0_75_p', 'MaxBurstAmplitude_dB_p', 'EnergyDrop_p', 'f0_mean_t', 'f0_median_t', 'f0_75_t', 'MaxBurstAmplitude_dB_t', 'EnergyDrop_t']</t>
  </si>
  <si>
    <t>['shimmer_local_a', 'shimmer_apq3_a', 'shimmer_apq5_a', 'shimmer_dda_a', 'jitter_local_e', 'jitter_ddp_e', 'shimmer_apq11_e', 'jitter_local_i', 'shimmer_local_i', 'shimmer_apq5_i', 'f0_median_o', 'jitter_local_o', 'jitter_ddp_o', 'f3_mean_o', 'f3_median_o', 'shimmer_local_u', 'f3_mean_u', 'f3_median_u', 'f0_max_k', 'MaxBurstAmplitude_dB_k', 'EnergyDrop_k', 'f0_min_p', 'MaxBurstAmplitude_dB_p', 'EnergyDrop_p', 'f0_mean_t', 'f0_25_t', 'f0_75_t', 'MaxBurstAmplitude_dB_t', 'EnergyDrop_t', 'f0_mean_e', 'f0_25_e', 'f0_75_e', 'jitter_rap_o', 'f0_std_p', 'f0_75_p', 'jitter_rap_i', 'f0_std_k', 'f0_25_k']</t>
  </si>
  <si>
    <t>[3 4 1 2 0 1 0 3 0 1]</t>
  </si>
  <si>
    <t>[0.99705017 3.1511185  1.1530735  1.1596861  0.9758965  1.3171611
 1.22158    1.493346   0.43462306 0.77621686]</t>
  </si>
  <si>
    <t>{'n_estimators': 20, 'max_depth': 30, 'min_samples_split': 10, 'min_samples_leaf': 4}</t>
  </si>
  <si>
    <t>['shimmer_apq3_a', 'mfcc_5_a', 'mfcc_6_a', 'mfcc_9_a', 'mfcc_2_e', 'mfcc_7_e', 'mfcc_8_e', 'mfcc_9_e', 'mfcc_10_e', 'mfcc_12_e', 'f0_std_i', 'f2_mean_i', 'f2_median_i', 'f3_min_i', 'mfcc_0_i', 'mfcc_1_i', 'mfcc_2_i', 'mfcc_3_i', 'mfcc_4_i', 'mfcc_5_i', 'mfcc_6_i', 'mfcc_8_i', 'f0_25_o', 'hnr_max_o', 'cp_o', 'f2_max_o', 'f1_min_o', 'mfcc_2_o', 'mfcc_6_u', 'cpp_k', 'f1_min_k', 'tot_articulation_p', 'jitter_rap_p', 'hnr_mean_p', 'cpp_p', 'low_energy_p', 'hnr_mean_t', 'f1_max_t', 'f2_min_t', 'f3_min_t', 'VarFreq_t']</t>
  </si>
  <si>
    <t>['hnr_min_a', 'mfcc_5_a', 'mfcc_2_e', 'mfcc_5_e', 'mfcc_8_e', 'f2_mean_i', 'f3_max_i', 'mfcc_6_i', 'mfcc_8_i', 'hnr_max_o', 'f3_median_o', 'mfcc_4_u', 'shimmer_apq11_k', 'shimmer_apq11_p', 'mfcc_6_u', 'f0_std_k', 'low_energy_k', 'f2_median_o', 'hnr_min_u', 'mfcc_1_u']</t>
  </si>
  <si>
    <t>[1.62679432 1.86751603 1.18048556 1.63724865 0.59517649 0.97103417
 1.93261905 1.98905174 0.97374133 2.09392892]</t>
  </si>
  <si>
    <t>{'n_estimators': 20, 'max_depth': None, 'min_samples_split': 2, 'min_samples_leaf': 2}</t>
  </si>
  <si>
    <t>['f0_std_a', 'f0_min_a', 'f0_25_a', 'jitter_local_a', 'shimmer_apq3_a', 'shimmer_apq5_a', 'shimmer_dda_a', 'hnr_min_a', 'hnr_max_a', 'cpp_a', 'f1_max_a', 'f2_max_a', 'f3_max_a', 'mfcc_0_a', 'mfcc_5_a', 'mfcc_6_a', 'mfcc_9_a', 'mfcc_10_a', 'f0_std_e', 'hnr_std_e', 'hnr_min_e', 'cpp_e', 'f3_mean_e', 'f3_std_e', 'f2_max_e', 'f2_min_e', 'mfcc_2_e', 'mfcc_5_e', 'mfcc_6_e', 'mfcc_7_e', 'mfcc_8_e', 'mfcc_9_e', 'mfcc_10_e', 'mfcc_11_e', 'mfcc_12_e', 'f0_std_i', 'f2_mean_i', 'f3_mean_i', 'f1_std_i', 'f2_std_i', 'f3_std_i', 'f2_median_i', 'f3_median_i', 'f2_max_i', 'f3_max_i', 'f2_min_i', 'f3_min_i', 'mfcc_0_i', 'mfcc_1_i', 'mfcc_2_i', 'mfcc_3_i', 'mfcc_4_i', 'mfcc_5_i', 'mfcc_6_i', 'mfcc_8_i', 'mfcc_12_i', 'f0_std_o', 'f0_min_o', 'f0_max_o', 'f0_25_o', 'jitter_local_o', 'hnr_std_o', 'hnr_max_o', 'cpp_o', 'cp_o', 'f2_mean_o', 'f2_median_o', 'f3_median_o', 'f2_max_o', 'f1_min_o', 'f2_min_o', 'mfcc_2_o', 'mfcc_7_o', 'mfcc_9_o', 'mfcc_10_o', 'f0_min_u', 'f0_median_u', 'jitter_local_absolute_u', 'hnr_std_u', 'hnr_min_u', 'hnr_max_u', 'cpp_u', 'cp_u', 'f2_mean_u', 'f3_mean_u', 'f1_std_u', 'f2_median_u', 'f1_max_u', 'f3_max_u', 'mfcc_0_u', 'mfcc_1_u', 'mfcc_2_u', 'mfcc_4_u', 'mfcc_6_u', 'mfcc_10_u', 'duration_k', 'tot_articulation_k', 'f0_std_k', 'shimmer_local_k', 'shimmer_local_dB_k', 'shimmer_apq11_k', 'hnr_std_k', 'hnr_min_k', 'cpp_k', 'f1_std_k', 'f3_std_k', 'f1_max_k', 'f1_min_k', 'low_energy_k', 'tot_articulation_p', 'f0_min_p', 'jitter_rap_p', 'jitter_ddp_p', 'shimmer_local_dB_p', 'shimmer_apq5_p', 'shimmer_apq11_p', 'hnr_mean_p', 'hnr_max_p', 'cpp_p', 'f3_std_p', 'f1_max_p', 'f2_max_p', 'f2_min_p', 'low_energy_p', 'MaxBurstAmplitude_dB_p', 'HFLFRatio_p', 'EnergyDrop_p', 'VOT_p', 'tot_articulation_t', 'f0_min_t', 'shimmer_local_dB_t', 'shimmer_apq5_t', 'shimmer_apq11_t', 'hnr_mean_t', 'hnr_min_t', 'cpp_t', 'f1_std_t', 'f3_std_t', 'f1_max_t', 'f2_min_t', 'f3_min_t', 'low_energy_t', 'VarFreq_t', 'VOT_t']</t>
  </si>
  <si>
    <t>['f0_mean_a', 'f0_std_a', 'f0_min_a', 'f0_25_a', 'shimmer_apq3_a', 'hnr_min_a', 'cpp_a', 'f3_std_a', 'f1_max_a', 'f2_max_a', 'f3_max_a', 'f3_min_a', 'mfcc_5_a', 'mfcc_6_a', 'mfcc_9_a', 'f0_min_e', 'f0_max_e', 'f0_25_e', 'jitter_local_e', 'jitter_local_absolute_e', 'jitter_rap_e', 'jitter_ddp_e', 'hnr_std_e', 'hnr_min_e', 'cpp_e', 'cp_e', 'f3_mean_e', 'f3_std_e', 'f3_median_e', 'f2_max_e', 'f1_min_e', 'mfcc_2_e', 'mfcc_5_e', 'mfcc_6_e', 'mfcc_7_e', 'mfcc_8_e', 'mfcc_9_e', 'mfcc_10_e', 'mfcc_11_e', 'f0_25_i', 'hnr_std_i', 'hnr_max_i', 'f2_mean_i', 'f2_std_i', 'f3_std_i', 'f2_median_i', 'f3_median_i', 'f3_max_i', 'f2_min_i', 'mfcc_0_i', 'mfcc_1_i', 'mfcc_2_i', 'mfcc_3_i', 'mfcc_4_i', 'mfcc_5_i', 'mfcc_6_i', 'mfcc_8_i', 'mfcc_11_i', 'mfcc_12_i', 'f0_std_o', 'f0_min_o', 'f0_max_o', 'f0_25_o', 'jitter_local_o', 'jitter_ddp_o', 'hnr_mean_o', 'hnr_std_o', 'hnr_max_o', 'f2_mean_o', 'f3_mean_o', 'f2_median_o', 'f3_median_o', 'f1_min_o', 'mfcc_2_o', 'mfcc_5_o', 'mfcc_7_o', 'mfcc_9_o', 'mfcc_10_o', 'f0_std_u', 'f0_min_u', 'f0_median_u', 'hnr_std_u', 'hnr_min_u', 'cpp_u', 'cp_u', 'f2_mean_u', 'f3_mean_u', 'f1_std_u', 'f2_median_u', 'f3_median_u', 'f1_max_u', 'f3_max_u', 'mfcc_0_u', 'mfcc_1_u', 'mfcc_2_u', 'mfcc_4_u', 'mfcc_6_u', 'mfcc_7_u', 'mfcc_10_u', 'mfcc_12_u', 'duration_k', 'tot_articulation_k', 'number_of repetitons_k', 'f0_std_k', 'jitter_ppq5_k', 'shimmer_local_k', 'shimmer_local_dB_k', 'shimmer_apq11_k', 'hnr_std_k', 'hnr_min_k', 'cpp_k', 'f1_std_k', 'f2_std_k', 'f1_max_k', 'f1_min_k', 'low_energy_k', 'PeakFreq_k', 'EnergyBurst_k', 'tot_articulation_p', 'f0_std_p', 'f0_min_p', 'f0_median_p', 'f0_25_p', 'jitter_ppq5_p', 'shimmer_local_dB_p', 'shimmer_apq3_p', 'shimmer_apq5_p', 'shimmer_apq11_p', 'hnr_std_p', 'hnr_min_p', 'cpp_p', 'f3_mean_p', 'f3_std_p', 'f2_median_p', 'f1_max_p', 'f2_max_p', 'f3_min_p', 'low_energy_p', 'MaxBurstAmplitude_dB_p', 'EnergyDrop_p', 'tot_articulation_t', 'duration_t', 'f0_min_t', 'shimmer_local_dB_t', 'shimmer_apq11_t', 'hnr_mean_t', 'hnr_min_t', 'hnr_max_t', 'cpp_t', 'f3_mean_t', 'f1_std_t', 'f3_std_t', 'f1_max_t', 'f2_max_t', 'f3_min_t', 'low_energy_t', 'EnergyBurst_t', 'VOT_t', 'cpp_o']</t>
  </si>
  <si>
    <t>[1.19       2.41666667 0.95833333 1.07083333 0.99583333 1.13166667
 1.55416667 1.4875     0.83333333 1.50666667]</t>
  </si>
  <si>
    <t>{'n_estimators': 10, 'max_depth': 9, 'learning_rate': 0.5, 'subsample': 1.0}</t>
  </si>
  <si>
    <t>['f0_mean_a', 'f0_min_a', 'f0_75_a', 'f3_std_a', 'f3_min_a', 'f0_mean_e', 'f0_median_e', 'f0_25_e', 'jitter_local_e', 'jitter_ddp_e', 'jitter_local_i', 'jitter_ppq5_i', 'jitter_ddp_i', 'f3_mean_i', 'f3_median_i', 'f0_mean_o', 'f0_median_o', 'shimmer_local_o', 'f3_mean_o', 'f3_median_o', 'f2_mean_u', 'f3_mean_u', 'f2_median_u', 'f3_median_u', 'f3_min_u', 'f0_mean_k', 'f0_max_k', 'f0_75_k', 'MaxBurstAmplitude_dB_k', 'EnergyDrop_k', 'f0_min_p', 'shimmer_apq3_p', 'shimmer_dda_p', 'MaxBurstAmplitude_dB_p', 'EnergyDrop_p', 'f0_mean_t', 'f0_median_t', 'f0_25_t', 'MaxBurstAmplitude_dB_t', 'EnergyDrop_t']</t>
  </si>
  <si>
    <t>['jitter_local_absolute_a', 'shimmer_apq5_a', 'shimmer_apq11_a', 'f0_mean_e', 'f0_median_e', 'jitter_local_e', 'jitter_rap_e', 'jitter_ddp_e', 'jitter_local_i', 'jitter_ddp_i', 'jitter_local_o', 'jitter_ppq5_o', 'f3_mean_o', 'f3_median_o', 'f2_mean_u', 'f3_mean_u', 'f2_median_u', 'f3_median_u', 'f0_mean_k', 'f0_max_k', 'f0_75_k', 'MaxBurstAmplitude_dB_k', 'EnergyDrop_k', 'shimmer_apq3_p', 'shimmer_dda_p', 'MaxBurstAmplitude_dB_p', 'EnergyDrop_p', 'f0_mean_t', 'f0_median_t', 'MaxBurstAmplitude_dB_t', 'EnergyDrop_t', 'shimmer_local_i', 'jitter_rap_u', 'jitter_local_a', 'f0_75_t']</t>
  </si>
  <si>
    <t>[0 2 3 1 0 4 1 1 0 3]</t>
  </si>
  <si>
    <t>[0.15674706 1.0637586  3.3765614  1.1337107  0.47111917 0.9806253
 0.46894526 0.85170144 0.8119339  0.7596029 ]</t>
  </si>
  <si>
    <t>{'n_estimators': 10, 'max_depth': 5, 'min_samples_split': 2, 'min_samples_leaf': 1}</t>
  </si>
  <si>
    <t>['f0_min_a', 'hnr_min_a', 'f3_mean_a', 'f1_max_a', 'mfcc_5_a', 'mfcc_10_a', 'mfcc_11_a', 'f0_std_e', 'f0_min_e', 'f0_median_e', 'shimmer_apq11_e', 'f3_std_e', 'f2_min_e', 'mfcc_2_e', 'mfcc_8_e', 'shimmer_local_i', 'hnr_std_i', 'cpp_i', 'f3_max_i', 'mfcc_4_i', 'mfcc_5_i', 'mfcc_9_i', 'mfcc_12_i', 'f0_max_o', 'jitter_local_o', 'shimmer_apq5_o', 'hnr_max_o', 'mfcc_5_o', 'hnr_std_u', 'f2_median_u', 'f3_max_u', 'mfcc_2_u', 'mfcc_10_u', 'mfcc_12_u', 'number_of repetitons_k', 'shimmer_local_k', 'low_energy_k', 'jitter_local_p', 'hnr_std_p', 'f1_max_t', 'PeakFreq_t']</t>
  </si>
  <si>
    <t>['shimmer_apq3_a', 'hnr_min_a', 'f1_max_a', 'f0_min_e', 'f2_mean_i', 'mfcc_5_o', 'mfcc_4_u', 'duration_k', 'shimmer_local_dB_k', 'tot_articulation_p', 'EnergyDrop_p', 'mfcc_2_e', 'hnr_min_i', 'f3_max_i', 'f1_max_t']</t>
  </si>
  <si>
    <t>[1.52261905 0.63603426 1.7        1.07613636 0.87743036 1.9
 1.07412949 0.44008187 1.40617495 0.89380443]</t>
  </si>
  <si>
    <t>SVM</t>
  </si>
  <si>
    <t>{'C': 2, 'kernel': 'rbf', 'gamma': 0.001, 'degree': 2}</t>
  </si>
  <si>
    <t>['f0_min_a', 'mfcc_5_a', 'f0_min_e', 'f2_median_u', 'number_of repetitons_k', 'low_energy_k']</t>
  </si>
  <si>
    <t>['f0_min_a', 'shimmer_apq3_a', 'shimmer_dda_a', 'hnr_min_a', 'cpp_a', 'f3_mean_a', 'f3_std_a', 'f1_max_a', 'f3_min_a', 'mfcc_5_a', 'mfcc_8_a', 'mfcc_9_a', 'mfcc_11_a', 'f0_min_e', 'f0_median_e', 'jitter_local_absolute_e', 'shimmer_apq11_e', 'hnr_std_e', 'cpp_e', 'f1_mean_e', 'f3_std_e', 'f1_median_e', 'f2_median_e', 'f2_max_e', 'mfcc_0_e', 'mfcc_2_e', 'mfcc_6_e', 'mfcc_7_e', 'mfcc_8_e', 'duration_i', 'shimmer_apq5_i', 'hnr_max_i', 'f2_mean_i', 'f2_std_i', 'f2_median_i', 'f3_max_i', 'mfcc_0_i', 'mfcc_2_i', 'mfcc_3_i', 'mfcc_4_i', 'mfcc_5_i', 'mfcc_6_i', 'mfcc_9_i', 'mfcc_12_i', 'f0_max_o', 'hnr_max_o', 'f2_mean_o', 'f2_median_o', 'mfcc_2_o', 'mfcc_5_o', 'mfcc_7_o', 'f0_std_u', 'f0_min_u', 'jitter_local_absolute_u', 'cpp_u', 'f2_mean_u', 'f3_mean_u', 'f3_std_u', 'f2_median_u', 'mfcc_0_u', 'mfcc_2_u', 'mfcc_4_u', 'mfcc_5_u', 'mfcc_6_u', 'mfcc_12_u', 'duration_k', 'number_of repetitons_k', 'shimmer_local_k', 'shimmer_local_dB_k', 'low_energy_k', 'EnergyBurst_k', 'tot_articulation_p', 'jitter_local_p', 'jitter_ppq5_p', 'MaxBurstAmplitude_dB_p', 'EnergyDrop_p', 'jitter_ppq5_t', 'shimmer_local_t', 'shimmer_local_dB_t', 'cpp_t', 'f3_mean_t', 'f3_std_t', 'f1_max_t', 'f3_min_t', 'low_energy_t', 'MeanFreq_t', 'duration_a', 'f0_mean_a', 'f0_25_a', 'jitter_local_a', 'jitter_rap_a', 'jitter_ddp_a', 'shimmer_local_a', 'shimmer_apq5_a', 'hnr_max_a', 'f2_max_a', 'mfcc_3_a', 'mfcc_4_a', 'mfcc_6_a', 'mfcc_10_a', 'duration_e', 'f0_std_e', 'f0_75_e', 'hnr_min_e', 'cp_e', 'f2_mean_e', 'f3_mean_e', 'f1_std_e', 'f3_median_e', 'f3_max_e', 'f2_min_e', 'mfcc_4_e', 'mfcc_9_e', 'mfcc_10_e', 'mfcc_11_e', 'f0_max_i', 'shimmer_local_i', 'shimmer_dda_i', 'hnr_std_i', 'hnr_min_i', 'f3_mean_i', 'f1_std_i', 'f3_median_i', 'f2_min_i', 'mfcc_1_i', 'mfcc_10_i', 'duration_o', 'f0_min_o', 'jitter_local_o', 'shimmer_apq5_o', 'hnr_min_o', 'f2_std_o', 'f3_std_o', 'f3_median_o', 'f2_max_o', 'f1_min_o', 'f3_min_o', 'mfcc_1_o', 'mfcc_8_o', 'mfcc_9_o', 'mfcc_11_o', 'f0_median_u', 'f0_75_u', 'hnr_std_u', 'hnr_min_u', 'hnr_max_u', 'f1_std_u', 'f3_median_u', 'f2_max_u', 'f3_max_u', 'f2_min_u', 'mfcc_1_u', 'mfcc_10_u', 'mfcc_11_u', 'tot_articulation_k', 'f0_min_k', 'f0_75_k', 'shimmer_apq11_k', 'cpp_k', 'f2_std_k', 'f1_max_k', 'f3_max_k', 'VarFreq_k', 'PeakFreq_k', 'shimmer_apq5_p', 'shimmer_apq11_p', 'hnr_std_p', 'f3_mean_p', 'f2_median_p', 'f1_max_p', 'low_energy_p', 'EnergyBurst_p', 'tot_articulation_t', 'duration_t', 'hnr_mean_t', 'hnr_std_t', 'f1_std_t', 'f2_std_t', 'f3_median_t', 'f2_max_t', 'MaxBurstAmplitude_dB_t', 'PeakFreq_t', 'EnergyBurst_t', 'EnergyDrop_t', 'hnr_mean_a', 'hnr_max_e', 'f3_mean_k', 'shimmer_apq3_p', 'f2_std_p', 'hnr_min_t', 'f3_max_t']</t>
  </si>
  <si>
    <t>[1.08646438 0.99661273 1.48774635 1.20913012 0.51578212 1.47960267
 0.75698875 0.99026289 1.29892241 0.92246141]</t>
  </si>
  <si>
    <t>syllable</t>
  </si>
  <si>
    <t>{'n_estimators': 10, 'max_depth': 30, 'min_samples_split': 5, 'min_samples_leaf': 2}</t>
  </si>
  <si>
    <t>['f0_std_k', 'f0_max_k', 'f0_25_k', 'MaxBurstAmplitude_dB_k', 'EnergyDrop_k', 'shimmer_local_p', 'shimmer_apq3_p', 'shimmer_dda_p', 'MaxBurstAmplitude_dB_p', 'EnergyDrop_p', 'f0_mean_t', 'f0_median_t', 'f0_75_t', 'MaxBurstAmplitude_dB_t', 'EnergyDrop_t']</t>
  </si>
  <si>
    <t>['f0_mean_k', 'f0_max_k', 'f0_75_k', 'MaxBurstAmplitude_dB_k', 'EnergyDrop_k', 'f0_75_p', 'MaxBurstAmplitude_dB_p', 'EnergyDrop_p', 'f0_mean_t', 'f0_25_t', 'f0_75_t', 'MaxBurstAmplitude_dB_t', 'EnergyDrop_t']</t>
  </si>
  <si>
    <t>[0.37142857 0.9297619  1.40666667 1.27666667 1.275      0.4452381
 1.2097619  2.81309524 0.82666667 2.14642857]</t>
  </si>
  <si>
    <t>{'n_neighbors': 10, 'weights': 'uniform', 'metric': 'manhattan'}</t>
  </si>
  <si>
    <t>['f2_min_k', 'MeanFreq_k', 'VarFreq_k', 'PeakFreq_k', 'shimmer_local_p', 'shimmer_local_dB_p', 'shimmer_apq11_p', 'shimmer_dda_p', 'hnr_max_p', 'duration_t', 'shimmer_local_dB_t', 'cpp_t', 'f1_std_t', 'f2_std_t', 'f2_min_t']</t>
  </si>
  <si>
    <t>[]</t>
  </si>
  <si>
    <t>[1.0 1.2 1.4 1.1 0.7 1.2 1.1 1.3 1.3 0.7]</t>
  </si>
  <si>
    <t>{'n_estimators': 60, 'max_depth': 5, 'min_samples_split': 2, 'min_samples_leaf': 2}</t>
  </si>
  <si>
    <t>['MeanFreq_k', 'VarFreq_k', 'shimmer_local_p', 'shimmer_dda_p', 'duration_t']</t>
  </si>
  <si>
    <t>[0.87925653 1.37356051 0.78471255 0.78774828 1.25805582 2.03444363
 0.96473475 3.1989881  1.24355545 1.58678088]</t>
  </si>
  <si>
    <t>{'n_estimators': 200, 'max_depth': 5, 'learning_rate': 0.1, 'subsample': 0.1}</t>
  </si>
  <si>
    <t>['f0_mean_k', 'f0_max_k', 'f0_75_k', 'MaxBurstAmplitude_dB_k', 'EnergyDrop_k', 'shimmer_local_p', 'shimmer_local_dB_p', 'f2_mean_p', 'f2_median_p', 'low_energy_p', 'f0_mean_t', 'f0_median_t', 'f0_75_t', 'MaxBurstAmplitude_dB_t', 'EnergyDrop_t']</t>
  </si>
  <si>
    <t>['f0_mean_k', 'f0_max_k', 'f0_75_k', 'MaxBurstAmplitude_dB_k', 'EnergyDrop_k', 'MaxBurstAmplitude_dB_p', 'EnergyDrop_p', 'f0_mean_t', 'f0_median_t', 'f0_75_t', 'MaxBurstAmplitude_dB_t', 'EnergyDrop_t', 'f0_mean_p', 'f0_75_p']</t>
  </si>
  <si>
    <t>[2.54058    0.10417383 2.0624278  2.9379137  0.63564867 0.8143833
 0.37547705 1.2954881  0.64913243 1.1143837 ]</t>
  </si>
  <si>
    <t>{'n_neighbors': 7, 'weights': 'distance', 'metric': 'manhattan'}</t>
  </si>
  <si>
    <t>['jitter_local_k', 'jitter_rap_k', 'jitter_ddp_k', 'f2_min_k', 'MaxBurstAmplitude_dB_k', 'EnergyDrop_k', 'shimmer_local_dB_p', 'f3_std_p', 'VOT_p', 'shimmer_local_dB_t', 'shimmer_apq5_t', 'f3_std_t', 'f2_min_t', 'MaxBurstAmplitude_dB_t', 'EnergyDrop_t']</t>
  </si>
  <si>
    <t>['duration_k', 'shimmer_dda_k', 'shimmer_local_dB_t', 'MaxBurstAmplitude_dB_t', 'EnergyDrop_t', 'cpp_p']</t>
  </si>
  <si>
    <t>[1.28153325 1.47558933 0.84865798 1.04949829 0.70717885 0.71412786
 1.97048749 1.42996425 0.88578093 1.54973604]</t>
  </si>
  <si>
    <t>{'n_estimators': 30, 'max_depth': 5, 'learning_rate': 0.1, 'subsample': 1.0}</t>
  </si>
  <si>
    <t>['jitter_local_k', 'jitter_ddp_k', 'MaxBurstAmplitude_dB_k', 'EnergyDrop_k', 'shimmer_local_dB_p', 'f3_std_p', 'shimmer_local_dB_t', 'f3_std_t', 'MaxBurstAmplitude_dB_t', 'EnergyDrop_t']</t>
  </si>
  <si>
    <t>['MaxBurstAmplitude_dB_t', 'EnergyDrop_t', 'duration_k', 'shimmer_local_dB_t']</t>
  </si>
  <si>
    <t>[1.858831   0.7497492  0.822214   2.0246522  1.1553757  0.8615335
 1.3310865  0.74898875 0.934832   1.7060469 ]</t>
  </si>
  <si>
    <t>{'n_estimators': 100, 'max_depth': 5, 'learning_rate': 0.1, 'subsample': 0.1}</t>
  </si>
  <si>
    <t>['f0_mean_k', 'f0_std_k', 'f0_75_k', 'MaxBurstAmplitude_dB_k', 'EnergyDrop_k', 'shimmer_apq3_p', 'shimmer_dda_p', 'f2_median_p', 'MaxBurstAmplitude_dB_p', 'EnergyDrop_p', 'f0_mean_t', 'f0_median_t', 'f0_75_t', 'MaxBurstAmplitude_dB_t', 'EnergyDrop_t']</t>
  </si>
  <si>
    <t>['f0_std_k', 'f0_75_k', 'MaxBurstAmplitude_dB_k', 'EnergyDrop_k', 'f0_mean_p', 'f0_75_p', 'shimmer_apq3_p', 'shimmer_dda_p', 'f0_mean_t', 'f0_median_t', 'f0_75_t', 'MaxBurstAmplitude_dB_t', 'EnergyDrop_t', 'MaxBurstAmplitude_dB_p', 'EnergyDrop_p', 'f0_mean_k']</t>
  </si>
  <si>
    <t>[1.3354623  0.6791481  1.6927899  1.0779136  1.7798691  1.3989975
 1.2762471  1.7707919  1.0606298  0.98009056]</t>
  </si>
  <si>
    <t>{'n_estimators': 10, 'max_depth': 20, 'min_samples_split': 2, 'min_samples_leaf': 4}</t>
  </si>
  <si>
    <t>['duration_k', 'f2_median_k', 'HFLFRatio_k', 'PeakFreq_k', 'tot_articulation_p', 'number_of repetitons_p', 'shimmer_apq5_p', 'shimmer_apq11_p', 'cpp_p', 'f2_mean_p', 'f1_max_p', 'shimmer_local_dB_t', 'cpp_t', 'f1_std_t', 'low_energy_t']</t>
  </si>
  <si>
    <t>['duration_k', 'shimmer_apq11_p', 'EnergyDrop_p', 'shimmer_local_dB_t']</t>
  </si>
  <si>
    <t>[2.90305556 0.65630952 0.6952381  0.94373016 1.29207071 0.94142857
 2.61285714 0.71190476 0.77623737 1.39207071]</t>
  </si>
  <si>
    <t>{'n_estimators': 20, 'max_depth': 10, 'min_samples_split': 10, 'min_samples_leaf': 4}</t>
  </si>
  <si>
    <t>['duration_k', 'tot_articulation_p', 'shimmer_apq11_p', 'f2_mean_p', 'shimmer_local_dB_t', 'f1_std_t', 'low_energy_t']</t>
  </si>
  <si>
    <t>['duration_k']</t>
  </si>
  <si>
    <t>[3.06745116 0.98980589 0.97206349 0.61851371 0.87772457 0.8383214
 1.92665168 1.13398248 0.67285083 0.77194805]</t>
  </si>
  <si>
    <t>{'n_estimators': 200, 'max_depth': 5, 'learning_rate': 0.2, 'subsample': 0.1}</t>
  </si>
  <si>
    <t>['f0_mean_k', 'f0_max_k', 'f0_75_k', 'MaxBurstAmplitude_dB_k', 'EnergyDrop_k', 'f0_std_p', 'f0_min_p', 'f0_75_p', 'MaxBurstAmplitude_dB_p', 'EnergyDrop_p', 'f0_mean_t', 'f0_median_t', 'f0_75_t', 'MaxBurstAmplitude_dB_t', 'EnergyDrop_t']</t>
  </si>
  <si>
    <t>['f0_max_k', 'MaxBurstAmplitude_dB_k', 'EnergyDrop_k', 'f0_min_p', 'f0_median_p', 'MaxBurstAmplitude_dB_p', 'EnergyDrop_p', 'f0_mean_t', 'f0_25_t', 'f0_75_t', 'MaxBurstAmplitude_dB_t', 'EnergyDrop_t', 'f0_std_p', 'f0_75_p', 'f0_std_k', 'f0_25_k']</t>
  </si>
  <si>
    <t>[1.8837607 1.9958419 0.877315  3.6623523 1.8953078 1.4558176 3.109321
 2.6742327 1.8562647 3.996738 ]</t>
  </si>
  <si>
    <t>{'n_estimators': 10, 'max_depth': 20, 'min_samples_split': 5, 'min_samples_leaf': 2}</t>
  </si>
  <si>
    <t>['duration_k', 'f3_std_k', 'f3_min_k', 'MeanFreq_k', 'PeakFreq_k', 'shimmer_local_p', 'shimmer_local_dB_p', 'shimmer_apq11_p', 'tot_articulation_t', 'number_of repetitons_t', 'shimmer_local_dB_t', 'f1_mean_t', 'f1_std_t', 'f1_min_t', 'low_energy_t']</t>
  </si>
  <si>
    <t>['duration_k', 'f0_median_k', 'duration_p', 'shimmer_local_dB_p', 'f2_mean_p', 'shimmer_local_dB_t', 'f2_median_t', 'MaxBurstAmplitude_dB_t', 'EnergyDrop_t']</t>
  </si>
  <si>
    <t>[1.29       2.95281746 0.92045455 1.07416667 1.52666667 0.765
 1.33045455 1.38666667 1.1        1.57357143]</t>
  </si>
  <si>
    <t>{'n_estimators': 20, 'max_depth': 10, 'min_samples_split': 5, 'min_samples_leaf': 4}</t>
  </si>
  <si>
    <t>['duration_k', 'shimmer_local_p', 'shimmer_local_dB_p', 'tot_articulation_t', 'number_of repetitons_t']</t>
  </si>
  <si>
    <t>['duration_k', 'shimmer_local_dB_t', 'MaxBurstAmplitude_dB_t', 'EnergyDrop_t']</t>
  </si>
  <si>
    <t>[1.22517496 3.19999084 0.8135928  1.53004496 1.35779762 0.94635462
 0.84110931 1.5939591  1.00494048 1.0439591 ]</t>
  </si>
  <si>
    <t>{'n_estimators': 200, 'max_depth': 5, 'learning_rate': 0.1, 'subsample': 0.7}</t>
  </si>
  <si>
    <t>['f0_mean_k', 'f0_max_k', 'f0_75_k', 'MaxBurstAmplitude_dB_k', 'EnergyDrop_k', 'f0_min_p', 'f0_median_p', 'f0_25_p', 'MaxBurstAmplitude_dB_p', 'EnergyDrop_p', 'f0_mean_t', 'f0_median_t', 'f0_25_t', 'MaxBurstAmplitude_dB_t', 'EnergyDrop_t']</t>
  </si>
  <si>
    <t>['f0_mean_k', 'f0_75_k', 'MaxBurstAmplitude_dB_k', 'EnergyDrop_k', 'f0_median_p', 'MaxBurstAmplitude_dB_p', 'EnergyDrop_p', 'f0_mean_t', 'f0_median_t', 'MaxBurstAmplitude_dB_t', 'EnergyDrop_t', 'f0_75_t']</t>
  </si>
  <si>
    <t>[0.87733465 1.8090111  1.4941877  2.177928   1.2478715  1.4780108
 0.75996894 1.6163954  1.9434172  1.2299212 ]</t>
  </si>
  <si>
    <t>{'n_estimators': 30, 'max_depth': 5, 'learning_rate': 0.2, 'subsample': 0.3}</t>
  </si>
  <si>
    <t>['duration_k', 'shimmer_apq3_k', 'f2_min_k', 'tot_articulation_p', 'number_of repetitons_p', 'shimmer_local_p', 'shimmer_apq11_p', 'hnr_max_p', 'cpp_p', 'shimmer_local_dB_t', 'shimmer_apq5_t', 'hnr_mean_t', 'hnr_min_t', 'f3_min_t', 'EnergyDrop_t']</t>
  </si>
  <si>
    <t>['MaxBurstAmplitude_dB_p', 'EnergyDrop_p']</t>
  </si>
  <si>
    <t>[0.5708859  1.568365   1.2052965  2.0912023  0.39722618 2.7439902
 1.5360799  1.3584163  0.90120083 0.45459917]</t>
  </si>
  <si>
    <t>MLP</t>
  </si>
  <si>
    <t>{'hidden_layer_sizes': (32,), 'activation': 'tanh', 'alpha': 0.001}</t>
  </si>
  <si>
    <t>['duration_k', 'shimmer_apq3_k', 'tot_articulation_p', 'number_of repetitons_p', 'shimmer_local_dB_t', 'f3_min_t']</t>
  </si>
  <si>
    <t>[1.31327403 1.66830332 3.03756207 1.67833283 1.18353073 3.17553614
 1.24465724 1.09847781 1.39065414 1.3950465 ]</t>
  </si>
  <si>
    <t>vowels</t>
  </si>
  <si>
    <t>{'hidden_layer_sizes': (32,), 'activation': 'logistic', 'alpha': 0.0001}</t>
  </si>
  <si>
    <t>['jitter_local_absolute_a', 'jitter_ppq5_a', 'shimmer_local_a', 'shimmer_apq5_a', 'shimmer_apq11_a', 'f0_mean_e', 'f0_median_e', 'jitter_local_e', 'jitter_rap_e', 'jitter_ddp_e', 'jitter_local_i', 'jitter_ppq5_i', 'shimmer_local_i', 'shimmer_local_dB_i', 'shimmer_apq5_i', 'jitter_local_o', 'jitter_ppq5_o', 'shimmer_apq3_o', 'f3_mean_o', 'f3_median_o', 'shimmer_local_u', 'shimmer_local_dB_u', 'f1_mean_u', 'f3_mean_u', 'f3_median_u']</t>
  </si>
  <si>
    <t>['jitter_local_absolute_a', 'shimmer_apq5_a', 'f0_75_e', 'jitter_local_e', 'jitter_ddp_e', 'f1_mean_e', 'f1_median_e', 'jitter_local_i', 'jitter_ppq5_i', 'shimmer_local_i', 'shimmer_local_dB_i', 'shimmer_apq5_i', 'jitter_local_o', 'jitter_ppq5_o', 'shimmer_local_u', 'f3_mean_u', 'f3_median_u', 'shimmer_apq11_a', 'f3_mean_o', 'f3_median_o']</t>
  </si>
  <si>
    <t>[1.34191296 1.26617953 1.21352453 1.64999667 1.33850794 0.96275859
 1.1392518  1.66593606 1.21933449 1.24107704]</t>
  </si>
  <si>
    <t>{'n_neighbors': 6, 'weights': 'uniform', 'metric': 'euclidean'}</t>
  </si>
  <si>
    <t>['f0_mean_a', 'f0_std_a', 'hnr_min_a', 'f2_max_a', 'f3_max_a', 'f0_25_e', 'f2_max_e', 'hnr_min_i', 'f3_median_i', 'f3_max_i', 'f1_min_i', 'f0_max_o', 'shimmer_local_o', 'shimmer_apq5_o', 'hnr_mean_o', 'hnr_max_o', 'f2_std_o', 'f3_max_o', 'jitter_ppq5_u', 'f2_median_u']</t>
  </si>
  <si>
    <t>['f1_mean_u', 'f2_mean_i', 'f3_median_i', 'f3_min_i']</t>
  </si>
  <si>
    <t>[1.3333333333333333 1.6666666666666667 1.1666666666666667
 1.8333333333333333 2.0 1.5 1.5 1.6666666666666667 1.6666666666666667
 1.3333333333333333]</t>
  </si>
  <si>
    <t>{'C': 2, 'kernel': 'poly', 'gamma': 0.1, 'degree': 4}</t>
  </si>
  <si>
    <t>['f0_mean_a', 'hnr_min_a', 'f2_max_a', 'f0_25_e', 'f0_max_o', 'hnr_mean_o', 'hnr_max_o', 'f2_median_u']</t>
  </si>
  <si>
    <t>[1.15246399 1.14402443 0.95166086 1.13383637 0.84388927 0.45920949
 1.09478333 1.45161617 1.20340076 3.18083859]</t>
  </si>
  <si>
    <t>{'n_estimators': 20, 'max_depth': 7, 'min_samples_split': 5, 'min_samples_leaf': 1}</t>
  </si>
  <si>
    <t>['jitter_local_a', 'jitter_rap_a', 'shimmer_local_a', 'shimmer_apq5_a', 'shimmer_dda_a', 'f0_75_e', 'jitter_local_e', 'jitter_rap_e', 'f1_mean_e', 'f1_median_e', 'f0_mean_i', 'f0_median_i', 'jitter_local_i', 'jitter_ppq5_i', 'jitter_ddp_i', 'jitter_local_o', 'jitter_ppq5_o', 'shimmer_local_dB_o', 'shimmer_apq3_o', 'f2_median_o', 'shimmer_local_u', 'f2_mean_u', 'f3_mean_u', 'f2_median_u', 'f3_median_u']</t>
  </si>
  <si>
    <t>['jitter_local_a', 'jitter_rap_a', 'shimmer_local_a', 'jitter_local_e', 'f1_median_e', 'jitter_local_i', 'jitter_ppq5_i', 'jitter_local_o', 'jitter_ppq5_o', 'shimmer_apq3_o', 'f2_mean_u', 'f3_mean_u', 'f2_median_u', 'f3_median_u', 'jitter_ddp_a', 'shimmer_apq5_a', 'jitter_ddp_e', 'shimmer_apq5_i', 'shimmer_local_u', 'shimmer_local_dB_o']</t>
  </si>
  <si>
    <t>[0.40886905 1.69614884 1.06663961 0.51725866 0.97392648 0.94208333
 1.52470833 1.90407553 0.86086364 2.22244048]</t>
  </si>
  <si>
    <t>{'n_estimators': 10, 'max_depth': 10, 'min_samples_split': 5, 'min_samples_leaf': 2}</t>
  </si>
  <si>
    <t>['f0_max_a', 'hnr_min_a', 'hnr_max_a', 'f1_max_a', 'f2_max_a', 'f3_max_a', 'duration_e', 'hnr_std_e', 'f1_min_e', 'hnr_min_i', 'duration_o', 'f0_max_o', 'f0_75_o', 'f1_std_o', 'f2_std_o', 'jitter_local_absolute_u', 'hnr_min_u', 'cp_u', 'f2_std_u', 'f2_min_u']</t>
  </si>
  <si>
    <t>['hnr_min_a', 'hnr_max_e', 'hnr_min_u', 'cp_u', 'f2_std_u', 'hnr_mean_i', 'jitter_rap_o', 'f2_mean_o']</t>
  </si>
  <si>
    <t>[1.01805556 1.19166667 0.81805556 1.52       1.37333333 1.40138889
 0.48333333 1.14166667 1.375      0.825     ]</t>
  </si>
  <si>
    <t>{'n_estimators': 10, 'max_depth': 5, 'min_samples_split': 5, 'min_samples_leaf': 4}</t>
  </si>
  <si>
    <t>['hnr_min_a', 'f2_max_a', 'hnr_min_u', 'f2_std_u', 'f2_min_u']</t>
  </si>
  <si>
    <t>[0.84372711 1.32747711 1.51246032 1.58356643 0.91273449 0.4272096
 0.80162338 1.23226107 0.84801282 0.42075272]</t>
  </si>
  <si>
    <t>{'n_estimators': 10, 'max_depth': 10, 'min_samples_split': 2, 'min_samples_leaf': 2}</t>
  </si>
  <si>
    <t>['jitter_local_absolute_a', 'jitter_ppq5_a', 'shimmer_local_a', 'shimmer_apq5_a', 'shimmer_apq11_a', 'f0_mean_e', 'f0_median_e', 'jitter_local_e', 'jitter_ddp_e', 'f1_mean_e', 'jitter_local_i', 'jitter_rap_i', 'jitter_ppq5_i', 'shimmer_local_i', 'shimmer_local_dB_i', 'jitter_local_o', 'jitter_rap_o', 'jitter_ddp_o', 'f3_mean_o', 'f3_median_o', 'f0_median_u', 'shimmer_local_u', 'shimmer_local_dB_u', 'f3_mean_u', 'f3_median_u']</t>
  </si>
  <si>
    <t>['jitter_local_a', 'shimmer_local_a', 'shimmer_apq5_a', 'jitter_ddp_e', 'f1_mean_e', 'f1_median_e', 'jitter_local_i', 'jitter_rap_i', 'jitter_ppq5_i', 'jitter_local_o', 'jitter_ddp_o', 'f2_mean_u', 'f3_mean_u', 'f2_median_u', 'f3_median_u', 'shimmer_apq11_a', 'f0_median_e', 'jitter_local_e', 'shimmer_local_i', 'shimmer_local_dB_i']</t>
  </si>
  <si>
    <t>[0.89       0.25       2.4275     1.59166667 0.6        1.025
 0.71666667 0.81666667 0.5        1.55      ]</t>
  </si>
  <si>
    <t>{'C': 0.01, 'kernel': 'poly', 'gamma': 1, 'degree': 2}</t>
  </si>
  <si>
    <t>['f0_std_a', 'f0_min_a', 'hnr_max_e', 'f0_std_i', 'f0_25_i', 'hnr_std_i', 'cp_i', 'f1_std_i', 'f2_std_i', 'f3_max_i', 'jitter_ppq5_o', 'shimmer_dda_o', 'hnr_min_o', 'hnr_max_o', 'f1_std_o', 'f1_min_o', 'jitter_ppq5_u', 'hnr_std_u', 'cp_u', 'f2_median_u']</t>
  </si>
  <si>
    <t>['f0_min_a', 'f3_max_i', 'shimmer_dda_o', 'f1_std_o', 'hnr_max_e', 'f2_median_o']</t>
  </si>
  <si>
    <t>[-4.17163630e-03  1.61774294e+00 -1.25255633e+00  1.49086730e+00
  7.24571664e-01 -1.11968590e+00  1.65258946e+00  8.03938460e-01
  8.61637534e+03  1.57160743e+00]</t>
  </si>
  <si>
    <t>{'n_estimators': 10, 'max_depth': 9, 'learning_rate': 0.1, 'subsample': 1.0}</t>
  </si>
  <si>
    <t>['hnr_max_e', 'cp_i', 'hnr_max_o', 'hnr_std_u', 'cp_u', 'f2_median_u']</t>
  </si>
  <si>
    <t>['f0_min_a']</t>
  </si>
  <si>
    <t>[1.3276284  1.7568237  0.99392503 0.84019655 2.4188757  0.9171075
 1.5429983  0.55646205 2.163359   0.9972593 ]</t>
  </si>
  <si>
    <t>{'hidden_layer_sizes': (32,), 'activation': 'relu', 'alpha': 0.001}</t>
  </si>
  <si>
    <t>['jitter_local_a', 'jitter_local_absolute_a', 'shimmer_local_dB_a', 'shimmer_apq3_a', 'shimmer_dda_a', 'f0_mean_e', 'f0_median_e', 'jitter_local_e', 'jitter_rap_e', 'jitter_ddp_e', 'f0_mean_i', 'f0_median_i', 'jitter_local_i', 'jitter_rap_i', 'jitter_ppq5_i', 'f0_median_o', 'jitter_local_o', 'jitter_ddp_o', 'f3_mean_o', 'f3_median_o', 'shimmer_local_u', 'f2_mean_u', 'f3_mean_u', 'f2_median_u', 'f3_median_u']</t>
  </si>
  <si>
    <t>['jitter_local_a', 'f0_mean_e', 'f0_75_e', 'jitter_local_i', 'jitter_local_absolute_i', 'jitter_rap_i', 'jitter_ddp_i', 'f0_median_o', 'jitter_local_o', 'f3_mean_o', 'f3_median_o', 'shimmer_local_u', 'f2_mean_u', 'f3_mean_u', 'f2_median_u', 'f3_median_u', 'jitter_local_absolute_a', 'jitter_local_e', 'jitter_ppq5_i']</t>
  </si>
  <si>
    <t>[0.87079593 1.16749189 1.04837029 0.94938133 1.30248758 1.28595714
 1.38330298 3.48320878 0.65677119 0.0288811 ]</t>
  </si>
  <si>
    <t>{'n_estimators': 30, 'max_depth': 5, 'learning_rate': 0.2, 'subsample': 1.0}</t>
  </si>
  <si>
    <t>['hnr_min_a', 'f2_max_a', 'f3_max_a', 'duration_e', 'f2_min_e', 'f0_max_i', 'jitter_local_i', 'jitter_rap_i', 'jitter_ddp_i', 'hnr_min_i', 'f3_std_i', 'f3_max_i', 'f3_min_i', 'f0_max_o', 'f1_mean_o', 'f2_std_o', 'f1_min_o', 'jitter_ppq5_u', 'shimmer_apq11_u', 'f1_median_u']</t>
  </si>
  <si>
    <t>['f0_std_a', 'cp_a', 'f3_median_i', 'f1_min_o', 'f0_min_a', 'f3_max_i', 'f2_std_o', 'f2_mean_u']</t>
  </si>
  <si>
    <t>[1.7625195  3.182168   0.8215305  0.78051823 0.24345224 3.3581374
 0.8275669  1.2843097  0.57531065 1.3858392 ]</t>
  </si>
  <si>
    <t>['f2_max_a', 'jitter_local_i', 'jitter_rap_i', 'jitter_ddp_i', 'f3_max_i', 'f2_std_o']</t>
  </si>
  <si>
    <t>[1.91       2.12333333 2.15333333 1.         0.54666667 0.83333333
 1.77       1.925      1.37333333 0.72333333]</t>
  </si>
  <si>
    <t>syllables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</si>
</sst>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topLeftCell="N6" workbookViewId="0">
      <selection activeCell="W34" sqref="W34"/>
    </sheetView>
  </sheetViews>
  <sheetFormatPr defaultRowHeight="15" x14ac:dyDescent="0.25"/>
  <cols>
    <col min="9" max="9" width="16.42578125" bestFit="1" customWidth="1"/>
    <col min="10" max="10" width="155" bestFit="1" customWidth="1"/>
    <col min="12" max="12" width="12" bestFit="1" customWidth="1"/>
    <col min="23" max="23" width="12" bestFit="1" customWidth="1"/>
    <col min="24" max="24" width="18.140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U1" s="1" t="s">
        <v>1</v>
      </c>
      <c r="V1" s="1" t="s">
        <v>5</v>
      </c>
      <c r="W1" s="1" t="s">
        <v>11</v>
      </c>
      <c r="X1" s="1" t="s">
        <v>15</v>
      </c>
    </row>
    <row r="2" spans="1:24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1.247219128924647</v>
      </c>
      <c r="I2" t="s">
        <v>25</v>
      </c>
      <c r="J2" t="s">
        <v>26</v>
      </c>
      <c r="K2">
        <v>0.37523879973990992</v>
      </c>
      <c r="L2">
        <v>1.3519372100661931</v>
      </c>
      <c r="M2">
        <v>0.58557133578616227</v>
      </c>
      <c r="N2">
        <v>1.203555677753454E-2</v>
      </c>
      <c r="O2">
        <v>0.40439087338788832</v>
      </c>
      <c r="P2">
        <v>1.549193338482967</v>
      </c>
      <c r="Q2">
        <v>0.54624125216344344</v>
      </c>
      <c r="R2">
        <v>-0.29729729729729742</v>
      </c>
      <c r="U2" t="s">
        <v>19</v>
      </c>
      <c r="V2">
        <v>5</v>
      </c>
      <c r="W2">
        <f>AVERAGE(L2,L5,L8,L11,L14)</f>
        <v>1.2793225179457444</v>
      </c>
      <c r="X2">
        <f>AVERAGE(P2,P5,P8,P11,P14)</f>
        <v>1.3815761061325122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 t="s">
        <v>27</v>
      </c>
      <c r="F3" t="s">
        <v>28</v>
      </c>
      <c r="G3" t="s">
        <v>29</v>
      </c>
      <c r="H3">
        <v>1.247219128924647</v>
      </c>
      <c r="I3" t="s">
        <v>25</v>
      </c>
      <c r="J3" t="s">
        <v>30</v>
      </c>
      <c r="K3">
        <v>0.35245777334763001</v>
      </c>
      <c r="L3">
        <v>1.1869902120162119</v>
      </c>
      <c r="M3">
        <v>0.66705013419647696</v>
      </c>
      <c r="N3">
        <v>0.23840769544740981</v>
      </c>
      <c r="O3">
        <v>0.4138581247488814</v>
      </c>
      <c r="P3">
        <v>1.3416407864998741</v>
      </c>
      <c r="Q3">
        <v>0.55301377078786973</v>
      </c>
      <c r="R3">
        <v>2.702702702702697E-2</v>
      </c>
      <c r="U3" t="s">
        <v>19</v>
      </c>
      <c r="V3">
        <v>5</v>
      </c>
      <c r="W3">
        <f>_xlfn.STDEV.P(L2,L5,L8,L11,L14)</f>
        <v>0.13724183603478957</v>
      </c>
      <c r="X3">
        <f>_xlfn.STDEV.P(P2,P5,P8,P11,P14)</f>
        <v>0.17676951932877352</v>
      </c>
    </row>
    <row r="4" spans="1:24" x14ac:dyDescent="0.25">
      <c r="A4" t="s">
        <v>18</v>
      </c>
      <c r="B4" t="s">
        <v>19</v>
      </c>
      <c r="C4" t="s">
        <v>20</v>
      </c>
      <c r="D4" t="s">
        <v>31</v>
      </c>
      <c r="E4" t="s">
        <v>32</v>
      </c>
      <c r="F4" t="s">
        <v>33</v>
      </c>
      <c r="G4" t="s">
        <v>34</v>
      </c>
      <c r="H4">
        <v>1.247219128924647</v>
      </c>
      <c r="I4" t="s">
        <v>25</v>
      </c>
      <c r="J4" t="s">
        <v>35</v>
      </c>
      <c r="K4">
        <v>0.27565811483255781</v>
      </c>
      <c r="L4">
        <v>1.104099465930916</v>
      </c>
      <c r="M4">
        <v>0.77379953114513922</v>
      </c>
      <c r="N4">
        <v>0.34106182126003559</v>
      </c>
      <c r="O4">
        <v>0.28799379306232059</v>
      </c>
      <c r="P4">
        <v>1.0954451150103319</v>
      </c>
      <c r="Q4">
        <v>0.70878169914967271</v>
      </c>
      <c r="R4">
        <v>0.35135135135135132</v>
      </c>
      <c r="U4" t="s">
        <v>19</v>
      </c>
      <c r="V4" s="2">
        <v>0.1</v>
      </c>
      <c r="W4">
        <f>AVERAGE(L3,L6,L9,L12,L15)</f>
        <v>1.3295188983825661</v>
      </c>
      <c r="X4">
        <f>AVERAGE(P3,P6,P9,P12,P15)</f>
        <v>1.3352981635244767</v>
      </c>
    </row>
    <row r="5" spans="1:24" x14ac:dyDescent="0.25">
      <c r="A5" t="s">
        <v>18</v>
      </c>
      <c r="B5" t="s">
        <v>19</v>
      </c>
      <c r="C5" t="s">
        <v>36</v>
      </c>
      <c r="D5" t="s">
        <v>37</v>
      </c>
      <c r="E5" t="s">
        <v>38</v>
      </c>
      <c r="F5" t="s">
        <v>23</v>
      </c>
      <c r="G5" t="s">
        <v>39</v>
      </c>
      <c r="H5">
        <v>1.0540925533894601</v>
      </c>
      <c r="I5" t="s">
        <v>40</v>
      </c>
      <c r="J5" t="s">
        <v>41</v>
      </c>
      <c r="K5">
        <v>0.39766854047775269</v>
      </c>
      <c r="L5">
        <v>1.305773019790649</v>
      </c>
      <c r="M5">
        <v>0.56228721141815186</v>
      </c>
      <c r="N5">
        <v>7.8355014324188232E-2</v>
      </c>
      <c r="O5">
        <v>0.43810244396657783</v>
      </c>
      <c r="P5">
        <v>1.4491376746189439</v>
      </c>
      <c r="Q5">
        <v>0.46497102867032891</v>
      </c>
      <c r="R5">
        <v>-0.13513513513513509</v>
      </c>
      <c r="U5" t="s">
        <v>19</v>
      </c>
      <c r="V5" s="2">
        <v>0.1</v>
      </c>
      <c r="W5">
        <f>_xlfn.STDEV.P(L4,L7,L10,L13,L16)</f>
        <v>0.11138036099987286</v>
      </c>
      <c r="X5">
        <f>_xlfn.STDEV.P(P3,P6,P9,P12,P15)</f>
        <v>0.13030278004770518</v>
      </c>
    </row>
    <row r="6" spans="1:24" x14ac:dyDescent="0.25">
      <c r="A6" t="s">
        <v>18</v>
      </c>
      <c r="B6" t="s">
        <v>19</v>
      </c>
      <c r="C6" t="s">
        <v>36</v>
      </c>
      <c r="D6" t="s">
        <v>42</v>
      </c>
      <c r="E6" t="s">
        <v>43</v>
      </c>
      <c r="F6" t="s">
        <v>28</v>
      </c>
      <c r="G6" t="s">
        <v>44</v>
      </c>
      <c r="H6">
        <v>1.105541596785133</v>
      </c>
      <c r="I6" t="s">
        <v>40</v>
      </c>
      <c r="J6" t="s">
        <v>45</v>
      </c>
      <c r="K6">
        <v>0.23375383019447329</v>
      </c>
      <c r="L6">
        <v>1.6523234844207759</v>
      </c>
      <c r="M6">
        <v>0.90303462743759155</v>
      </c>
      <c r="N6">
        <v>-0.47576916217803961</v>
      </c>
      <c r="O6">
        <v>0.24678382488830261</v>
      </c>
      <c r="P6">
        <v>1.549193338482967</v>
      </c>
      <c r="Q6">
        <v>0.88486718338475434</v>
      </c>
      <c r="R6">
        <v>-0.29729729729729742</v>
      </c>
      <c r="U6" t="s">
        <v>19</v>
      </c>
      <c r="V6" s="2" t="s">
        <v>33</v>
      </c>
      <c r="W6">
        <f>AVERAGE(L4,L7,L10,L13,L16)</f>
        <v>1.2510220631817792</v>
      </c>
      <c r="X6">
        <f>AVERAGE(P4,P7,P10,P13,P16)</f>
        <v>1.3491753060924068</v>
      </c>
    </row>
    <row r="7" spans="1:24" x14ac:dyDescent="0.25">
      <c r="A7" t="s">
        <v>18</v>
      </c>
      <c r="B7" t="s">
        <v>19</v>
      </c>
      <c r="C7" t="s">
        <v>36</v>
      </c>
      <c r="D7" t="s">
        <v>46</v>
      </c>
      <c r="E7" t="s">
        <v>47</v>
      </c>
      <c r="F7" t="s">
        <v>33</v>
      </c>
      <c r="G7" t="s">
        <v>48</v>
      </c>
      <c r="H7">
        <v>1.0540925533894601</v>
      </c>
      <c r="I7" t="s">
        <v>40</v>
      </c>
      <c r="J7" t="s">
        <v>49</v>
      </c>
      <c r="K7">
        <v>0.22985237836837771</v>
      </c>
      <c r="L7">
        <v>1.4151686429977419</v>
      </c>
      <c r="M7">
        <v>0.87433195114135742</v>
      </c>
      <c r="N7">
        <v>-8.2541823387145996E-2</v>
      </c>
      <c r="O7">
        <v>0.25228590500748482</v>
      </c>
      <c r="P7">
        <v>1.4832396974191331</v>
      </c>
      <c r="Q7">
        <v>0.83068703438934455</v>
      </c>
      <c r="R7">
        <v>-0.18918918918918931</v>
      </c>
      <c r="U7" t="s">
        <v>19</v>
      </c>
      <c r="V7" s="2" t="s">
        <v>33</v>
      </c>
      <c r="W7">
        <f>_xlfn.STDEV.P(L4,L7,L10,L13,L16)</f>
        <v>0.11138036099987286</v>
      </c>
      <c r="X7">
        <f>_xlfn.STDEV.P(P4,P7,P10,P13,P16)</f>
        <v>0.14044925571344466</v>
      </c>
    </row>
    <row r="8" spans="1:24" x14ac:dyDescent="0.25">
      <c r="A8" t="s">
        <v>18</v>
      </c>
      <c r="B8" t="s">
        <v>19</v>
      </c>
      <c r="C8" t="s">
        <v>20</v>
      </c>
      <c r="D8" t="s">
        <v>50</v>
      </c>
      <c r="E8" t="s">
        <v>51</v>
      </c>
      <c r="F8" t="s">
        <v>23</v>
      </c>
      <c r="G8" t="s">
        <v>52</v>
      </c>
      <c r="H8">
        <v>1</v>
      </c>
      <c r="I8" t="s">
        <v>53</v>
      </c>
      <c r="J8" t="s">
        <v>54</v>
      </c>
      <c r="K8">
        <v>0.27498492317239109</v>
      </c>
      <c r="L8">
        <v>1.433496623902337</v>
      </c>
      <c r="M8">
        <v>0.83942170103638536</v>
      </c>
      <c r="N8">
        <v>-0.11076355175102549</v>
      </c>
      <c r="O8">
        <v>0.31231053484882171</v>
      </c>
      <c r="P8">
        <v>1.549193338482967</v>
      </c>
      <c r="Q8">
        <v>0.79682444126721352</v>
      </c>
      <c r="R8">
        <v>-0.29729729729729742</v>
      </c>
    </row>
    <row r="9" spans="1:24" x14ac:dyDescent="0.25">
      <c r="A9" t="s">
        <v>18</v>
      </c>
      <c r="B9" t="s">
        <v>19</v>
      </c>
      <c r="C9" t="s">
        <v>55</v>
      </c>
      <c r="D9" t="s">
        <v>56</v>
      </c>
      <c r="E9" t="s">
        <v>57</v>
      </c>
      <c r="F9" t="s">
        <v>28</v>
      </c>
      <c r="G9" t="s">
        <v>58</v>
      </c>
      <c r="H9">
        <v>1</v>
      </c>
      <c r="I9" t="s">
        <v>53</v>
      </c>
      <c r="J9" t="s">
        <v>59</v>
      </c>
      <c r="K9">
        <v>0.44014017371900638</v>
      </c>
      <c r="L9">
        <v>1.2975644374703541</v>
      </c>
      <c r="M9">
        <v>0.44962920076601642</v>
      </c>
      <c r="N9">
        <v>8.9906232763375504E-2</v>
      </c>
      <c r="O9">
        <v>0.465138704953934</v>
      </c>
      <c r="P9">
        <v>1.3416407864998741</v>
      </c>
      <c r="Q9">
        <v>0.44465347279705031</v>
      </c>
      <c r="R9">
        <v>2.702702702702697E-2</v>
      </c>
    </row>
    <row r="10" spans="1:24" x14ac:dyDescent="0.25">
      <c r="A10" t="s">
        <v>18</v>
      </c>
      <c r="B10" t="s">
        <v>19</v>
      </c>
      <c r="C10" t="s">
        <v>55</v>
      </c>
      <c r="D10" t="s">
        <v>60</v>
      </c>
      <c r="E10" t="s">
        <v>61</v>
      </c>
      <c r="F10" t="s">
        <v>33</v>
      </c>
      <c r="G10" t="s">
        <v>62</v>
      </c>
      <c r="H10">
        <v>0.94280904158206336</v>
      </c>
      <c r="I10" t="s">
        <v>53</v>
      </c>
      <c r="J10" t="s">
        <v>63</v>
      </c>
      <c r="K10">
        <v>2.3166412168931701E-8</v>
      </c>
      <c r="L10">
        <v>1.270650477460368</v>
      </c>
      <c r="M10">
        <v>0.99999999999999933</v>
      </c>
      <c r="N10">
        <v>0.12726884547553419</v>
      </c>
      <c r="O10">
        <v>0</v>
      </c>
      <c r="P10">
        <v>1.30384048104053</v>
      </c>
      <c r="Q10">
        <v>1</v>
      </c>
      <c r="R10">
        <v>8.108108108108103E-2</v>
      </c>
    </row>
    <row r="11" spans="1:24" x14ac:dyDescent="0.25">
      <c r="A11" t="s">
        <v>18</v>
      </c>
      <c r="B11" t="s">
        <v>19</v>
      </c>
      <c r="C11" t="s">
        <v>36</v>
      </c>
      <c r="D11" t="s">
        <v>64</v>
      </c>
      <c r="E11" t="s">
        <v>65</v>
      </c>
      <c r="F11" t="s">
        <v>23</v>
      </c>
      <c r="G11" t="s">
        <v>66</v>
      </c>
      <c r="H11">
        <v>1</v>
      </c>
      <c r="I11" t="s">
        <v>67</v>
      </c>
      <c r="J11" t="s">
        <v>68</v>
      </c>
      <c r="K11">
        <v>0.26152950525283808</v>
      </c>
      <c r="L11">
        <v>1.0254838466644289</v>
      </c>
      <c r="M11">
        <v>0.8458525538444519</v>
      </c>
      <c r="N11">
        <v>0.43155831098556519</v>
      </c>
      <c r="O11">
        <v>0.28714940448721921</v>
      </c>
      <c r="P11">
        <v>1.0954451150103319</v>
      </c>
      <c r="Q11">
        <v>0.80359695989163971</v>
      </c>
      <c r="R11">
        <v>0.35135135135135132</v>
      </c>
    </row>
    <row r="12" spans="1:24" x14ac:dyDescent="0.25">
      <c r="A12" t="s">
        <v>18</v>
      </c>
      <c r="B12" t="s">
        <v>19</v>
      </c>
      <c r="C12" t="s">
        <v>20</v>
      </c>
      <c r="D12" t="s">
        <v>69</v>
      </c>
      <c r="E12" t="s">
        <v>70</v>
      </c>
      <c r="F12" t="s">
        <v>28</v>
      </c>
      <c r="G12" t="s">
        <v>71</v>
      </c>
      <c r="H12">
        <v>1</v>
      </c>
      <c r="I12" t="s">
        <v>67</v>
      </c>
      <c r="J12" t="s">
        <v>72</v>
      </c>
      <c r="K12">
        <v>0.3314674499331956</v>
      </c>
      <c r="L12">
        <v>1.177043109149295</v>
      </c>
      <c r="M12">
        <v>0.69928708631491054</v>
      </c>
      <c r="N12">
        <v>0.25111865902927571</v>
      </c>
      <c r="O12">
        <v>0.33415839775976119</v>
      </c>
      <c r="P12">
        <v>1.1401754250991381</v>
      </c>
      <c r="Q12">
        <v>0.66814658740311539</v>
      </c>
      <c r="R12">
        <v>0.29729729729729731</v>
      </c>
    </row>
    <row r="13" spans="1:24" x14ac:dyDescent="0.25">
      <c r="A13" t="s">
        <v>18</v>
      </c>
      <c r="B13" t="s">
        <v>19</v>
      </c>
      <c r="C13" t="s">
        <v>20</v>
      </c>
      <c r="D13" t="s">
        <v>73</v>
      </c>
      <c r="E13" t="s">
        <v>74</v>
      </c>
      <c r="F13" t="s">
        <v>33</v>
      </c>
      <c r="G13" t="s">
        <v>75</v>
      </c>
      <c r="H13">
        <v>0.94280904158206336</v>
      </c>
      <c r="I13" t="s">
        <v>67</v>
      </c>
      <c r="J13" t="s">
        <v>76</v>
      </c>
      <c r="K13">
        <v>0.26303498244123441</v>
      </c>
      <c r="L13">
        <v>1.153750285903419</v>
      </c>
      <c r="M13">
        <v>0.82869872168710967</v>
      </c>
      <c r="N13">
        <v>0.28046501501501508</v>
      </c>
      <c r="O13">
        <v>0.28251794316344481</v>
      </c>
      <c r="P13">
        <v>1.4142135623730949</v>
      </c>
      <c r="Q13">
        <v>0.79682444126721352</v>
      </c>
      <c r="R13">
        <v>-8.1081081081081141E-2</v>
      </c>
    </row>
    <row r="14" spans="1:24" x14ac:dyDescent="0.25">
      <c r="A14" t="s">
        <v>18</v>
      </c>
      <c r="B14" t="s">
        <v>19</v>
      </c>
      <c r="C14" t="s">
        <v>36</v>
      </c>
      <c r="D14" t="s">
        <v>77</v>
      </c>
      <c r="E14" t="s">
        <v>78</v>
      </c>
      <c r="F14" t="s">
        <v>23</v>
      </c>
      <c r="G14" t="s">
        <v>79</v>
      </c>
      <c r="H14">
        <v>1.105541596785133</v>
      </c>
      <c r="I14" t="s">
        <v>80</v>
      </c>
      <c r="J14" t="s">
        <v>81</v>
      </c>
      <c r="K14">
        <v>9.4480151310563087E-3</v>
      </c>
      <c r="L14">
        <v>1.279921889305115</v>
      </c>
      <c r="M14">
        <v>0.99976432323455811</v>
      </c>
      <c r="N14">
        <v>0.1144865155220032</v>
      </c>
      <c r="O14">
        <v>0</v>
      </c>
      <c r="P14">
        <v>1.264911064067352</v>
      </c>
      <c r="Q14">
        <v>1</v>
      </c>
      <c r="R14">
        <v>0.13513513513513509</v>
      </c>
    </row>
    <row r="15" spans="1:24" x14ac:dyDescent="0.25">
      <c r="A15" t="s">
        <v>18</v>
      </c>
      <c r="B15" t="s">
        <v>19</v>
      </c>
      <c r="C15" t="s">
        <v>20</v>
      </c>
      <c r="D15" t="s">
        <v>82</v>
      </c>
      <c r="E15" t="s">
        <v>83</v>
      </c>
      <c r="F15" t="s">
        <v>28</v>
      </c>
      <c r="G15" t="s">
        <v>84</v>
      </c>
      <c r="H15">
        <v>1</v>
      </c>
      <c r="I15" t="s">
        <v>80</v>
      </c>
      <c r="J15" t="s">
        <v>85</v>
      </c>
      <c r="K15">
        <v>0.29180342119091818</v>
      </c>
      <c r="L15">
        <v>1.333673248856194</v>
      </c>
      <c r="M15">
        <v>0.78903171599333988</v>
      </c>
      <c r="N15">
        <v>3.8549008262358631E-2</v>
      </c>
      <c r="O15">
        <v>0.29368325719898458</v>
      </c>
      <c r="P15">
        <v>1.30384048104053</v>
      </c>
      <c r="Q15">
        <v>0.77650688539393486</v>
      </c>
      <c r="R15">
        <v>8.108108108108103E-2</v>
      </c>
    </row>
    <row r="16" spans="1:24" x14ac:dyDescent="0.25">
      <c r="A16" t="s">
        <v>18</v>
      </c>
      <c r="B16" t="s">
        <v>19</v>
      </c>
      <c r="C16" t="s">
        <v>86</v>
      </c>
      <c r="D16" t="s">
        <v>87</v>
      </c>
      <c r="E16" t="s">
        <v>88</v>
      </c>
      <c r="F16" t="s">
        <v>33</v>
      </c>
      <c r="G16" t="s">
        <v>89</v>
      </c>
      <c r="H16">
        <v>1</v>
      </c>
      <c r="I16" t="s">
        <v>80</v>
      </c>
      <c r="J16" t="s">
        <v>90</v>
      </c>
      <c r="K16">
        <v>0.51081284888969769</v>
      </c>
      <c r="L16">
        <v>1.311441443616451</v>
      </c>
      <c r="M16">
        <v>0.13788263904018699</v>
      </c>
      <c r="N16">
        <v>7.0335859440647797E-2</v>
      </c>
      <c r="O16">
        <v>0.54726024855615285</v>
      </c>
      <c r="P16">
        <v>1.4491376746189439</v>
      </c>
      <c r="Q16">
        <v>2.4757318082624821E-2</v>
      </c>
      <c r="R16">
        <v>-0.13513513513513509</v>
      </c>
    </row>
    <row r="17" spans="1:24" x14ac:dyDescent="0.25">
      <c r="A17" t="s">
        <v>18</v>
      </c>
      <c r="B17" t="s">
        <v>91</v>
      </c>
      <c r="C17" t="s">
        <v>20</v>
      </c>
      <c r="D17" t="s">
        <v>92</v>
      </c>
      <c r="E17" t="s">
        <v>93</v>
      </c>
      <c r="F17" t="s">
        <v>23</v>
      </c>
      <c r="G17" t="s">
        <v>94</v>
      </c>
      <c r="H17">
        <v>1.105541596785133</v>
      </c>
      <c r="I17" t="s">
        <v>25</v>
      </c>
      <c r="J17" t="s">
        <v>95</v>
      </c>
      <c r="K17">
        <v>0.32551505153617277</v>
      </c>
      <c r="L17">
        <v>1.0336044547767009</v>
      </c>
      <c r="M17">
        <v>0.73053468161099944</v>
      </c>
      <c r="N17">
        <v>0.42251990868419431</v>
      </c>
      <c r="O17">
        <v>0.36255288859880153</v>
      </c>
      <c r="P17">
        <v>1</v>
      </c>
      <c r="Q17">
        <v>0.68846414327639405</v>
      </c>
      <c r="R17">
        <v>0.45945945945945937</v>
      </c>
      <c r="U17" t="s">
        <v>196</v>
      </c>
      <c r="V17">
        <v>5</v>
      </c>
      <c r="W17">
        <f>AVERAGE(L17,L20,L23,L26,L29)</f>
        <v>1.4149193429511897</v>
      </c>
      <c r="X17">
        <f>AVERAGE(P17,P20,P23,P26,P29)</f>
        <v>1.453214385204296</v>
      </c>
    </row>
    <row r="18" spans="1:24" x14ac:dyDescent="0.25">
      <c r="A18" t="s">
        <v>18</v>
      </c>
      <c r="B18" t="s">
        <v>91</v>
      </c>
      <c r="C18" t="s">
        <v>55</v>
      </c>
      <c r="D18" t="s">
        <v>96</v>
      </c>
      <c r="E18" t="s">
        <v>97</v>
      </c>
      <c r="F18" t="s">
        <v>28</v>
      </c>
      <c r="G18" t="s">
        <v>98</v>
      </c>
      <c r="H18">
        <v>1.0540925533894601</v>
      </c>
      <c r="I18" t="s">
        <v>25</v>
      </c>
      <c r="J18" t="s">
        <v>99</v>
      </c>
      <c r="K18">
        <v>0.51678258317066339</v>
      </c>
      <c r="L18">
        <v>1.4567086187704119</v>
      </c>
      <c r="M18">
        <v>0.18140567386560319</v>
      </c>
      <c r="N18">
        <v>-0.14702702702702711</v>
      </c>
      <c r="O18">
        <v>0.51403347989737558</v>
      </c>
      <c r="P18">
        <v>1.4491376746189439</v>
      </c>
      <c r="Q18">
        <v>0.18729776506885401</v>
      </c>
      <c r="R18">
        <v>-0.13513513513513509</v>
      </c>
      <c r="U18" t="s">
        <v>196</v>
      </c>
      <c r="V18">
        <v>5</v>
      </c>
      <c r="W18">
        <f>_xlfn.STDEV.P(L17,L20,L23,L26,L29)</f>
        <v>0.2787161960824463</v>
      </c>
      <c r="X18">
        <f>_xlfn.STDEV.P(P17,P20,P23,P26,P29)</f>
        <v>0.29693088528359657</v>
      </c>
    </row>
    <row r="19" spans="1:24" x14ac:dyDescent="0.25">
      <c r="A19" t="s">
        <v>18</v>
      </c>
      <c r="B19" t="s">
        <v>91</v>
      </c>
      <c r="C19" t="s">
        <v>20</v>
      </c>
      <c r="D19" t="s">
        <v>100</v>
      </c>
      <c r="E19" t="s">
        <v>101</v>
      </c>
      <c r="F19" t="s">
        <v>33</v>
      </c>
      <c r="G19" t="s">
        <v>98</v>
      </c>
      <c r="H19">
        <v>1.2018504251546629</v>
      </c>
      <c r="I19" t="s">
        <v>25</v>
      </c>
      <c r="J19" t="s">
        <v>102</v>
      </c>
      <c r="K19">
        <v>0.37501730384157511</v>
      </c>
      <c r="L19">
        <v>0.96616194375014386</v>
      </c>
      <c r="M19">
        <v>0.65317197948057037</v>
      </c>
      <c r="N19">
        <v>0.49542221537780751</v>
      </c>
      <c r="O19">
        <v>0.42611918421372741</v>
      </c>
      <c r="P19">
        <v>1.0488088481701521</v>
      </c>
      <c r="Q19">
        <v>0.56655880803672209</v>
      </c>
      <c r="R19">
        <v>0.40540540540540537</v>
      </c>
      <c r="U19" t="s">
        <v>196</v>
      </c>
      <c r="V19" s="2">
        <v>0.1</v>
      </c>
      <c r="W19">
        <f>AVERAGE(L18,L21,L24,L27,L30)</f>
        <v>1.3136351890214073</v>
      </c>
      <c r="X19">
        <f>AVERAGE(P18,P21,P24,P27,P30)</f>
        <v>1.3404599808480815</v>
      </c>
    </row>
    <row r="20" spans="1:24" x14ac:dyDescent="0.25">
      <c r="A20" t="s">
        <v>18</v>
      </c>
      <c r="B20" t="s">
        <v>91</v>
      </c>
      <c r="C20" t="s">
        <v>36</v>
      </c>
      <c r="D20" t="s">
        <v>103</v>
      </c>
      <c r="E20" t="s">
        <v>104</v>
      </c>
      <c r="F20" t="s">
        <v>23</v>
      </c>
      <c r="G20" t="s">
        <v>105</v>
      </c>
      <c r="H20">
        <v>1</v>
      </c>
      <c r="I20" t="s">
        <v>40</v>
      </c>
      <c r="J20" t="s">
        <v>106</v>
      </c>
      <c r="K20">
        <v>0.31850549578666693</v>
      </c>
      <c r="L20">
        <v>1.5648084878921511</v>
      </c>
      <c r="M20">
        <v>0.78940701484680176</v>
      </c>
      <c r="N20">
        <v>-0.32358133792877197</v>
      </c>
      <c r="O20">
        <v>0.35065675867017099</v>
      </c>
      <c r="P20">
        <v>1.549193338482967</v>
      </c>
      <c r="Q20">
        <v>0.73587177364737755</v>
      </c>
      <c r="R20">
        <v>-0.29729729729729742</v>
      </c>
      <c r="U20" t="s">
        <v>196</v>
      </c>
      <c r="V20" s="2">
        <v>0.1</v>
      </c>
      <c r="W20">
        <f>_xlfn.STDEV.P(L19,L22,L25,L28,L31)</f>
        <v>0.12209837998022431</v>
      </c>
      <c r="X20">
        <f>_xlfn.STDEV.P(P18,P21,P24,P27,P30)</f>
        <v>5.6276458175344435E-2</v>
      </c>
    </row>
    <row r="21" spans="1:24" x14ac:dyDescent="0.25">
      <c r="A21" t="s">
        <v>18</v>
      </c>
      <c r="B21" t="s">
        <v>91</v>
      </c>
      <c r="C21" t="s">
        <v>55</v>
      </c>
      <c r="D21" t="s">
        <v>107</v>
      </c>
      <c r="E21" t="s">
        <v>108</v>
      </c>
      <c r="F21" t="s">
        <v>28</v>
      </c>
      <c r="G21" t="s">
        <v>109</v>
      </c>
      <c r="H21">
        <v>1</v>
      </c>
      <c r="I21" t="s">
        <v>40</v>
      </c>
      <c r="J21" t="s">
        <v>110</v>
      </c>
      <c r="K21">
        <v>0</v>
      </c>
      <c r="L21">
        <v>1.495057696808703</v>
      </c>
      <c r="M21">
        <v>1</v>
      </c>
      <c r="N21">
        <v>-0.20821487393888921</v>
      </c>
      <c r="O21">
        <v>0</v>
      </c>
      <c r="P21">
        <v>1.30384048104053</v>
      </c>
      <c r="Q21">
        <v>1</v>
      </c>
      <c r="R21">
        <v>8.108108108108103E-2</v>
      </c>
      <c r="U21" t="s">
        <v>196</v>
      </c>
      <c r="V21" s="2" t="s">
        <v>33</v>
      </c>
      <c r="W21">
        <f>AVERAGE(L19,L22,L25,L28,L31)</f>
        <v>1.0602832809747378</v>
      </c>
      <c r="X21">
        <f>AVERAGE(P19,P22,P25,P28,P31)</f>
        <v>1.078860492991691</v>
      </c>
    </row>
    <row r="22" spans="1:24" x14ac:dyDescent="0.25">
      <c r="A22" t="s">
        <v>18</v>
      </c>
      <c r="B22" t="s">
        <v>91</v>
      </c>
      <c r="C22" t="s">
        <v>36</v>
      </c>
      <c r="D22" t="s">
        <v>111</v>
      </c>
      <c r="E22" t="s">
        <v>112</v>
      </c>
      <c r="F22" t="s">
        <v>33</v>
      </c>
      <c r="G22" t="s">
        <v>113</v>
      </c>
      <c r="H22">
        <v>1.0540925533894601</v>
      </c>
      <c r="I22" t="s">
        <v>40</v>
      </c>
      <c r="J22" t="s">
        <v>114</v>
      </c>
      <c r="K22">
        <v>0.1363671272993088</v>
      </c>
      <c r="L22">
        <v>1.1582862138748169</v>
      </c>
      <c r="M22">
        <v>0.96503859758377075</v>
      </c>
      <c r="N22">
        <v>0.2747962474822998</v>
      </c>
      <c r="O22">
        <v>4.074025220553474E-2</v>
      </c>
      <c r="P22">
        <v>1.183215956619923</v>
      </c>
      <c r="Q22">
        <v>0.97968244412672134</v>
      </c>
      <c r="R22">
        <v>0.2432432432432432</v>
      </c>
      <c r="U22" t="s">
        <v>196</v>
      </c>
      <c r="V22" s="2" t="s">
        <v>33</v>
      </c>
      <c r="W22">
        <f>_xlfn.STDEV.P(L19,L22,L25,L28,L31)</f>
        <v>0.12209837998022431</v>
      </c>
      <c r="X22">
        <f>_xlfn.STDEV.P(P19,P22,P25,P28,P31)</f>
        <v>0.12672819994668161</v>
      </c>
    </row>
    <row r="23" spans="1:24" x14ac:dyDescent="0.25">
      <c r="A23" t="s">
        <v>18</v>
      </c>
      <c r="B23" t="s">
        <v>91</v>
      </c>
      <c r="C23" t="s">
        <v>36</v>
      </c>
      <c r="D23" t="s">
        <v>115</v>
      </c>
      <c r="E23" t="s">
        <v>116</v>
      </c>
      <c r="F23" t="s">
        <v>23</v>
      </c>
      <c r="G23" t="s">
        <v>117</v>
      </c>
      <c r="H23">
        <v>1.0540925533894601</v>
      </c>
      <c r="I23" t="s">
        <v>53</v>
      </c>
      <c r="J23" t="s">
        <v>118</v>
      </c>
      <c r="K23">
        <v>0.4043688178062439</v>
      </c>
      <c r="L23">
        <v>1.2266503572463989</v>
      </c>
      <c r="M23">
        <v>0.57940006256103516</v>
      </c>
      <c r="N23">
        <v>0.186664342880249</v>
      </c>
      <c r="O23">
        <v>0.41603050348360793</v>
      </c>
      <c r="P23">
        <v>1.264911064067352</v>
      </c>
      <c r="Q23">
        <v>0.52592369629016478</v>
      </c>
      <c r="R23">
        <v>0.13513513513513509</v>
      </c>
    </row>
    <row r="24" spans="1:24" x14ac:dyDescent="0.25">
      <c r="A24" t="s">
        <v>18</v>
      </c>
      <c r="B24" t="s">
        <v>91</v>
      </c>
      <c r="C24" t="s">
        <v>20</v>
      </c>
      <c r="D24" t="s">
        <v>119</v>
      </c>
      <c r="E24" t="s">
        <v>120</v>
      </c>
      <c r="F24" t="s">
        <v>28</v>
      </c>
      <c r="G24" t="s">
        <v>121</v>
      </c>
      <c r="H24">
        <v>1.105541596785133</v>
      </c>
      <c r="I24" t="s">
        <v>53</v>
      </c>
      <c r="J24" t="s">
        <v>122</v>
      </c>
      <c r="K24">
        <v>0.32994106793194472</v>
      </c>
      <c r="L24">
        <v>1.269682096817822</v>
      </c>
      <c r="M24">
        <v>0.7080968920127817</v>
      </c>
      <c r="N24">
        <v>0.1285985800109718</v>
      </c>
      <c r="O24">
        <v>0.38142293659133247</v>
      </c>
      <c r="P24">
        <v>1.30384048104053</v>
      </c>
      <c r="Q24">
        <v>0.62073895703213189</v>
      </c>
      <c r="R24">
        <v>8.108108108108103E-2</v>
      </c>
    </row>
    <row r="25" spans="1:24" x14ac:dyDescent="0.25">
      <c r="A25" t="s">
        <v>18</v>
      </c>
      <c r="B25" t="s">
        <v>91</v>
      </c>
      <c r="C25" t="s">
        <v>20</v>
      </c>
      <c r="D25" t="s">
        <v>123</v>
      </c>
      <c r="E25" t="s">
        <v>124</v>
      </c>
      <c r="F25" t="s">
        <v>33</v>
      </c>
      <c r="G25" t="s">
        <v>125</v>
      </c>
      <c r="H25">
        <v>0.94280904158206336</v>
      </c>
      <c r="I25" t="s">
        <v>53</v>
      </c>
      <c r="J25" t="s">
        <v>126</v>
      </c>
      <c r="K25">
        <v>0.34390409718448961</v>
      </c>
      <c r="L25">
        <v>1.2513996587213501</v>
      </c>
      <c r="M25">
        <v>0.70944410410441716</v>
      </c>
      <c r="N25">
        <v>0.1535129157578855</v>
      </c>
      <c r="O25">
        <v>0.3940632832660404</v>
      </c>
      <c r="P25">
        <v>1.264911064067352</v>
      </c>
      <c r="Q25">
        <v>0.62751147565655807</v>
      </c>
      <c r="R25">
        <v>0.13513513513513509</v>
      </c>
    </row>
    <row r="26" spans="1:24" x14ac:dyDescent="0.25">
      <c r="A26" t="s">
        <v>18</v>
      </c>
      <c r="B26" t="s">
        <v>91</v>
      </c>
      <c r="C26" t="s">
        <v>36</v>
      </c>
      <c r="D26" t="s">
        <v>127</v>
      </c>
      <c r="E26" t="s">
        <v>128</v>
      </c>
      <c r="F26" t="s">
        <v>23</v>
      </c>
      <c r="G26" t="s">
        <v>129</v>
      </c>
      <c r="H26">
        <v>0.94280904158206336</v>
      </c>
      <c r="I26" t="s">
        <v>67</v>
      </c>
      <c r="J26" t="s">
        <v>130</v>
      </c>
      <c r="K26">
        <v>0.23037675023078921</v>
      </c>
      <c r="L26">
        <v>1.84502649307251</v>
      </c>
      <c r="M26">
        <v>0.89657390117645264</v>
      </c>
      <c r="N26">
        <v>-0.84006643295288086</v>
      </c>
      <c r="O26">
        <v>0.2436603702662504</v>
      </c>
      <c r="P26">
        <v>1.8708286933869711</v>
      </c>
      <c r="Q26">
        <v>0.85777710888704939</v>
      </c>
      <c r="R26">
        <v>-0.89189189189189189</v>
      </c>
    </row>
    <row r="27" spans="1:24" x14ac:dyDescent="0.25">
      <c r="A27" t="s">
        <v>18</v>
      </c>
      <c r="B27" t="s">
        <v>91</v>
      </c>
      <c r="C27" t="s">
        <v>20</v>
      </c>
      <c r="D27" t="s">
        <v>131</v>
      </c>
      <c r="E27" t="s">
        <v>132</v>
      </c>
      <c r="F27" t="s">
        <v>28</v>
      </c>
      <c r="G27" t="s">
        <v>133</v>
      </c>
      <c r="H27">
        <v>0.94280904158206336</v>
      </c>
      <c r="I27" t="s">
        <v>67</v>
      </c>
      <c r="J27" t="s">
        <v>134</v>
      </c>
      <c r="K27">
        <v>0.32243375853389322</v>
      </c>
      <c r="L27">
        <v>1.1481315320387131</v>
      </c>
      <c r="M27">
        <v>0.75608176232247237</v>
      </c>
      <c r="N27">
        <v>0.28745620818293982</v>
      </c>
      <c r="O27">
        <v>0.34172122880651151</v>
      </c>
      <c r="P27">
        <v>1.30384048104053</v>
      </c>
      <c r="Q27">
        <v>0.72232673639852507</v>
      </c>
      <c r="R27">
        <v>8.108108108108103E-2</v>
      </c>
    </row>
    <row r="28" spans="1:24" x14ac:dyDescent="0.25">
      <c r="A28" t="s">
        <v>18</v>
      </c>
      <c r="B28" t="s">
        <v>91</v>
      </c>
      <c r="C28" t="s">
        <v>20</v>
      </c>
      <c r="D28" t="s">
        <v>135</v>
      </c>
      <c r="E28" t="s">
        <v>136</v>
      </c>
      <c r="F28" t="s">
        <v>33</v>
      </c>
      <c r="G28" t="s">
        <v>137</v>
      </c>
      <c r="H28">
        <v>0.94280904158206336</v>
      </c>
      <c r="I28" t="s">
        <v>67</v>
      </c>
      <c r="J28" t="s">
        <v>138</v>
      </c>
      <c r="K28">
        <v>0.39137652560134562</v>
      </c>
      <c r="L28">
        <v>0.97920221631041116</v>
      </c>
      <c r="M28">
        <v>0.57399838046037344</v>
      </c>
      <c r="N28">
        <v>0.48170974030961022</v>
      </c>
      <c r="O28">
        <v>0.41022411516202489</v>
      </c>
      <c r="P28">
        <v>0.94868329805051377</v>
      </c>
      <c r="Q28">
        <v>0.51915117766573859</v>
      </c>
      <c r="R28">
        <v>0.51351351351351349</v>
      </c>
    </row>
    <row r="29" spans="1:24" x14ac:dyDescent="0.25">
      <c r="A29" t="s">
        <v>18</v>
      </c>
      <c r="B29" t="s">
        <v>91</v>
      </c>
      <c r="C29" t="s">
        <v>36</v>
      </c>
      <c r="D29" t="s">
        <v>139</v>
      </c>
      <c r="E29" t="s">
        <v>140</v>
      </c>
      <c r="F29" t="s">
        <v>23</v>
      </c>
      <c r="G29" t="s">
        <v>141</v>
      </c>
      <c r="H29">
        <v>1</v>
      </c>
      <c r="I29" t="s">
        <v>80</v>
      </c>
      <c r="J29" t="s">
        <v>142</v>
      </c>
      <c r="K29">
        <v>1.6712422948330641E-3</v>
      </c>
      <c r="L29">
        <v>1.404506921768188</v>
      </c>
      <c r="M29">
        <v>0.9999963641166687</v>
      </c>
      <c r="N29">
        <v>-6.629180908203125E-2</v>
      </c>
      <c r="O29">
        <v>0</v>
      </c>
      <c r="P29">
        <v>1.58113883008419</v>
      </c>
      <c r="Q29">
        <v>1</v>
      </c>
      <c r="R29">
        <v>-0.35135135135135132</v>
      </c>
    </row>
    <row r="30" spans="1:24" x14ac:dyDescent="0.25">
      <c r="A30" t="s">
        <v>18</v>
      </c>
      <c r="B30" t="s">
        <v>91</v>
      </c>
      <c r="C30" t="s">
        <v>36</v>
      </c>
      <c r="D30" t="s">
        <v>143</v>
      </c>
      <c r="E30" t="s">
        <v>144</v>
      </c>
      <c r="F30" t="s">
        <v>28</v>
      </c>
      <c r="G30" t="s">
        <v>145</v>
      </c>
      <c r="H30">
        <v>1.0540925533894601</v>
      </c>
      <c r="I30" t="s">
        <v>80</v>
      </c>
      <c r="J30" t="s">
        <v>146</v>
      </c>
      <c r="K30">
        <v>0.20836879312992099</v>
      </c>
      <c r="L30">
        <v>1.1985960006713869</v>
      </c>
      <c r="M30">
        <v>0.89135116338729858</v>
      </c>
      <c r="N30">
        <v>0.2234419584274292</v>
      </c>
      <c r="O30">
        <v>0.2280200719431367</v>
      </c>
      <c r="P30">
        <v>1.3416407864998741</v>
      </c>
      <c r="Q30">
        <v>0.85777710888704939</v>
      </c>
      <c r="R30">
        <v>2.702702702702697E-2</v>
      </c>
    </row>
    <row r="31" spans="1:24" x14ac:dyDescent="0.25">
      <c r="A31" t="s">
        <v>18</v>
      </c>
      <c r="B31" t="s">
        <v>91</v>
      </c>
      <c r="C31" t="s">
        <v>147</v>
      </c>
      <c r="D31" t="s">
        <v>148</v>
      </c>
      <c r="E31" t="s">
        <v>149</v>
      </c>
      <c r="F31" t="s">
        <v>33</v>
      </c>
      <c r="G31" t="s">
        <v>145</v>
      </c>
      <c r="H31">
        <v>1.0540925533894601</v>
      </c>
      <c r="I31" t="s">
        <v>80</v>
      </c>
      <c r="J31" t="s">
        <v>150</v>
      </c>
      <c r="K31">
        <v>0.42628648106658318</v>
      </c>
      <c r="L31">
        <v>0.94636637221696718</v>
      </c>
      <c r="M31">
        <v>0.50240940821297775</v>
      </c>
      <c r="N31">
        <v>0.51588685920913324</v>
      </c>
      <c r="O31">
        <v>0.44640191965696813</v>
      </c>
      <c r="P31">
        <v>0.94868329805051377</v>
      </c>
      <c r="Q31">
        <v>0.46497102867032891</v>
      </c>
      <c r="R31">
        <v>0.51351351351351349</v>
      </c>
    </row>
    <row r="32" spans="1:24" x14ac:dyDescent="0.25">
      <c r="A32" t="s">
        <v>18</v>
      </c>
      <c r="B32" t="s">
        <v>151</v>
      </c>
      <c r="C32" t="s">
        <v>147</v>
      </c>
      <c r="D32" t="s">
        <v>152</v>
      </c>
      <c r="E32" t="s">
        <v>153</v>
      </c>
      <c r="F32" t="s">
        <v>23</v>
      </c>
      <c r="G32" t="s">
        <v>154</v>
      </c>
      <c r="H32">
        <v>1.247219128924647</v>
      </c>
      <c r="I32" t="s">
        <v>25</v>
      </c>
      <c r="J32" t="s">
        <v>155</v>
      </c>
      <c r="K32">
        <v>0.54002662991808603</v>
      </c>
      <c r="L32">
        <v>1.3379675244384619</v>
      </c>
      <c r="M32">
        <v>0.14802128037991841</v>
      </c>
      <c r="N32">
        <v>3.2347515431358609E-2</v>
      </c>
      <c r="O32">
        <v>0.54715590936957081</v>
      </c>
      <c r="P32">
        <v>1.3784048752090221</v>
      </c>
      <c r="Q32">
        <v>0.1195725788245918</v>
      </c>
      <c r="R32">
        <v>-2.702702702702697E-2</v>
      </c>
      <c r="U32" t="s">
        <v>151</v>
      </c>
      <c r="V32">
        <v>5</v>
      </c>
      <c r="W32">
        <f>AVERAGE(L32,L35,L38,L41,L44)</f>
        <v>1.4901497929558905</v>
      </c>
      <c r="X32">
        <f>AVERAGE(P32,P35,P38,P41,P44)</f>
        <v>1.4704226374628933</v>
      </c>
    </row>
    <row r="33" spans="1:24" x14ac:dyDescent="0.25">
      <c r="A33" t="s">
        <v>18</v>
      </c>
      <c r="B33" t="s">
        <v>151</v>
      </c>
      <c r="C33" t="s">
        <v>55</v>
      </c>
      <c r="D33" t="s">
        <v>156</v>
      </c>
      <c r="E33" t="s">
        <v>157</v>
      </c>
      <c r="F33" t="s">
        <v>28</v>
      </c>
      <c r="G33" t="s">
        <v>158</v>
      </c>
      <c r="H33">
        <v>1.154700538379251</v>
      </c>
      <c r="I33" t="s">
        <v>25</v>
      </c>
      <c r="J33" t="s">
        <v>159</v>
      </c>
      <c r="K33">
        <v>0.48647633657720152</v>
      </c>
      <c r="L33">
        <v>1.345775282545757</v>
      </c>
      <c r="M33">
        <v>0.34457069756941838</v>
      </c>
      <c r="N33">
        <v>2.102102102102121E-2</v>
      </c>
      <c r="O33">
        <v>0.50521404764940847</v>
      </c>
      <c r="P33">
        <v>1.4142135623730949</v>
      </c>
      <c r="Q33">
        <v>0.28888554443524728</v>
      </c>
      <c r="R33">
        <v>-8.1081081081081141E-2</v>
      </c>
      <c r="U33" t="s">
        <v>151</v>
      </c>
      <c r="V33">
        <v>5</v>
      </c>
      <c r="W33">
        <f>_xlfn.STDEV.P(L32,L35,L38,L41,L44)</f>
        <v>0.15312066818475578</v>
      </c>
      <c r="X33">
        <f>_xlfn.STDEV.P(P32,P35,P38,P41,P44)</f>
        <v>0.1133898903635992</v>
      </c>
    </row>
    <row r="34" spans="1:24" x14ac:dyDescent="0.25">
      <c r="A34" t="s">
        <v>18</v>
      </c>
      <c r="B34" t="s">
        <v>151</v>
      </c>
      <c r="C34" t="s">
        <v>86</v>
      </c>
      <c r="D34" t="s">
        <v>160</v>
      </c>
      <c r="E34" t="s">
        <v>161</v>
      </c>
      <c r="F34" t="s">
        <v>33</v>
      </c>
      <c r="G34" t="s">
        <v>98</v>
      </c>
      <c r="H34">
        <v>1.333333333333333</v>
      </c>
      <c r="I34" t="s">
        <v>25</v>
      </c>
      <c r="J34" t="s">
        <v>162</v>
      </c>
      <c r="K34">
        <v>0.4293524518429947</v>
      </c>
      <c r="L34">
        <v>1.2432486358730379</v>
      </c>
      <c r="M34">
        <v>0.2933236503256974</v>
      </c>
      <c r="N34">
        <v>0.16450423210801579</v>
      </c>
      <c r="O34">
        <v>0.46255439448933883</v>
      </c>
      <c r="P34">
        <v>1.3416407864998741</v>
      </c>
      <c r="Q34">
        <v>0.20084280231770649</v>
      </c>
      <c r="R34">
        <v>2.702702702702697E-2</v>
      </c>
      <c r="U34" t="s">
        <v>151</v>
      </c>
      <c r="V34" s="2">
        <v>0.1</v>
      </c>
      <c r="W34">
        <f>AVERAGE(L33,L36,L39,L42,L45)</f>
        <v>682.07748421285316</v>
      </c>
      <c r="X34">
        <f>AVERAGE(P33,P36,P39,P42,P45)</f>
        <v>682.05888258601829</v>
      </c>
    </row>
    <row r="35" spans="1:24" x14ac:dyDescent="0.25">
      <c r="A35" t="s">
        <v>18</v>
      </c>
      <c r="B35" t="s">
        <v>151</v>
      </c>
      <c r="C35" t="s">
        <v>20</v>
      </c>
      <c r="D35" t="s">
        <v>163</v>
      </c>
      <c r="E35" t="s">
        <v>164</v>
      </c>
      <c r="F35" t="s">
        <v>23</v>
      </c>
      <c r="G35" t="s">
        <v>165</v>
      </c>
      <c r="H35">
        <v>1</v>
      </c>
      <c r="I35" t="s">
        <v>40</v>
      </c>
      <c r="J35" t="s">
        <v>166</v>
      </c>
      <c r="K35">
        <v>0.29762936932668638</v>
      </c>
      <c r="L35">
        <v>1.516396437354611</v>
      </c>
      <c r="M35">
        <v>0.80569921538068079</v>
      </c>
      <c r="N35">
        <v>-0.24295035417392261</v>
      </c>
      <c r="O35">
        <v>0.34139242257061753</v>
      </c>
      <c r="P35">
        <v>1.549193338482967</v>
      </c>
      <c r="Q35">
        <v>0.72909925502295136</v>
      </c>
      <c r="R35">
        <v>-0.29729729729729742</v>
      </c>
      <c r="U35" t="s">
        <v>151</v>
      </c>
      <c r="V35" s="2">
        <v>0.1</v>
      </c>
      <c r="W35">
        <f>_xlfn.STDEV.P(L34,L37,L40,L43,L46)</f>
        <v>0.1818591295732972</v>
      </c>
      <c r="X35">
        <f>_xlfn.STDEV.P(P33,P36,P39,P42,P45)</f>
        <v>1179.0900435019846</v>
      </c>
    </row>
    <row r="36" spans="1:24" x14ac:dyDescent="0.25">
      <c r="A36" t="s">
        <v>18</v>
      </c>
      <c r="B36" t="s">
        <v>151</v>
      </c>
      <c r="C36" t="s">
        <v>20</v>
      </c>
      <c r="D36" t="s">
        <v>167</v>
      </c>
      <c r="E36" t="s">
        <v>168</v>
      </c>
      <c r="F36" t="s">
        <v>28</v>
      </c>
      <c r="G36" t="s">
        <v>169</v>
      </c>
      <c r="H36">
        <v>1.0540925533894601</v>
      </c>
      <c r="I36" t="s">
        <v>40</v>
      </c>
      <c r="J36" t="s">
        <v>170</v>
      </c>
      <c r="K36">
        <v>0.27185241588341907</v>
      </c>
      <c r="L36">
        <v>1.3830677874311259</v>
      </c>
      <c r="M36">
        <v>0.82562680667684341</v>
      </c>
      <c r="N36">
        <v>-3.3987299799799642E-2</v>
      </c>
      <c r="O36">
        <v>0.31036599833356432</v>
      </c>
      <c r="P36">
        <v>1.3784048752090221</v>
      </c>
      <c r="Q36">
        <v>0.76973436676950868</v>
      </c>
      <c r="R36">
        <v>-2.702702702702697E-2</v>
      </c>
      <c r="U36" t="s">
        <v>151</v>
      </c>
      <c r="V36" s="2" t="s">
        <v>33</v>
      </c>
      <c r="W36">
        <f>AVERAGE(L34,L37,L40,L43,L46)</f>
        <v>1.3757584576531439</v>
      </c>
      <c r="X36">
        <f>AVERAGE(P34,P37,P40,P43,P46)</f>
        <v>1.4192332635828451</v>
      </c>
    </row>
    <row r="37" spans="1:24" x14ac:dyDescent="0.25">
      <c r="A37" t="s">
        <v>18</v>
      </c>
      <c r="B37" t="s">
        <v>151</v>
      </c>
      <c r="C37" t="s">
        <v>20</v>
      </c>
      <c r="D37" t="s">
        <v>171</v>
      </c>
      <c r="E37" t="s">
        <v>172</v>
      </c>
      <c r="F37" t="s">
        <v>33</v>
      </c>
      <c r="G37" t="s">
        <v>98</v>
      </c>
      <c r="H37">
        <v>1</v>
      </c>
      <c r="I37" t="s">
        <v>40</v>
      </c>
      <c r="J37" t="s">
        <v>173</v>
      </c>
      <c r="K37">
        <v>0.37645488464713522</v>
      </c>
      <c r="L37">
        <v>1.626687102737131</v>
      </c>
      <c r="M37">
        <v>0.66807481456634243</v>
      </c>
      <c r="N37">
        <v>-0.43033023254666092</v>
      </c>
      <c r="O37">
        <v>0.41466811525678698</v>
      </c>
      <c r="P37">
        <v>1.70293863659264</v>
      </c>
      <c r="Q37">
        <v>0.58687636391000075</v>
      </c>
      <c r="R37">
        <v>-0.56756756756756754</v>
      </c>
      <c r="U37" t="s">
        <v>151</v>
      </c>
      <c r="V37" s="2" t="s">
        <v>33</v>
      </c>
      <c r="W37">
        <f>_xlfn.STDEV.P(L34,L37,L40,L43,L46)</f>
        <v>0.1818591295732972</v>
      </c>
      <c r="X37">
        <f>_xlfn.STDEV.P(P34,P37,P40,P43,P46)</f>
        <v>0.18914794088222689</v>
      </c>
    </row>
    <row r="38" spans="1:24" x14ac:dyDescent="0.25">
      <c r="A38" t="s">
        <v>18</v>
      </c>
      <c r="B38" t="s">
        <v>151</v>
      </c>
      <c r="C38" t="s">
        <v>20</v>
      </c>
      <c r="D38" t="s">
        <v>174</v>
      </c>
      <c r="E38" t="s">
        <v>175</v>
      </c>
      <c r="F38" t="s">
        <v>23</v>
      </c>
      <c r="G38" t="s">
        <v>176</v>
      </c>
      <c r="H38">
        <v>1.0540925533894601</v>
      </c>
      <c r="I38" t="s">
        <v>53</v>
      </c>
      <c r="J38" t="s">
        <v>177</v>
      </c>
      <c r="K38">
        <v>0.29412212129497167</v>
      </c>
      <c r="L38">
        <v>1.729193634327862</v>
      </c>
      <c r="M38">
        <v>0.76481062095242192</v>
      </c>
      <c r="N38">
        <v>-0.61627601351351324</v>
      </c>
      <c r="O38">
        <v>0.29142776635423689</v>
      </c>
      <c r="P38">
        <v>1.61245154965971</v>
      </c>
      <c r="Q38">
        <v>0.75618932952065621</v>
      </c>
      <c r="R38">
        <v>-0.40540540540540548</v>
      </c>
    </row>
    <row r="39" spans="1:24" x14ac:dyDescent="0.25">
      <c r="A39" t="s">
        <v>18</v>
      </c>
      <c r="B39" t="s">
        <v>151</v>
      </c>
      <c r="C39" t="s">
        <v>86</v>
      </c>
      <c r="D39" t="s">
        <v>178</v>
      </c>
      <c r="E39" t="s">
        <v>179</v>
      </c>
      <c r="F39" t="s">
        <v>28</v>
      </c>
      <c r="G39" t="s">
        <v>180</v>
      </c>
      <c r="H39">
        <v>1.105541596785133</v>
      </c>
      <c r="I39" t="s">
        <v>53</v>
      </c>
      <c r="J39" t="s">
        <v>181</v>
      </c>
      <c r="K39">
        <v>0.24473218280854939</v>
      </c>
      <c r="L39">
        <v>2724.4214563302639</v>
      </c>
      <c r="M39">
        <v>0.78756272301677444</v>
      </c>
      <c r="N39">
        <v>-4012146.1738987672</v>
      </c>
      <c r="O39">
        <v>0.25169788550996391</v>
      </c>
      <c r="P39">
        <v>2724.302736481392</v>
      </c>
      <c r="Q39">
        <v>0.79005192264278734</v>
      </c>
      <c r="R39">
        <v>-4011796.5135135129</v>
      </c>
    </row>
    <row r="40" spans="1:24" x14ac:dyDescent="0.25">
      <c r="A40" t="s">
        <v>18</v>
      </c>
      <c r="B40" t="s">
        <v>151</v>
      </c>
      <c r="C40" t="s">
        <v>36</v>
      </c>
      <c r="D40" t="s">
        <v>182</v>
      </c>
      <c r="E40" t="s">
        <v>183</v>
      </c>
      <c r="F40" t="s">
        <v>33</v>
      </c>
      <c r="G40" t="s">
        <v>184</v>
      </c>
      <c r="H40">
        <v>1.154700538379251</v>
      </c>
      <c r="I40" t="s">
        <v>53</v>
      </c>
      <c r="J40" t="s">
        <v>185</v>
      </c>
      <c r="K40">
        <v>0.30995497107505798</v>
      </c>
      <c r="L40">
        <v>1.4661408662796021</v>
      </c>
      <c r="M40">
        <v>0.76798915863037109</v>
      </c>
      <c r="N40">
        <v>-0.16192913055419919</v>
      </c>
      <c r="O40">
        <v>0.42179577765002407</v>
      </c>
      <c r="P40">
        <v>1.4491376746189439</v>
      </c>
      <c r="Q40">
        <v>0.64105651290541044</v>
      </c>
      <c r="R40">
        <v>-0.13513513513513509</v>
      </c>
    </row>
    <row r="41" spans="1:24" x14ac:dyDescent="0.25">
      <c r="A41" t="s">
        <v>18</v>
      </c>
      <c r="B41" t="s">
        <v>151</v>
      </c>
      <c r="C41" t="s">
        <v>147</v>
      </c>
      <c r="D41" t="s">
        <v>186</v>
      </c>
      <c r="E41" t="s">
        <v>187</v>
      </c>
      <c r="F41" t="s">
        <v>23</v>
      </c>
      <c r="G41" t="s">
        <v>188</v>
      </c>
      <c r="H41">
        <v>1.0540925533894601</v>
      </c>
      <c r="I41" t="s">
        <v>67</v>
      </c>
      <c r="J41" t="s">
        <v>189</v>
      </c>
      <c r="K41">
        <v>0.43242098009069579</v>
      </c>
      <c r="L41">
        <v>1.3770415757026271</v>
      </c>
      <c r="M41">
        <v>0.5082268185497355</v>
      </c>
      <c r="N41">
        <v>-2.4996487142472379E-2</v>
      </c>
      <c r="O41">
        <v>0.46685803443749507</v>
      </c>
      <c r="P41">
        <v>1.3416407864998741</v>
      </c>
      <c r="Q41">
        <v>0.45142599142147638</v>
      </c>
      <c r="R41">
        <v>2.702702702702697E-2</v>
      </c>
    </row>
    <row r="42" spans="1:24" x14ac:dyDescent="0.25">
      <c r="A42" t="s">
        <v>18</v>
      </c>
      <c r="B42" t="s">
        <v>151</v>
      </c>
      <c r="C42" t="s">
        <v>36</v>
      </c>
      <c r="D42" t="s">
        <v>190</v>
      </c>
      <c r="E42" t="s">
        <v>191</v>
      </c>
      <c r="F42" t="s">
        <v>28</v>
      </c>
      <c r="G42" t="s">
        <v>192</v>
      </c>
      <c r="H42">
        <v>1.0540925533894601</v>
      </c>
      <c r="I42" t="s">
        <v>67</v>
      </c>
      <c r="J42" t="s">
        <v>193</v>
      </c>
      <c r="K42">
        <v>4.3790955096483231E-2</v>
      </c>
      <c r="L42">
        <v>1.159637451171875</v>
      </c>
      <c r="M42">
        <v>0.99741137027740479</v>
      </c>
      <c r="N42">
        <v>0.27310323715209961</v>
      </c>
      <c r="O42">
        <v>0</v>
      </c>
      <c r="P42">
        <v>1.1401754250991381</v>
      </c>
      <c r="Q42">
        <v>1</v>
      </c>
      <c r="R42">
        <v>0.29729729729729731</v>
      </c>
    </row>
    <row r="43" spans="1:24" x14ac:dyDescent="0.25">
      <c r="A43" t="s">
        <v>18</v>
      </c>
      <c r="B43" t="s">
        <v>151</v>
      </c>
      <c r="C43" t="s">
        <v>20</v>
      </c>
      <c r="D43" t="s">
        <v>174</v>
      </c>
      <c r="E43" t="s">
        <v>194</v>
      </c>
      <c r="F43" t="s">
        <v>33</v>
      </c>
      <c r="G43" t="s">
        <v>98</v>
      </c>
      <c r="H43">
        <v>1.105541596785133</v>
      </c>
      <c r="I43" t="s">
        <v>67</v>
      </c>
      <c r="J43" t="s">
        <v>195</v>
      </c>
      <c r="K43">
        <v>0.32668948922629792</v>
      </c>
      <c r="L43">
        <v>1.1669572257228049</v>
      </c>
      <c r="M43">
        <v>0.76078853319857254</v>
      </c>
      <c r="N43">
        <v>0.26389774774774788</v>
      </c>
      <c r="O43">
        <v>0.33867128877957348</v>
      </c>
      <c r="P43">
        <v>1.183215956619923</v>
      </c>
      <c r="Q43">
        <v>0.73587177364737755</v>
      </c>
      <c r="R43">
        <v>0.2432432432432432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2025-08-19T17:36:39Z</dcterms:created>
  <dcterms:modified xsi:type="dcterms:W3CDTF">2025-08-19T18:28:08Z</dcterms:modified>
</cp:coreProperties>
</file>