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25" activeTab="7"/>
  </bookViews>
  <sheets>
    <sheet name="Q4-Col" sheetId="10" r:id="rId1"/>
    <sheet name="Q4-NoCol" sheetId="11" r:id="rId2"/>
    <sheet name="Q8-Col" sheetId="13" r:id="rId3"/>
    <sheet name="Q8-NoCol" sheetId="14" r:id="rId4"/>
    <sheet name="Brk8-Col" sheetId="5" r:id="rId5"/>
    <sheet name="Brk8-NoCol" sheetId="2" r:id="rId6"/>
    <sheet name="Brk20-Col " sheetId="7" r:id="rId7"/>
    <sheet name="Brk20-NoCol " sheetId="12" r:id="rId8"/>
  </sheets>
  <calcPr calcId="145621"/>
</workbook>
</file>

<file path=xl/calcChain.xml><?xml version="1.0" encoding="utf-8"?>
<calcChain xmlns="http://schemas.openxmlformats.org/spreadsheetml/2006/main">
  <c r="B124" i="13" l="1"/>
  <c r="I133" i="12"/>
  <c r="I134" i="12"/>
  <c r="I135" i="12"/>
  <c r="I136" i="12"/>
  <c r="I132" i="12"/>
  <c r="A133" i="12"/>
  <c r="A134" i="12"/>
  <c r="A135" i="12"/>
  <c r="A136" i="12"/>
  <c r="A126" i="12"/>
  <c r="A123" i="12"/>
  <c r="A124" i="12"/>
  <c r="A125" i="12"/>
  <c r="A132" i="12"/>
  <c r="A122" i="12"/>
  <c r="A112" i="12"/>
  <c r="I113" i="7"/>
  <c r="I114" i="7"/>
  <c r="I115" i="7"/>
  <c r="I116" i="7"/>
  <c r="I123" i="7"/>
  <c r="I124" i="7"/>
  <c r="I125" i="7"/>
  <c r="I126" i="7"/>
  <c r="I133" i="7"/>
  <c r="I134" i="7"/>
  <c r="I135" i="7"/>
  <c r="I136" i="7"/>
  <c r="I132" i="7"/>
  <c r="I122" i="7"/>
  <c r="I112" i="7"/>
  <c r="A133" i="7"/>
  <c r="A134" i="7"/>
  <c r="A135" i="7"/>
  <c r="A136" i="7"/>
  <c r="A132" i="7"/>
  <c r="A123" i="7"/>
  <c r="A124" i="7"/>
  <c r="A125" i="7"/>
  <c r="A126" i="7"/>
  <c r="A122" i="7"/>
  <c r="A113" i="7"/>
  <c r="A114" i="7"/>
  <c r="A115" i="7"/>
  <c r="A116" i="7"/>
  <c r="A112" i="7"/>
  <c r="P136" i="12"/>
  <c r="O136" i="12"/>
  <c r="N136" i="12"/>
  <c r="M136" i="12"/>
  <c r="L136" i="12"/>
  <c r="K136" i="12"/>
  <c r="J136" i="12"/>
  <c r="H136" i="12"/>
  <c r="G136" i="12"/>
  <c r="F136" i="12"/>
  <c r="E136" i="12"/>
  <c r="D136" i="12"/>
  <c r="C136" i="12"/>
  <c r="B136" i="12"/>
  <c r="P135" i="12"/>
  <c r="O135" i="12"/>
  <c r="N135" i="12"/>
  <c r="M135" i="12"/>
  <c r="L135" i="12"/>
  <c r="K135" i="12"/>
  <c r="J135" i="12"/>
  <c r="H135" i="12"/>
  <c r="G135" i="12"/>
  <c r="F135" i="12"/>
  <c r="E135" i="12"/>
  <c r="D135" i="12"/>
  <c r="C135" i="12"/>
  <c r="B135" i="12"/>
  <c r="P134" i="12"/>
  <c r="O134" i="12"/>
  <c r="N134" i="12"/>
  <c r="M134" i="12"/>
  <c r="L134" i="12"/>
  <c r="K134" i="12"/>
  <c r="J134" i="12"/>
  <c r="H134" i="12"/>
  <c r="G134" i="12"/>
  <c r="F134" i="12"/>
  <c r="E134" i="12"/>
  <c r="D134" i="12"/>
  <c r="C134" i="12"/>
  <c r="B134" i="12"/>
  <c r="P133" i="12"/>
  <c r="O133" i="12"/>
  <c r="N133" i="12"/>
  <c r="M133" i="12"/>
  <c r="L133" i="12"/>
  <c r="K133" i="12"/>
  <c r="J133" i="12"/>
  <c r="H133" i="12"/>
  <c r="G133" i="12"/>
  <c r="F133" i="12"/>
  <c r="E133" i="12"/>
  <c r="D133" i="12"/>
  <c r="C133" i="12"/>
  <c r="B133" i="12"/>
  <c r="P132" i="12"/>
  <c r="O132" i="12"/>
  <c r="N132" i="12"/>
  <c r="M132" i="12"/>
  <c r="L132" i="12"/>
  <c r="K132" i="12"/>
  <c r="J132" i="12"/>
  <c r="H132" i="12"/>
  <c r="G132" i="12"/>
  <c r="F132" i="12"/>
  <c r="E132" i="12"/>
  <c r="D132" i="12"/>
  <c r="C132" i="12"/>
  <c r="B132" i="12"/>
  <c r="I130" i="12"/>
  <c r="A130" i="12"/>
  <c r="P126" i="12"/>
  <c r="O126" i="12"/>
  <c r="N126" i="12"/>
  <c r="M126" i="12"/>
  <c r="L126" i="12"/>
  <c r="K126" i="12"/>
  <c r="J126" i="12"/>
  <c r="H126" i="12"/>
  <c r="G126" i="12"/>
  <c r="F126" i="12"/>
  <c r="E126" i="12"/>
  <c r="D126" i="12"/>
  <c r="C126" i="12"/>
  <c r="B126" i="12"/>
  <c r="P125" i="12"/>
  <c r="O125" i="12"/>
  <c r="N125" i="12"/>
  <c r="M125" i="12"/>
  <c r="L125" i="12"/>
  <c r="K125" i="12"/>
  <c r="J125" i="12"/>
  <c r="H125" i="12"/>
  <c r="G125" i="12"/>
  <c r="F125" i="12"/>
  <c r="E125" i="12"/>
  <c r="D125" i="12"/>
  <c r="C125" i="12"/>
  <c r="B125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P123" i="12"/>
  <c r="O123" i="12"/>
  <c r="N123" i="12"/>
  <c r="M123" i="12"/>
  <c r="L123" i="12"/>
  <c r="K123" i="12"/>
  <c r="J123" i="12"/>
  <c r="H123" i="12"/>
  <c r="G123" i="12"/>
  <c r="F123" i="12"/>
  <c r="E123" i="12"/>
  <c r="D123" i="12"/>
  <c r="C123" i="12"/>
  <c r="B123" i="12"/>
  <c r="P122" i="12"/>
  <c r="O122" i="12"/>
  <c r="N122" i="12"/>
  <c r="M122" i="12"/>
  <c r="L122" i="12"/>
  <c r="K122" i="12"/>
  <c r="J122" i="12"/>
  <c r="H122" i="12"/>
  <c r="G122" i="12"/>
  <c r="F122" i="12"/>
  <c r="E122" i="12"/>
  <c r="D122" i="12"/>
  <c r="C122" i="12"/>
  <c r="B122" i="12"/>
  <c r="I120" i="12"/>
  <c r="A120" i="12"/>
  <c r="P116" i="12"/>
  <c r="O116" i="12"/>
  <c r="N116" i="12"/>
  <c r="M116" i="12"/>
  <c r="L116" i="12"/>
  <c r="K116" i="12"/>
  <c r="J116" i="12"/>
  <c r="I116" i="12"/>
  <c r="I126" i="12" s="1"/>
  <c r="H116" i="12"/>
  <c r="G116" i="12"/>
  <c r="F116" i="12"/>
  <c r="E116" i="12"/>
  <c r="D116" i="12"/>
  <c r="C116" i="12"/>
  <c r="B116" i="12"/>
  <c r="A116" i="12"/>
  <c r="P115" i="12"/>
  <c r="O115" i="12"/>
  <c r="N115" i="12"/>
  <c r="M115" i="12"/>
  <c r="L115" i="12"/>
  <c r="K115" i="12"/>
  <c r="J115" i="12"/>
  <c r="I115" i="12"/>
  <c r="I125" i="12" s="1"/>
  <c r="H115" i="12"/>
  <c r="G115" i="12"/>
  <c r="F115" i="12"/>
  <c r="E115" i="12"/>
  <c r="D115" i="12"/>
  <c r="C115" i="12"/>
  <c r="B115" i="12"/>
  <c r="A115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A114" i="12"/>
  <c r="P113" i="12"/>
  <c r="O113" i="12"/>
  <c r="N113" i="12"/>
  <c r="M113" i="12"/>
  <c r="L113" i="12"/>
  <c r="K113" i="12"/>
  <c r="J113" i="12"/>
  <c r="I113" i="12"/>
  <c r="I123" i="12" s="1"/>
  <c r="H113" i="12"/>
  <c r="G113" i="12"/>
  <c r="F113" i="12"/>
  <c r="E113" i="12"/>
  <c r="D113" i="12"/>
  <c r="C113" i="12"/>
  <c r="B113" i="12"/>
  <c r="A113" i="12"/>
  <c r="P112" i="12"/>
  <c r="O112" i="12"/>
  <c r="N112" i="12"/>
  <c r="M112" i="12"/>
  <c r="L112" i="12"/>
  <c r="K112" i="12"/>
  <c r="J112" i="12"/>
  <c r="I112" i="12"/>
  <c r="I122" i="12" s="1"/>
  <c r="H112" i="12"/>
  <c r="G112" i="12"/>
  <c r="F112" i="12"/>
  <c r="E112" i="12"/>
  <c r="D112" i="12"/>
  <c r="C112" i="12"/>
  <c r="B112" i="12"/>
  <c r="I110" i="12"/>
  <c r="A110" i="12"/>
  <c r="J133" i="7"/>
  <c r="K133" i="7"/>
  <c r="L133" i="7"/>
  <c r="M133" i="7"/>
  <c r="N133" i="7"/>
  <c r="O133" i="7"/>
  <c r="P133" i="7"/>
  <c r="J134" i="7"/>
  <c r="K134" i="7"/>
  <c r="L134" i="7"/>
  <c r="M134" i="7"/>
  <c r="N134" i="7"/>
  <c r="O134" i="7"/>
  <c r="P134" i="7"/>
  <c r="J135" i="7"/>
  <c r="K135" i="7"/>
  <c r="L135" i="7"/>
  <c r="M135" i="7"/>
  <c r="N135" i="7"/>
  <c r="O135" i="7"/>
  <c r="P135" i="7"/>
  <c r="J136" i="7"/>
  <c r="K136" i="7"/>
  <c r="L136" i="7"/>
  <c r="M136" i="7"/>
  <c r="N136" i="7"/>
  <c r="O136" i="7"/>
  <c r="P136" i="7"/>
  <c r="P132" i="7"/>
  <c r="O132" i="7"/>
  <c r="N132" i="7"/>
  <c r="M132" i="7"/>
  <c r="L132" i="7"/>
  <c r="K132" i="7"/>
  <c r="J132" i="7"/>
  <c r="B133" i="7"/>
  <c r="C133" i="7"/>
  <c r="D133" i="7"/>
  <c r="E133" i="7"/>
  <c r="F133" i="7"/>
  <c r="G133" i="7"/>
  <c r="H133" i="7"/>
  <c r="B134" i="7"/>
  <c r="C134" i="7"/>
  <c r="D134" i="7"/>
  <c r="E134" i="7"/>
  <c r="F134" i="7"/>
  <c r="G134" i="7"/>
  <c r="H134" i="7"/>
  <c r="B135" i="7"/>
  <c r="C135" i="7"/>
  <c r="D135" i="7"/>
  <c r="E135" i="7"/>
  <c r="F135" i="7"/>
  <c r="G135" i="7"/>
  <c r="H135" i="7"/>
  <c r="B136" i="7"/>
  <c r="C136" i="7"/>
  <c r="D136" i="7"/>
  <c r="E136" i="7"/>
  <c r="F136" i="7"/>
  <c r="G136" i="7"/>
  <c r="H136" i="7"/>
  <c r="H132" i="7"/>
  <c r="G132" i="7"/>
  <c r="F132" i="7"/>
  <c r="E132" i="7"/>
  <c r="D132" i="7"/>
  <c r="C132" i="7"/>
  <c r="B132" i="7"/>
  <c r="J123" i="7"/>
  <c r="K123" i="7"/>
  <c r="L123" i="7"/>
  <c r="M123" i="7"/>
  <c r="N123" i="7"/>
  <c r="O123" i="7"/>
  <c r="P123" i="7"/>
  <c r="J124" i="7"/>
  <c r="K124" i="7"/>
  <c r="L124" i="7"/>
  <c r="M124" i="7"/>
  <c r="N124" i="7"/>
  <c r="O124" i="7"/>
  <c r="P124" i="7"/>
  <c r="J125" i="7"/>
  <c r="K125" i="7"/>
  <c r="L125" i="7"/>
  <c r="M125" i="7"/>
  <c r="N125" i="7"/>
  <c r="O125" i="7"/>
  <c r="P125" i="7"/>
  <c r="J126" i="7"/>
  <c r="K126" i="7"/>
  <c r="L126" i="7"/>
  <c r="M126" i="7"/>
  <c r="N126" i="7"/>
  <c r="O126" i="7"/>
  <c r="P126" i="7"/>
  <c r="P122" i="7"/>
  <c r="O122" i="7"/>
  <c r="N122" i="7"/>
  <c r="M122" i="7"/>
  <c r="L122" i="7"/>
  <c r="K122" i="7"/>
  <c r="J122" i="7"/>
  <c r="B123" i="7"/>
  <c r="C123" i="7"/>
  <c r="D123" i="7"/>
  <c r="E123" i="7"/>
  <c r="F123" i="7"/>
  <c r="G123" i="7"/>
  <c r="H123" i="7"/>
  <c r="B124" i="7"/>
  <c r="C124" i="7"/>
  <c r="D124" i="7"/>
  <c r="E124" i="7"/>
  <c r="F124" i="7"/>
  <c r="G124" i="7"/>
  <c r="H124" i="7"/>
  <c r="B125" i="7"/>
  <c r="C125" i="7"/>
  <c r="D125" i="7"/>
  <c r="E125" i="7"/>
  <c r="F125" i="7"/>
  <c r="G125" i="7"/>
  <c r="H125" i="7"/>
  <c r="B126" i="7"/>
  <c r="C126" i="7"/>
  <c r="D126" i="7"/>
  <c r="E126" i="7"/>
  <c r="F126" i="7"/>
  <c r="G126" i="7"/>
  <c r="H126" i="7"/>
  <c r="H122" i="7"/>
  <c r="G122" i="7"/>
  <c r="F122" i="7"/>
  <c r="E122" i="7"/>
  <c r="D122" i="7"/>
  <c r="C122" i="7"/>
  <c r="B122" i="7"/>
  <c r="J113" i="7"/>
  <c r="K113" i="7"/>
  <c r="L113" i="7"/>
  <c r="M113" i="7"/>
  <c r="N113" i="7"/>
  <c r="O113" i="7"/>
  <c r="P113" i="7"/>
  <c r="J114" i="7"/>
  <c r="K114" i="7"/>
  <c r="L114" i="7"/>
  <c r="M114" i="7"/>
  <c r="N114" i="7"/>
  <c r="O114" i="7"/>
  <c r="P114" i="7"/>
  <c r="J115" i="7"/>
  <c r="K115" i="7"/>
  <c r="L115" i="7"/>
  <c r="M115" i="7"/>
  <c r="N115" i="7"/>
  <c r="O115" i="7"/>
  <c r="P115" i="7"/>
  <c r="J116" i="7"/>
  <c r="K116" i="7"/>
  <c r="L116" i="7"/>
  <c r="M116" i="7"/>
  <c r="N116" i="7"/>
  <c r="O116" i="7"/>
  <c r="P116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2" i="7"/>
  <c r="G112" i="7"/>
  <c r="H112" i="7"/>
  <c r="P112" i="7"/>
  <c r="O112" i="7"/>
  <c r="N112" i="7"/>
  <c r="M112" i="7"/>
  <c r="L112" i="7"/>
  <c r="K112" i="7"/>
  <c r="J112" i="7"/>
  <c r="E116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2" i="7"/>
  <c r="D112" i="7"/>
  <c r="C112" i="7"/>
  <c r="B112" i="7"/>
  <c r="I130" i="7"/>
  <c r="A130" i="7"/>
  <c r="I120" i="7"/>
  <c r="A120" i="7"/>
  <c r="I110" i="7"/>
  <c r="A110" i="7"/>
  <c r="M134" i="5"/>
  <c r="P151" i="14"/>
  <c r="O151" i="14"/>
  <c r="N151" i="14"/>
  <c r="M151" i="14"/>
  <c r="L151" i="14"/>
  <c r="K151" i="14"/>
  <c r="J151" i="14"/>
  <c r="H151" i="14"/>
  <c r="G151" i="14"/>
  <c r="F151" i="14"/>
  <c r="E151" i="14"/>
  <c r="D151" i="14"/>
  <c r="C151" i="14"/>
  <c r="B151" i="14"/>
  <c r="P150" i="14"/>
  <c r="O150" i="14"/>
  <c r="N150" i="14"/>
  <c r="M150" i="14"/>
  <c r="L150" i="14"/>
  <c r="K150" i="14"/>
  <c r="J150" i="14"/>
  <c r="H150" i="14"/>
  <c r="G150" i="14"/>
  <c r="F150" i="14"/>
  <c r="E150" i="14"/>
  <c r="D150" i="14"/>
  <c r="C150" i="14"/>
  <c r="B150" i="14"/>
  <c r="P149" i="14"/>
  <c r="O149" i="14"/>
  <c r="N149" i="14"/>
  <c r="M149" i="14"/>
  <c r="L149" i="14"/>
  <c r="K149" i="14"/>
  <c r="J149" i="14"/>
  <c r="H149" i="14"/>
  <c r="G149" i="14"/>
  <c r="F149" i="14"/>
  <c r="E149" i="14"/>
  <c r="D149" i="14"/>
  <c r="C149" i="14"/>
  <c r="B149" i="14"/>
  <c r="P148" i="14"/>
  <c r="O148" i="14"/>
  <c r="N148" i="14"/>
  <c r="M148" i="14"/>
  <c r="L148" i="14"/>
  <c r="K148" i="14"/>
  <c r="J148" i="14"/>
  <c r="H148" i="14"/>
  <c r="G148" i="14"/>
  <c r="F148" i="14"/>
  <c r="E148" i="14"/>
  <c r="D148" i="14"/>
  <c r="C148" i="14"/>
  <c r="B148" i="14"/>
  <c r="P147" i="14"/>
  <c r="O147" i="14"/>
  <c r="N147" i="14"/>
  <c r="M147" i="14"/>
  <c r="L147" i="14"/>
  <c r="K147" i="14"/>
  <c r="J147" i="14"/>
  <c r="H147" i="14"/>
  <c r="G147" i="14"/>
  <c r="F147" i="14"/>
  <c r="E147" i="14"/>
  <c r="D147" i="14"/>
  <c r="C147" i="14"/>
  <c r="B147" i="14"/>
  <c r="P146" i="14"/>
  <c r="O146" i="14"/>
  <c r="N146" i="14"/>
  <c r="M146" i="14"/>
  <c r="L146" i="14"/>
  <c r="K146" i="14"/>
  <c r="J146" i="14"/>
  <c r="H146" i="14"/>
  <c r="G146" i="14"/>
  <c r="F146" i="14"/>
  <c r="E146" i="14"/>
  <c r="D146" i="14"/>
  <c r="C146" i="14"/>
  <c r="B146" i="14"/>
  <c r="I144" i="14"/>
  <c r="A144" i="14"/>
  <c r="P140" i="14"/>
  <c r="O140" i="14"/>
  <c r="N140" i="14"/>
  <c r="M140" i="14"/>
  <c r="L140" i="14"/>
  <c r="K140" i="14"/>
  <c r="J140" i="14"/>
  <c r="H140" i="14"/>
  <c r="G140" i="14"/>
  <c r="F140" i="14"/>
  <c r="E140" i="14"/>
  <c r="D140" i="14"/>
  <c r="C140" i="14"/>
  <c r="B140" i="14"/>
  <c r="P139" i="14"/>
  <c r="O139" i="14"/>
  <c r="N139" i="14"/>
  <c r="M139" i="14"/>
  <c r="L139" i="14"/>
  <c r="K139" i="14"/>
  <c r="J139" i="14"/>
  <c r="H139" i="14"/>
  <c r="G139" i="14"/>
  <c r="F139" i="14"/>
  <c r="E139" i="14"/>
  <c r="D139" i="14"/>
  <c r="C139" i="14"/>
  <c r="B139" i="14"/>
  <c r="P138" i="14"/>
  <c r="O138" i="14"/>
  <c r="N138" i="14"/>
  <c r="M138" i="14"/>
  <c r="L138" i="14"/>
  <c r="K138" i="14"/>
  <c r="J138" i="14"/>
  <c r="H138" i="14"/>
  <c r="G138" i="14"/>
  <c r="F138" i="14"/>
  <c r="E138" i="14"/>
  <c r="D138" i="14"/>
  <c r="C138" i="14"/>
  <c r="B138" i="14"/>
  <c r="P137" i="14"/>
  <c r="O137" i="14"/>
  <c r="N137" i="14"/>
  <c r="M137" i="14"/>
  <c r="L137" i="14"/>
  <c r="K137" i="14"/>
  <c r="J137" i="14"/>
  <c r="H137" i="14"/>
  <c r="G137" i="14"/>
  <c r="F137" i="14"/>
  <c r="E137" i="14"/>
  <c r="D137" i="14"/>
  <c r="C137" i="14"/>
  <c r="B137" i="14"/>
  <c r="P136" i="14"/>
  <c r="O136" i="14"/>
  <c r="N136" i="14"/>
  <c r="M136" i="14"/>
  <c r="L136" i="14"/>
  <c r="K136" i="14"/>
  <c r="J136" i="14"/>
  <c r="H136" i="14"/>
  <c r="G136" i="14"/>
  <c r="F136" i="14"/>
  <c r="E136" i="14"/>
  <c r="D136" i="14"/>
  <c r="C136" i="14"/>
  <c r="B136" i="14"/>
  <c r="P135" i="14"/>
  <c r="O135" i="14"/>
  <c r="N135" i="14"/>
  <c r="M135" i="14"/>
  <c r="L135" i="14"/>
  <c r="K135" i="14"/>
  <c r="J135" i="14"/>
  <c r="H135" i="14"/>
  <c r="G135" i="14"/>
  <c r="F135" i="14"/>
  <c r="E135" i="14"/>
  <c r="D135" i="14"/>
  <c r="C135" i="14"/>
  <c r="B135" i="14"/>
  <c r="I133" i="14"/>
  <c r="A133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A129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A128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A127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A126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A125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A124" i="14"/>
  <c r="I122" i="14"/>
  <c r="A122" i="14"/>
  <c r="P149" i="2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P148" i="2"/>
  <c r="O148" i="2"/>
  <c r="N148" i="2"/>
  <c r="M148" i="2"/>
  <c r="L148" i="2"/>
  <c r="K148" i="2"/>
  <c r="J148" i="2"/>
  <c r="H148" i="2"/>
  <c r="G148" i="2"/>
  <c r="F148" i="2"/>
  <c r="E148" i="2"/>
  <c r="D148" i="2"/>
  <c r="C148" i="2"/>
  <c r="B148" i="2"/>
  <c r="P147" i="2"/>
  <c r="O147" i="2"/>
  <c r="N147" i="2"/>
  <c r="M147" i="2"/>
  <c r="L147" i="2"/>
  <c r="K147" i="2"/>
  <c r="J147" i="2"/>
  <c r="H147" i="2"/>
  <c r="G147" i="2"/>
  <c r="F147" i="2"/>
  <c r="E147" i="2"/>
  <c r="D147" i="2"/>
  <c r="C147" i="2"/>
  <c r="B147" i="2"/>
  <c r="P146" i="2"/>
  <c r="O146" i="2"/>
  <c r="N146" i="2"/>
  <c r="M146" i="2"/>
  <c r="L146" i="2"/>
  <c r="K146" i="2"/>
  <c r="J146" i="2"/>
  <c r="H146" i="2"/>
  <c r="G146" i="2"/>
  <c r="F146" i="2"/>
  <c r="E146" i="2"/>
  <c r="D146" i="2"/>
  <c r="C146" i="2"/>
  <c r="B146" i="2"/>
  <c r="P145" i="2"/>
  <c r="O145" i="2"/>
  <c r="N145" i="2"/>
  <c r="M145" i="2"/>
  <c r="L145" i="2"/>
  <c r="K145" i="2"/>
  <c r="J145" i="2"/>
  <c r="H145" i="2"/>
  <c r="G145" i="2"/>
  <c r="F145" i="2"/>
  <c r="E145" i="2"/>
  <c r="D145" i="2"/>
  <c r="C145" i="2"/>
  <c r="B145" i="2"/>
  <c r="P144" i="2"/>
  <c r="O144" i="2"/>
  <c r="N144" i="2"/>
  <c r="M144" i="2"/>
  <c r="L144" i="2"/>
  <c r="K144" i="2"/>
  <c r="J144" i="2"/>
  <c r="H144" i="2"/>
  <c r="G144" i="2"/>
  <c r="F144" i="2"/>
  <c r="E144" i="2"/>
  <c r="D144" i="2"/>
  <c r="C144" i="2"/>
  <c r="B144" i="2"/>
  <c r="I142" i="2"/>
  <c r="A142" i="2"/>
  <c r="P138" i="2"/>
  <c r="O138" i="2"/>
  <c r="N138" i="2"/>
  <c r="M138" i="2"/>
  <c r="L138" i="2"/>
  <c r="K138" i="2"/>
  <c r="J138" i="2"/>
  <c r="H138" i="2"/>
  <c r="G138" i="2"/>
  <c r="F138" i="2"/>
  <c r="E138" i="2"/>
  <c r="D138" i="2"/>
  <c r="C138" i="2"/>
  <c r="B138" i="2"/>
  <c r="P137" i="2"/>
  <c r="O137" i="2"/>
  <c r="N137" i="2"/>
  <c r="M137" i="2"/>
  <c r="L137" i="2"/>
  <c r="K137" i="2"/>
  <c r="J137" i="2"/>
  <c r="H137" i="2"/>
  <c r="G137" i="2"/>
  <c r="F137" i="2"/>
  <c r="E137" i="2"/>
  <c r="D137" i="2"/>
  <c r="C137" i="2"/>
  <c r="B137" i="2"/>
  <c r="P136" i="2"/>
  <c r="O136" i="2"/>
  <c r="N136" i="2"/>
  <c r="M136" i="2"/>
  <c r="L136" i="2"/>
  <c r="K136" i="2"/>
  <c r="J136" i="2"/>
  <c r="H136" i="2"/>
  <c r="G136" i="2"/>
  <c r="F136" i="2"/>
  <c r="E136" i="2"/>
  <c r="D136" i="2"/>
  <c r="C136" i="2"/>
  <c r="B136" i="2"/>
  <c r="P135" i="2"/>
  <c r="O135" i="2"/>
  <c r="N135" i="2"/>
  <c r="M135" i="2"/>
  <c r="L135" i="2"/>
  <c r="K135" i="2"/>
  <c r="J135" i="2"/>
  <c r="H135" i="2"/>
  <c r="G135" i="2"/>
  <c r="F135" i="2"/>
  <c r="E135" i="2"/>
  <c r="D135" i="2"/>
  <c r="C135" i="2"/>
  <c r="B135" i="2"/>
  <c r="P134" i="2"/>
  <c r="O134" i="2"/>
  <c r="N134" i="2"/>
  <c r="M134" i="2"/>
  <c r="L134" i="2"/>
  <c r="K134" i="2"/>
  <c r="J134" i="2"/>
  <c r="H134" i="2"/>
  <c r="G134" i="2"/>
  <c r="F134" i="2"/>
  <c r="E134" i="2"/>
  <c r="D134" i="2"/>
  <c r="C134" i="2"/>
  <c r="B134" i="2"/>
  <c r="P133" i="2"/>
  <c r="O133" i="2"/>
  <c r="N133" i="2"/>
  <c r="M133" i="2"/>
  <c r="L133" i="2"/>
  <c r="K133" i="2"/>
  <c r="J133" i="2"/>
  <c r="H133" i="2"/>
  <c r="G133" i="2"/>
  <c r="F133" i="2"/>
  <c r="E133" i="2"/>
  <c r="D133" i="2"/>
  <c r="C133" i="2"/>
  <c r="B133" i="2"/>
  <c r="I131" i="2"/>
  <c r="A131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I120" i="2"/>
  <c r="A120" i="2"/>
  <c r="P149" i="5"/>
  <c r="O149" i="5"/>
  <c r="N149" i="5"/>
  <c r="M149" i="5"/>
  <c r="L149" i="5"/>
  <c r="K149" i="5"/>
  <c r="J149" i="5"/>
  <c r="H149" i="5"/>
  <c r="G149" i="5"/>
  <c r="F149" i="5"/>
  <c r="E149" i="5"/>
  <c r="D149" i="5"/>
  <c r="C149" i="5"/>
  <c r="B149" i="5"/>
  <c r="P148" i="5"/>
  <c r="O148" i="5"/>
  <c r="N148" i="5"/>
  <c r="M148" i="5"/>
  <c r="L148" i="5"/>
  <c r="K148" i="5"/>
  <c r="J148" i="5"/>
  <c r="H148" i="5"/>
  <c r="G148" i="5"/>
  <c r="F148" i="5"/>
  <c r="E148" i="5"/>
  <c r="D148" i="5"/>
  <c r="C148" i="5"/>
  <c r="B148" i="5"/>
  <c r="P147" i="5"/>
  <c r="O147" i="5"/>
  <c r="N147" i="5"/>
  <c r="M147" i="5"/>
  <c r="L147" i="5"/>
  <c r="K147" i="5"/>
  <c r="J147" i="5"/>
  <c r="H147" i="5"/>
  <c r="G147" i="5"/>
  <c r="F147" i="5"/>
  <c r="E147" i="5"/>
  <c r="D147" i="5"/>
  <c r="C147" i="5"/>
  <c r="B147" i="5"/>
  <c r="P146" i="5"/>
  <c r="O146" i="5"/>
  <c r="N146" i="5"/>
  <c r="M146" i="5"/>
  <c r="L146" i="5"/>
  <c r="K146" i="5"/>
  <c r="J146" i="5"/>
  <c r="H146" i="5"/>
  <c r="G146" i="5"/>
  <c r="F146" i="5"/>
  <c r="E146" i="5"/>
  <c r="D146" i="5"/>
  <c r="C146" i="5"/>
  <c r="B146" i="5"/>
  <c r="P145" i="5"/>
  <c r="O145" i="5"/>
  <c r="N145" i="5"/>
  <c r="M145" i="5"/>
  <c r="L145" i="5"/>
  <c r="K145" i="5"/>
  <c r="J145" i="5"/>
  <c r="H145" i="5"/>
  <c r="G145" i="5"/>
  <c r="F145" i="5"/>
  <c r="E145" i="5"/>
  <c r="D145" i="5"/>
  <c r="C145" i="5"/>
  <c r="B145" i="5"/>
  <c r="P144" i="5"/>
  <c r="O144" i="5"/>
  <c r="N144" i="5"/>
  <c r="M144" i="5"/>
  <c r="L144" i="5"/>
  <c r="K144" i="5"/>
  <c r="J144" i="5"/>
  <c r="H144" i="5"/>
  <c r="G144" i="5"/>
  <c r="F144" i="5"/>
  <c r="E144" i="5"/>
  <c r="D144" i="5"/>
  <c r="C144" i="5"/>
  <c r="B144" i="5"/>
  <c r="P138" i="5"/>
  <c r="O138" i="5"/>
  <c r="N138" i="5"/>
  <c r="M138" i="5"/>
  <c r="L138" i="5"/>
  <c r="K138" i="5"/>
  <c r="J138" i="5"/>
  <c r="H138" i="5"/>
  <c r="G138" i="5"/>
  <c r="F138" i="5"/>
  <c r="E138" i="5"/>
  <c r="D138" i="5"/>
  <c r="C138" i="5"/>
  <c r="B138" i="5"/>
  <c r="P137" i="5"/>
  <c r="O137" i="5"/>
  <c r="N137" i="5"/>
  <c r="M137" i="5"/>
  <c r="L137" i="5"/>
  <c r="K137" i="5"/>
  <c r="J137" i="5"/>
  <c r="H137" i="5"/>
  <c r="G137" i="5"/>
  <c r="F137" i="5"/>
  <c r="E137" i="5"/>
  <c r="D137" i="5"/>
  <c r="C137" i="5"/>
  <c r="B137" i="5"/>
  <c r="P136" i="5"/>
  <c r="O136" i="5"/>
  <c r="N136" i="5"/>
  <c r="M136" i="5"/>
  <c r="L136" i="5"/>
  <c r="K136" i="5"/>
  <c r="J136" i="5"/>
  <c r="H136" i="5"/>
  <c r="G136" i="5"/>
  <c r="F136" i="5"/>
  <c r="E136" i="5"/>
  <c r="D136" i="5"/>
  <c r="C136" i="5"/>
  <c r="B136" i="5"/>
  <c r="P135" i="5"/>
  <c r="O135" i="5"/>
  <c r="N135" i="5"/>
  <c r="M135" i="5"/>
  <c r="L135" i="5"/>
  <c r="K135" i="5"/>
  <c r="J135" i="5"/>
  <c r="H135" i="5"/>
  <c r="G135" i="5"/>
  <c r="F135" i="5"/>
  <c r="E135" i="5"/>
  <c r="D135" i="5"/>
  <c r="C135" i="5"/>
  <c r="B135" i="5"/>
  <c r="P134" i="5"/>
  <c r="O134" i="5"/>
  <c r="N134" i="5"/>
  <c r="L134" i="5"/>
  <c r="K134" i="5"/>
  <c r="J134" i="5"/>
  <c r="H134" i="5"/>
  <c r="G134" i="5"/>
  <c r="F134" i="5"/>
  <c r="E134" i="5"/>
  <c r="D134" i="5"/>
  <c r="C134" i="5"/>
  <c r="B134" i="5"/>
  <c r="P133" i="5"/>
  <c r="O133" i="5"/>
  <c r="N133" i="5"/>
  <c r="M133" i="5"/>
  <c r="L133" i="5"/>
  <c r="K133" i="5"/>
  <c r="J133" i="5"/>
  <c r="H133" i="5"/>
  <c r="G133" i="5"/>
  <c r="F133" i="5"/>
  <c r="E133" i="5"/>
  <c r="D133" i="5"/>
  <c r="C133" i="5"/>
  <c r="B133" i="5"/>
  <c r="P127" i="5"/>
  <c r="O127" i="5"/>
  <c r="N127" i="5"/>
  <c r="M127" i="5"/>
  <c r="L127" i="5"/>
  <c r="K127" i="5"/>
  <c r="J127" i="5"/>
  <c r="H127" i="5"/>
  <c r="G127" i="5"/>
  <c r="F127" i="5"/>
  <c r="E127" i="5"/>
  <c r="D127" i="5"/>
  <c r="C127" i="5"/>
  <c r="B127" i="5"/>
  <c r="P126" i="5"/>
  <c r="O126" i="5"/>
  <c r="N126" i="5"/>
  <c r="M126" i="5"/>
  <c r="L126" i="5"/>
  <c r="K126" i="5"/>
  <c r="J126" i="5"/>
  <c r="H126" i="5"/>
  <c r="G126" i="5"/>
  <c r="F126" i="5"/>
  <c r="E126" i="5"/>
  <c r="D126" i="5"/>
  <c r="C126" i="5"/>
  <c r="B126" i="5"/>
  <c r="P125" i="5"/>
  <c r="O125" i="5"/>
  <c r="N125" i="5"/>
  <c r="M125" i="5"/>
  <c r="L125" i="5"/>
  <c r="K125" i="5"/>
  <c r="J125" i="5"/>
  <c r="H125" i="5"/>
  <c r="G125" i="5"/>
  <c r="F125" i="5"/>
  <c r="E125" i="5"/>
  <c r="D125" i="5"/>
  <c r="C125" i="5"/>
  <c r="B125" i="5"/>
  <c r="P124" i="5"/>
  <c r="O124" i="5"/>
  <c r="N124" i="5"/>
  <c r="M124" i="5"/>
  <c r="L124" i="5"/>
  <c r="K124" i="5"/>
  <c r="J124" i="5"/>
  <c r="H124" i="5"/>
  <c r="G124" i="5"/>
  <c r="F124" i="5"/>
  <c r="E124" i="5"/>
  <c r="D124" i="5"/>
  <c r="C124" i="5"/>
  <c r="B124" i="5"/>
  <c r="P123" i="5"/>
  <c r="O123" i="5"/>
  <c r="N123" i="5"/>
  <c r="M123" i="5"/>
  <c r="L123" i="5"/>
  <c r="K123" i="5"/>
  <c r="J123" i="5"/>
  <c r="H123" i="5"/>
  <c r="G123" i="5"/>
  <c r="F123" i="5"/>
  <c r="E123" i="5"/>
  <c r="D123" i="5"/>
  <c r="C123" i="5"/>
  <c r="B123" i="5"/>
  <c r="P122" i="5"/>
  <c r="O122" i="5"/>
  <c r="N122" i="5"/>
  <c r="M122" i="5"/>
  <c r="L122" i="5"/>
  <c r="K122" i="5"/>
  <c r="J122" i="5"/>
  <c r="H122" i="5"/>
  <c r="G122" i="5"/>
  <c r="F122" i="5"/>
  <c r="E122" i="5"/>
  <c r="D122" i="5"/>
  <c r="C122" i="5"/>
  <c r="B122" i="5"/>
  <c r="I142" i="5"/>
  <c r="A142" i="5"/>
  <c r="I131" i="5"/>
  <c r="A131" i="5"/>
  <c r="I127" i="5"/>
  <c r="A127" i="5"/>
  <c r="I126" i="5"/>
  <c r="A126" i="5"/>
  <c r="I125" i="5"/>
  <c r="A125" i="5"/>
  <c r="I124" i="5"/>
  <c r="A124" i="5"/>
  <c r="I123" i="5"/>
  <c r="A123" i="5"/>
  <c r="I122" i="5"/>
  <c r="A122" i="5"/>
  <c r="I120" i="5"/>
  <c r="A120" i="5"/>
  <c r="M147" i="13"/>
  <c r="M148" i="13"/>
  <c r="M149" i="13"/>
  <c r="M150" i="13"/>
  <c r="M151" i="13"/>
  <c r="P147" i="13"/>
  <c r="P148" i="13"/>
  <c r="P149" i="13"/>
  <c r="P150" i="13"/>
  <c r="P151" i="13"/>
  <c r="O151" i="13"/>
  <c r="N151" i="13"/>
  <c r="L151" i="13"/>
  <c r="K151" i="13"/>
  <c r="J151" i="13"/>
  <c r="H151" i="13"/>
  <c r="G151" i="13"/>
  <c r="F151" i="13"/>
  <c r="E151" i="13"/>
  <c r="D151" i="13"/>
  <c r="C151" i="13"/>
  <c r="B151" i="13"/>
  <c r="O150" i="13"/>
  <c r="N150" i="13"/>
  <c r="L150" i="13"/>
  <c r="K150" i="13"/>
  <c r="J150" i="13"/>
  <c r="H150" i="13"/>
  <c r="G150" i="13"/>
  <c r="F150" i="13"/>
  <c r="E150" i="13"/>
  <c r="D150" i="13"/>
  <c r="C150" i="13"/>
  <c r="B150" i="13"/>
  <c r="O149" i="13"/>
  <c r="N149" i="13"/>
  <c r="L149" i="13"/>
  <c r="K149" i="13"/>
  <c r="J149" i="13"/>
  <c r="H149" i="13"/>
  <c r="G149" i="13"/>
  <c r="F149" i="13"/>
  <c r="E149" i="13"/>
  <c r="D149" i="13"/>
  <c r="C149" i="13"/>
  <c r="B149" i="13"/>
  <c r="O148" i="13"/>
  <c r="N148" i="13"/>
  <c r="L148" i="13"/>
  <c r="K148" i="13"/>
  <c r="J148" i="13"/>
  <c r="H148" i="13"/>
  <c r="G148" i="13"/>
  <c r="F148" i="13"/>
  <c r="E148" i="13"/>
  <c r="D148" i="13"/>
  <c r="C148" i="13"/>
  <c r="B148" i="13"/>
  <c r="O147" i="13"/>
  <c r="N147" i="13"/>
  <c r="L147" i="13"/>
  <c r="K147" i="13"/>
  <c r="J147" i="13"/>
  <c r="H147" i="13"/>
  <c r="G147" i="13"/>
  <c r="F147" i="13"/>
  <c r="E147" i="13"/>
  <c r="D147" i="13"/>
  <c r="C147" i="13"/>
  <c r="B147" i="13"/>
  <c r="P146" i="13"/>
  <c r="O146" i="13"/>
  <c r="N146" i="13"/>
  <c r="M146" i="13"/>
  <c r="L146" i="13"/>
  <c r="K146" i="13"/>
  <c r="J146" i="13"/>
  <c r="H146" i="13"/>
  <c r="G146" i="13"/>
  <c r="F146" i="13"/>
  <c r="E146" i="13"/>
  <c r="D146" i="13"/>
  <c r="C146" i="13"/>
  <c r="B146" i="13"/>
  <c r="P140" i="13"/>
  <c r="O140" i="13"/>
  <c r="N140" i="13"/>
  <c r="M140" i="13"/>
  <c r="P139" i="13"/>
  <c r="O139" i="13"/>
  <c r="N139" i="13"/>
  <c r="M139" i="13"/>
  <c r="P138" i="13"/>
  <c r="O138" i="13"/>
  <c r="N138" i="13"/>
  <c r="M138" i="13"/>
  <c r="P137" i="13"/>
  <c r="O137" i="13"/>
  <c r="N137" i="13"/>
  <c r="M137" i="13"/>
  <c r="P136" i="13"/>
  <c r="O136" i="13"/>
  <c r="N136" i="13"/>
  <c r="M136" i="13"/>
  <c r="L136" i="13"/>
  <c r="L137" i="13"/>
  <c r="L138" i="13"/>
  <c r="L139" i="13"/>
  <c r="L140" i="13"/>
  <c r="K136" i="13"/>
  <c r="K137" i="13"/>
  <c r="K138" i="13"/>
  <c r="K139" i="13"/>
  <c r="K140" i="13"/>
  <c r="J136" i="13"/>
  <c r="J137" i="13"/>
  <c r="J138" i="13"/>
  <c r="J139" i="13"/>
  <c r="J140" i="13"/>
  <c r="H136" i="13"/>
  <c r="H137" i="13"/>
  <c r="H138" i="13"/>
  <c r="H139" i="13"/>
  <c r="H140" i="13"/>
  <c r="G136" i="13"/>
  <c r="G137" i="13"/>
  <c r="G138" i="13"/>
  <c r="G139" i="13"/>
  <c r="G140" i="13"/>
  <c r="F136" i="13"/>
  <c r="F137" i="13"/>
  <c r="F138" i="13"/>
  <c r="F139" i="13"/>
  <c r="F140" i="13"/>
  <c r="E136" i="13"/>
  <c r="E137" i="13"/>
  <c r="E138" i="13"/>
  <c r="E139" i="13"/>
  <c r="E140" i="13"/>
  <c r="D136" i="13"/>
  <c r="D137" i="13"/>
  <c r="D138" i="13"/>
  <c r="D139" i="13"/>
  <c r="D140" i="13"/>
  <c r="C136" i="13"/>
  <c r="C137" i="13"/>
  <c r="C138" i="13"/>
  <c r="C139" i="13"/>
  <c r="C140" i="13"/>
  <c r="B136" i="13"/>
  <c r="B137" i="13"/>
  <c r="B138" i="13"/>
  <c r="B139" i="13"/>
  <c r="B140" i="13"/>
  <c r="P135" i="13"/>
  <c r="O135" i="13"/>
  <c r="N135" i="13"/>
  <c r="M135" i="13"/>
  <c r="L135" i="13"/>
  <c r="K135" i="13"/>
  <c r="J135" i="13"/>
  <c r="H135" i="13"/>
  <c r="G135" i="13"/>
  <c r="F135" i="13"/>
  <c r="E135" i="13"/>
  <c r="D135" i="13"/>
  <c r="C135" i="13"/>
  <c r="B135" i="13"/>
  <c r="P125" i="13"/>
  <c r="P126" i="13"/>
  <c r="P127" i="13"/>
  <c r="P128" i="13"/>
  <c r="P129" i="13"/>
  <c r="O125" i="13"/>
  <c r="O126" i="13"/>
  <c r="O127" i="13"/>
  <c r="O128" i="13"/>
  <c r="O129" i="13"/>
  <c r="N125" i="13"/>
  <c r="N126" i="13"/>
  <c r="N127" i="13"/>
  <c r="N128" i="13"/>
  <c r="N129" i="13"/>
  <c r="M125" i="13"/>
  <c r="M126" i="13"/>
  <c r="M127" i="13"/>
  <c r="M128" i="13"/>
  <c r="M129" i="13"/>
  <c r="L125" i="13"/>
  <c r="L126" i="13"/>
  <c r="L127" i="13"/>
  <c r="L128" i="13"/>
  <c r="L129" i="13"/>
  <c r="K125" i="13"/>
  <c r="K126" i="13"/>
  <c r="K127" i="13"/>
  <c r="K128" i="13"/>
  <c r="K129" i="13"/>
  <c r="J125" i="13"/>
  <c r="J126" i="13"/>
  <c r="J127" i="13"/>
  <c r="J128" i="13"/>
  <c r="J129" i="13"/>
  <c r="P124" i="13"/>
  <c r="O124" i="13"/>
  <c r="N124" i="13"/>
  <c r="M124" i="13"/>
  <c r="L124" i="13"/>
  <c r="K124" i="13"/>
  <c r="J124" i="13"/>
  <c r="G125" i="13"/>
  <c r="G126" i="13"/>
  <c r="G127" i="13"/>
  <c r="G128" i="13"/>
  <c r="G129" i="13"/>
  <c r="H125" i="13"/>
  <c r="H126" i="13"/>
  <c r="H127" i="13"/>
  <c r="H128" i="13"/>
  <c r="H129" i="13"/>
  <c r="F125" i="13"/>
  <c r="F126" i="13"/>
  <c r="F127" i="13"/>
  <c r="F128" i="13"/>
  <c r="F129" i="13"/>
  <c r="E125" i="13"/>
  <c r="E126" i="13"/>
  <c r="E127" i="13"/>
  <c r="E128" i="13"/>
  <c r="E129" i="13"/>
  <c r="D125" i="13"/>
  <c r="D126" i="13"/>
  <c r="D127" i="13"/>
  <c r="D128" i="13"/>
  <c r="D129" i="13"/>
  <c r="C125" i="13"/>
  <c r="C126" i="13"/>
  <c r="C127" i="13"/>
  <c r="C128" i="13"/>
  <c r="C129" i="13"/>
  <c r="B125" i="13"/>
  <c r="B126" i="13"/>
  <c r="B127" i="13"/>
  <c r="B128" i="13"/>
  <c r="B129" i="13"/>
  <c r="H124" i="13"/>
  <c r="G124" i="13"/>
  <c r="F124" i="13"/>
  <c r="E124" i="13"/>
  <c r="D124" i="13"/>
  <c r="C124" i="13"/>
  <c r="I144" i="13"/>
  <c r="A144" i="13"/>
  <c r="I133" i="13"/>
  <c r="A133" i="13"/>
  <c r="I129" i="13"/>
  <c r="A129" i="13"/>
  <c r="I128" i="13"/>
  <c r="A128" i="13"/>
  <c r="I127" i="13"/>
  <c r="A127" i="13"/>
  <c r="I126" i="13"/>
  <c r="A126" i="13"/>
  <c r="I125" i="13"/>
  <c r="A125" i="13"/>
  <c r="I124" i="13"/>
  <c r="A124" i="13"/>
  <c r="I122" i="13"/>
  <c r="A122" i="13"/>
  <c r="B124" i="11"/>
  <c r="P151" i="11"/>
  <c r="O151" i="11"/>
  <c r="N151" i="11"/>
  <c r="M151" i="11"/>
  <c r="L151" i="11"/>
  <c r="K151" i="11"/>
  <c r="J151" i="11"/>
  <c r="H151" i="11"/>
  <c r="G151" i="11"/>
  <c r="F151" i="11"/>
  <c r="E151" i="11"/>
  <c r="D151" i="11"/>
  <c r="C151" i="11"/>
  <c r="B151" i="11"/>
  <c r="P150" i="11"/>
  <c r="O150" i="11"/>
  <c r="N150" i="11"/>
  <c r="M150" i="11"/>
  <c r="L150" i="11"/>
  <c r="K150" i="11"/>
  <c r="J150" i="11"/>
  <c r="H150" i="11"/>
  <c r="G150" i="11"/>
  <c r="F150" i="11"/>
  <c r="E150" i="11"/>
  <c r="D150" i="11"/>
  <c r="C150" i="11"/>
  <c r="B150" i="11"/>
  <c r="P149" i="11"/>
  <c r="O149" i="11"/>
  <c r="N149" i="11"/>
  <c r="M149" i="11"/>
  <c r="L149" i="11"/>
  <c r="K149" i="11"/>
  <c r="J149" i="11"/>
  <c r="H149" i="11"/>
  <c r="G149" i="11"/>
  <c r="F149" i="11"/>
  <c r="E149" i="11"/>
  <c r="D149" i="11"/>
  <c r="C149" i="11"/>
  <c r="B149" i="11"/>
  <c r="P148" i="11"/>
  <c r="O148" i="11"/>
  <c r="N148" i="11"/>
  <c r="M148" i="11"/>
  <c r="L148" i="11"/>
  <c r="K148" i="11"/>
  <c r="J148" i="11"/>
  <c r="H148" i="11"/>
  <c r="G148" i="11"/>
  <c r="F148" i="11"/>
  <c r="E148" i="11"/>
  <c r="D148" i="11"/>
  <c r="C148" i="11"/>
  <c r="B148" i="11"/>
  <c r="P147" i="11"/>
  <c r="O147" i="11"/>
  <c r="N147" i="11"/>
  <c r="M147" i="11"/>
  <c r="L147" i="11"/>
  <c r="K147" i="11"/>
  <c r="J147" i="11"/>
  <c r="H147" i="11"/>
  <c r="G147" i="11"/>
  <c r="F147" i="11"/>
  <c r="E147" i="11"/>
  <c r="D147" i="11"/>
  <c r="C147" i="11"/>
  <c r="B147" i="11"/>
  <c r="P146" i="11"/>
  <c r="O146" i="11"/>
  <c r="N146" i="11"/>
  <c r="M146" i="11"/>
  <c r="L146" i="11"/>
  <c r="K146" i="11"/>
  <c r="J146" i="11"/>
  <c r="H146" i="11"/>
  <c r="G146" i="11"/>
  <c r="F146" i="11"/>
  <c r="E146" i="11"/>
  <c r="D146" i="11"/>
  <c r="C146" i="11"/>
  <c r="B146" i="11"/>
  <c r="I144" i="11"/>
  <c r="A144" i="11"/>
  <c r="P140" i="11"/>
  <c r="O140" i="11"/>
  <c r="N140" i="11"/>
  <c r="M140" i="11"/>
  <c r="L140" i="11"/>
  <c r="K140" i="11"/>
  <c r="J140" i="11"/>
  <c r="H140" i="11"/>
  <c r="G140" i="11"/>
  <c r="F140" i="11"/>
  <c r="E140" i="11"/>
  <c r="D140" i="11"/>
  <c r="C140" i="11"/>
  <c r="B140" i="11"/>
  <c r="P139" i="11"/>
  <c r="O139" i="11"/>
  <c r="N139" i="11"/>
  <c r="M139" i="11"/>
  <c r="L139" i="11"/>
  <c r="K139" i="11"/>
  <c r="J139" i="11"/>
  <c r="H139" i="11"/>
  <c r="G139" i="11"/>
  <c r="F139" i="11"/>
  <c r="E139" i="11"/>
  <c r="D139" i="11"/>
  <c r="C139" i="11"/>
  <c r="B139" i="11"/>
  <c r="P138" i="11"/>
  <c r="O138" i="11"/>
  <c r="N138" i="11"/>
  <c r="M138" i="11"/>
  <c r="L138" i="11"/>
  <c r="K138" i="11"/>
  <c r="J138" i="11"/>
  <c r="H138" i="11"/>
  <c r="G138" i="11"/>
  <c r="F138" i="11"/>
  <c r="E138" i="11"/>
  <c r="D138" i="11"/>
  <c r="C138" i="11"/>
  <c r="B138" i="11"/>
  <c r="P137" i="11"/>
  <c r="O137" i="11"/>
  <c r="N137" i="11"/>
  <c r="M137" i="11"/>
  <c r="L137" i="11"/>
  <c r="K137" i="11"/>
  <c r="J137" i="11"/>
  <c r="H137" i="11"/>
  <c r="G137" i="11"/>
  <c r="F137" i="11"/>
  <c r="E137" i="11"/>
  <c r="D137" i="11"/>
  <c r="C137" i="11"/>
  <c r="B137" i="11"/>
  <c r="P136" i="11"/>
  <c r="O136" i="11"/>
  <c r="N136" i="11"/>
  <c r="M136" i="11"/>
  <c r="L136" i="11"/>
  <c r="K136" i="11"/>
  <c r="J136" i="11"/>
  <c r="H136" i="11"/>
  <c r="G136" i="11"/>
  <c r="F136" i="11"/>
  <c r="E136" i="11"/>
  <c r="D136" i="11"/>
  <c r="C136" i="11"/>
  <c r="B136" i="11"/>
  <c r="P135" i="11"/>
  <c r="O135" i="11"/>
  <c r="N135" i="11"/>
  <c r="M135" i="11"/>
  <c r="L135" i="11"/>
  <c r="K135" i="11"/>
  <c r="J135" i="11"/>
  <c r="H135" i="11"/>
  <c r="G135" i="11"/>
  <c r="F135" i="11"/>
  <c r="E135" i="11"/>
  <c r="D135" i="11"/>
  <c r="C135" i="11"/>
  <c r="B135" i="11"/>
  <c r="I133" i="11"/>
  <c r="A133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A129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A128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A127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A126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A125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A124" i="11"/>
  <c r="I122" i="11"/>
  <c r="A122" i="11"/>
  <c r="I144" i="10"/>
  <c r="I133" i="10"/>
  <c r="I122" i="10"/>
  <c r="A144" i="10"/>
  <c r="A133" i="10"/>
  <c r="A122" i="10"/>
  <c r="P151" i="10"/>
  <c r="O151" i="10"/>
  <c r="N151" i="10"/>
  <c r="M151" i="10"/>
  <c r="L151" i="10"/>
  <c r="K151" i="10"/>
  <c r="J151" i="10"/>
  <c r="P150" i="10"/>
  <c r="O150" i="10"/>
  <c r="N150" i="10"/>
  <c r="M150" i="10"/>
  <c r="L150" i="10"/>
  <c r="K150" i="10"/>
  <c r="J150" i="10"/>
  <c r="P149" i="10"/>
  <c r="O149" i="10"/>
  <c r="N149" i="10"/>
  <c r="M149" i="10"/>
  <c r="L149" i="10"/>
  <c r="K149" i="10"/>
  <c r="J149" i="10"/>
  <c r="P148" i="10"/>
  <c r="O148" i="10"/>
  <c r="N148" i="10"/>
  <c r="M148" i="10"/>
  <c r="L148" i="10"/>
  <c r="K148" i="10"/>
  <c r="J148" i="10"/>
  <c r="P147" i="10"/>
  <c r="O147" i="10"/>
  <c r="N147" i="10"/>
  <c r="M147" i="10"/>
  <c r="L147" i="10"/>
  <c r="K147" i="10"/>
  <c r="J147" i="10"/>
  <c r="P146" i="10"/>
  <c r="O146" i="10"/>
  <c r="N146" i="10"/>
  <c r="M146" i="10"/>
  <c r="L146" i="10"/>
  <c r="K146" i="10"/>
  <c r="J146" i="10"/>
  <c r="H147" i="10"/>
  <c r="H148" i="10"/>
  <c r="H149" i="10"/>
  <c r="H150" i="10"/>
  <c r="H151" i="10"/>
  <c r="H146" i="10"/>
  <c r="G147" i="10"/>
  <c r="G148" i="10"/>
  <c r="G149" i="10"/>
  <c r="G150" i="10"/>
  <c r="G151" i="10"/>
  <c r="F147" i="10"/>
  <c r="F148" i="10"/>
  <c r="F149" i="10"/>
  <c r="F150" i="10"/>
  <c r="F151" i="10"/>
  <c r="E147" i="10"/>
  <c r="E148" i="10"/>
  <c r="E149" i="10"/>
  <c r="E150" i="10"/>
  <c r="E151" i="10"/>
  <c r="D147" i="10"/>
  <c r="D148" i="10"/>
  <c r="D149" i="10"/>
  <c r="D150" i="10"/>
  <c r="D151" i="10"/>
  <c r="C147" i="10"/>
  <c r="C148" i="10"/>
  <c r="C149" i="10"/>
  <c r="C150" i="10"/>
  <c r="C151" i="10"/>
  <c r="B147" i="10"/>
  <c r="B148" i="10"/>
  <c r="B149" i="10"/>
  <c r="B150" i="10"/>
  <c r="B151" i="10"/>
  <c r="G146" i="10"/>
  <c r="F146" i="10"/>
  <c r="E146" i="10"/>
  <c r="D146" i="10"/>
  <c r="C146" i="10"/>
  <c r="B146" i="10"/>
  <c r="P140" i="10"/>
  <c r="O140" i="10"/>
  <c r="N140" i="10"/>
  <c r="M140" i="10"/>
  <c r="L140" i="10"/>
  <c r="K140" i="10"/>
  <c r="J140" i="10"/>
  <c r="P139" i="10"/>
  <c r="O139" i="10"/>
  <c r="N139" i="10"/>
  <c r="M139" i="10"/>
  <c r="L139" i="10"/>
  <c r="K139" i="10"/>
  <c r="J139" i="10"/>
  <c r="P138" i="10"/>
  <c r="O138" i="10"/>
  <c r="N138" i="10"/>
  <c r="M138" i="10"/>
  <c r="L138" i="10"/>
  <c r="K138" i="10"/>
  <c r="J138" i="10"/>
  <c r="P137" i="10"/>
  <c r="O137" i="10"/>
  <c r="N137" i="10"/>
  <c r="M137" i="10"/>
  <c r="L137" i="10"/>
  <c r="K137" i="10"/>
  <c r="J137" i="10"/>
  <c r="P136" i="10"/>
  <c r="O136" i="10"/>
  <c r="N136" i="10"/>
  <c r="M136" i="10"/>
  <c r="L136" i="10"/>
  <c r="K136" i="10"/>
  <c r="J136" i="10"/>
  <c r="P135" i="10"/>
  <c r="O135" i="10"/>
  <c r="N135" i="10"/>
  <c r="M135" i="10"/>
  <c r="L135" i="10"/>
  <c r="K135" i="10"/>
  <c r="J135" i="10"/>
  <c r="H136" i="10"/>
  <c r="H137" i="10"/>
  <c r="H138" i="10"/>
  <c r="H139" i="10"/>
  <c r="H140" i="10"/>
  <c r="G136" i="10"/>
  <c r="G137" i="10"/>
  <c r="G138" i="10"/>
  <c r="G139" i="10"/>
  <c r="G140" i="10"/>
  <c r="F136" i="10"/>
  <c r="F137" i="10"/>
  <c r="F138" i="10"/>
  <c r="F139" i="10"/>
  <c r="F140" i="10"/>
  <c r="H135" i="10"/>
  <c r="G135" i="10"/>
  <c r="F135" i="10"/>
  <c r="E136" i="10"/>
  <c r="E137" i="10"/>
  <c r="E138" i="10"/>
  <c r="E139" i="10"/>
  <c r="E140" i="10"/>
  <c r="D136" i="10"/>
  <c r="D137" i="10"/>
  <c r="D138" i="10"/>
  <c r="D139" i="10"/>
  <c r="D140" i="10"/>
  <c r="C136" i="10"/>
  <c r="C137" i="10"/>
  <c r="C138" i="10"/>
  <c r="C139" i="10"/>
  <c r="C140" i="10"/>
  <c r="B136" i="10"/>
  <c r="B137" i="10"/>
  <c r="B138" i="10"/>
  <c r="B139" i="10"/>
  <c r="B140" i="10"/>
  <c r="E135" i="10"/>
  <c r="D135" i="10"/>
  <c r="C135" i="10"/>
  <c r="B135" i="10"/>
  <c r="A125" i="10"/>
  <c r="A126" i="10"/>
  <c r="A127" i="10"/>
  <c r="A128" i="10"/>
  <c r="A129" i="10"/>
  <c r="B124" i="10"/>
  <c r="B125" i="10"/>
  <c r="B126" i="10"/>
  <c r="B127" i="10"/>
  <c r="B128" i="10"/>
  <c r="B129" i="10"/>
  <c r="C124" i="10"/>
  <c r="E124" i="10"/>
  <c r="E125" i="10"/>
  <c r="E126" i="10"/>
  <c r="E127" i="10"/>
  <c r="E128" i="10"/>
  <c r="E129" i="10"/>
  <c r="L124" i="10"/>
  <c r="J124" i="10"/>
  <c r="P129" i="10"/>
  <c r="O129" i="10"/>
  <c r="N129" i="10"/>
  <c r="M129" i="10"/>
  <c r="L129" i="10"/>
  <c r="K129" i="10"/>
  <c r="J129" i="10"/>
  <c r="I129" i="10"/>
  <c r="P128" i="10"/>
  <c r="O128" i="10"/>
  <c r="N128" i="10"/>
  <c r="M128" i="10"/>
  <c r="L128" i="10"/>
  <c r="K128" i="10"/>
  <c r="J128" i="10"/>
  <c r="I128" i="10"/>
  <c r="P127" i="10"/>
  <c r="O127" i="10"/>
  <c r="N127" i="10"/>
  <c r="M127" i="10"/>
  <c r="L127" i="10"/>
  <c r="K127" i="10"/>
  <c r="J127" i="10"/>
  <c r="I127" i="10"/>
  <c r="P126" i="10"/>
  <c r="O126" i="10"/>
  <c r="N126" i="10"/>
  <c r="M126" i="10"/>
  <c r="L126" i="10"/>
  <c r="K126" i="10"/>
  <c r="J126" i="10"/>
  <c r="I126" i="10"/>
  <c r="P125" i="10"/>
  <c r="O125" i="10"/>
  <c r="N125" i="10"/>
  <c r="M125" i="10"/>
  <c r="L125" i="10"/>
  <c r="K125" i="10"/>
  <c r="J125" i="10"/>
  <c r="I125" i="10"/>
  <c r="P124" i="10"/>
  <c r="O124" i="10"/>
  <c r="N124" i="10"/>
  <c r="M124" i="10"/>
  <c r="K124" i="10"/>
  <c r="I124" i="10"/>
  <c r="H125" i="10"/>
  <c r="H126" i="10"/>
  <c r="H127" i="10"/>
  <c r="H128" i="10"/>
  <c r="H129" i="10"/>
  <c r="G125" i="10"/>
  <c r="G126" i="10"/>
  <c r="G127" i="10"/>
  <c r="G128" i="10"/>
  <c r="G129" i="10"/>
  <c r="F125" i="10"/>
  <c r="F126" i="10"/>
  <c r="F127" i="10"/>
  <c r="F128" i="10"/>
  <c r="F129" i="10"/>
  <c r="D125" i="10"/>
  <c r="D126" i="10"/>
  <c r="D127" i="10"/>
  <c r="D128" i="10"/>
  <c r="D129" i="10"/>
  <c r="C125" i="10"/>
  <c r="C126" i="10"/>
  <c r="C127" i="10"/>
  <c r="C128" i="10"/>
  <c r="C129" i="10"/>
  <c r="H124" i="10"/>
  <c r="G124" i="10"/>
  <c r="F124" i="10"/>
  <c r="D124" i="10"/>
  <c r="A124" i="10"/>
</calcChain>
</file>

<file path=xl/sharedStrings.xml><?xml version="1.0" encoding="utf-8"?>
<sst xmlns="http://schemas.openxmlformats.org/spreadsheetml/2006/main" count="2120" uniqueCount="51">
  <si>
    <t>DOF</t>
  </si>
  <si>
    <t>ELEM</t>
  </si>
  <si>
    <t>NODES</t>
  </si>
  <si>
    <t>SIZE</t>
  </si>
  <si>
    <t>FEMGPU Output File</t>
  </si>
  <si>
    <t>Date: Tue Jan 22 17:27:13 2013</t>
  </si>
  <si>
    <t>Matrix Format: CSR</t>
  </si>
  <si>
    <t>Threads:1</t>
  </si>
  <si>
    <t>AsmCPU</t>
  </si>
  <si>
    <t>AsmGPU</t>
  </si>
  <si>
    <t>SolCPU</t>
  </si>
  <si>
    <t>Threads:2</t>
  </si>
  <si>
    <t>Threads:4</t>
  </si>
  <si>
    <t>Threads:8</t>
  </si>
  <si>
    <t>###########################################################</t>
  </si>
  <si>
    <t>Matrix Format: ELL</t>
  </si>
  <si>
    <t>Matrix Format: EIG</t>
  </si>
  <si>
    <t>Date: Tue Jan 22 17:14:10 2013</t>
  </si>
  <si>
    <t>BRK8 - No Coloring</t>
  </si>
  <si>
    <t>Date: Tue Jan 22 16:42:33 2013</t>
  </si>
  <si>
    <t>Date: Tue Jan 22 17:20:25 2013</t>
  </si>
  <si>
    <t>Threads</t>
  </si>
  <si>
    <t>GPU_1</t>
  </si>
  <si>
    <t>GPU_2</t>
  </si>
  <si>
    <t>GPU_4</t>
  </si>
  <si>
    <t>GPU_8</t>
  </si>
  <si>
    <t>CPU_2</t>
  </si>
  <si>
    <t>CPU_4</t>
  </si>
  <si>
    <t>CPU_8</t>
  </si>
  <si>
    <t>Date: Thu Feb 07 01:28:08 2013</t>
  </si>
  <si>
    <t>Gps:2</t>
  </si>
  <si>
    <t>Coloring:1</t>
  </si>
  <si>
    <t>Date: Thu Feb 07 02:18:05 2013</t>
  </si>
  <si>
    <t>Gps:3</t>
  </si>
  <si>
    <t>Date: Thu Feb 07 01:49:27 2013</t>
  </si>
  <si>
    <t>Coloring:0</t>
  </si>
  <si>
    <t>Date: Thu Feb 07 02:34:34 2013</t>
  </si>
  <si>
    <t>Date: Thu Feb 07 02:51:27 2013</t>
  </si>
  <si>
    <t>Date: Thu Feb 07 03:19:37 2013</t>
  </si>
  <si>
    <t>Date: Thu Feb 07 03:04:01 2013</t>
  </si>
  <si>
    <t>Date: Thu Feb 07 03:32:24 2013</t>
  </si>
  <si>
    <t>Date: Thu Feb 07 13:53:50 2013</t>
  </si>
  <si>
    <t>Date: Thu Feb 07 09:44:26 2013</t>
  </si>
  <si>
    <t>Q8- No Coloring</t>
  </si>
  <si>
    <t>Q8 - Coloring</t>
  </si>
  <si>
    <t>Date: Thu Feb 07 12:40:57 2013</t>
  </si>
  <si>
    <t>Date: Thu Feb 07 03:52:20 2013</t>
  </si>
  <si>
    <t>Speedup CSR</t>
  </si>
  <si>
    <t>Speedup - CSR</t>
  </si>
  <si>
    <t>Speedup ELL</t>
  </si>
  <si>
    <t>Speedup EIG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</si>
</sst>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'Q4-Col'!$E$10:$E$15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4.7E-2</c:v>
                </c:pt>
                <c:pt idx="2">
                  <c:v>7.0999999999999994E-2</c:v>
                </c:pt>
                <c:pt idx="3">
                  <c:v>0.1</c:v>
                </c:pt>
                <c:pt idx="4">
                  <c:v>0.17499999999999999</c:v>
                </c:pt>
                <c:pt idx="5">
                  <c:v>0.70799999999999996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'Q4-Col'!$F$10:$F$15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4.1000000000000002E-2</c:v>
                </c:pt>
                <c:pt idx="3">
                  <c:v>5.8000000000000003E-2</c:v>
                </c:pt>
                <c:pt idx="4">
                  <c:v>0.1</c:v>
                </c:pt>
                <c:pt idx="5">
                  <c:v>0.36199999999999999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'Q4-Col'!$E$19:$E$24</c:f>
              <c:numCache>
                <c:formatCode>0.00</c:formatCode>
                <c:ptCount val="6"/>
                <c:pt idx="0">
                  <c:v>2E-3</c:v>
                </c:pt>
                <c:pt idx="1">
                  <c:v>2.5999999999999999E-2</c:v>
                </c:pt>
                <c:pt idx="2">
                  <c:v>4.4999999999999998E-2</c:v>
                </c:pt>
                <c:pt idx="3">
                  <c:v>6.4000000000000001E-2</c:v>
                </c:pt>
                <c:pt idx="4">
                  <c:v>0.11799999999999999</c:v>
                </c:pt>
                <c:pt idx="5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'Q4-Col'!$F$19:$F$24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7.0999999999999994E-2</c:v>
                </c:pt>
                <c:pt idx="4">
                  <c:v>0.113</c:v>
                </c:pt>
                <c:pt idx="5">
                  <c:v>0.378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'Q4-Col'!$E$28:$E$33</c:f>
              <c:numCache>
                <c:formatCode>0.00</c:formatCode>
                <c:ptCount val="6"/>
                <c:pt idx="0">
                  <c:v>2E-3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6.7000000000000004E-2</c:v>
                </c:pt>
                <c:pt idx="4">
                  <c:v>0.108</c:v>
                </c:pt>
                <c:pt idx="5">
                  <c:v>0.434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'Q4-Col'!$F$28:$F$33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3.6999999999999998E-2</c:v>
                </c:pt>
                <c:pt idx="2">
                  <c:v>5.2999999999999999E-2</c:v>
                </c:pt>
                <c:pt idx="3">
                  <c:v>0.08</c:v>
                </c:pt>
                <c:pt idx="4">
                  <c:v>0.123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'Q4-Col'!$E$37:$E$42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3.2000000000000001E-2</c:v>
                </c:pt>
                <c:pt idx="2">
                  <c:v>5.2999999999999999E-2</c:v>
                </c:pt>
                <c:pt idx="3">
                  <c:v>7.1999999999999995E-2</c:v>
                </c:pt>
                <c:pt idx="4">
                  <c:v>0.121</c:v>
                </c:pt>
                <c:pt idx="5">
                  <c:v>0.45600000000000002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'Q4-Col'!$F$37:$F$42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3.7999999999999999E-2</c:v>
                </c:pt>
                <c:pt idx="2">
                  <c:v>6.5000000000000002E-2</c:v>
                </c:pt>
                <c:pt idx="3">
                  <c:v>0.09</c:v>
                </c:pt>
                <c:pt idx="4">
                  <c:v>0.13500000000000001</c:v>
                </c:pt>
                <c:pt idx="5">
                  <c:v>0.38300000000000001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8048"/>
        <c:axId val="92062848"/>
      </c:lineChart>
      <c:dateAx>
        <c:axId val="523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62848"/>
        <c:crosses val="autoZero"/>
        <c:auto val="0"/>
        <c:lblOffset val="100"/>
        <c:baseTimeUnit val="years"/>
      </c:dateAx>
      <c:valAx>
        <c:axId val="9206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3380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'Q4-Col'!$J$135:$J$140</c:f>
              <c:numCache>
                <c:formatCode>0.00</c:formatCode>
                <c:ptCount val="6"/>
                <c:pt idx="0">
                  <c:v>1</c:v>
                </c:pt>
                <c:pt idx="1">
                  <c:v>2.0526315789473686</c:v>
                </c:pt>
                <c:pt idx="2">
                  <c:v>4.0555555555555554</c:v>
                </c:pt>
                <c:pt idx="3">
                  <c:v>2.3855421686746987</c:v>
                </c:pt>
                <c:pt idx="4">
                  <c:v>2.3576642335766422</c:v>
                </c:pt>
                <c:pt idx="5">
                  <c:v>2.3918439716312059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'Q4-Col'!$K$135:$K$140</c:f>
              <c:numCache>
                <c:formatCode>0.00</c:formatCode>
                <c:ptCount val="6"/>
                <c:pt idx="0">
                  <c:v>1</c:v>
                </c:pt>
                <c:pt idx="1">
                  <c:v>1.6956521739130435</c:v>
                </c:pt>
                <c:pt idx="2">
                  <c:v>3.1739130434782608</c:v>
                </c:pt>
                <c:pt idx="3">
                  <c:v>2</c:v>
                </c:pt>
                <c:pt idx="4">
                  <c:v>2.1677852348993292</c:v>
                </c:pt>
                <c:pt idx="5">
                  <c:v>2.3918439716312059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'Q4-Col'!$L$135:$L$140</c:f>
              <c:numCache>
                <c:formatCode>0.00</c:formatCode>
                <c:ptCount val="6"/>
                <c:pt idx="0">
                  <c:v>1.1666666666666667</c:v>
                </c:pt>
                <c:pt idx="1">
                  <c:v>1.4716981132075473</c:v>
                </c:pt>
                <c:pt idx="2">
                  <c:v>2.92</c:v>
                </c:pt>
                <c:pt idx="3">
                  <c:v>2</c:v>
                </c:pt>
                <c:pt idx="4">
                  <c:v>1.9</c:v>
                </c:pt>
                <c:pt idx="5">
                  <c:v>2.4175627240143367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'Q4-Col'!$M$135:$M$140</c:f>
              <c:numCache>
                <c:formatCode>0.00</c:formatCode>
                <c:ptCount val="6"/>
                <c:pt idx="0">
                  <c:v>1.1666666666666667</c:v>
                </c:pt>
                <c:pt idx="1">
                  <c:v>1.3928571428571428</c:v>
                </c:pt>
                <c:pt idx="2">
                  <c:v>1.622222222222222</c:v>
                </c:pt>
                <c:pt idx="3">
                  <c:v>1.6779661016949154</c:v>
                </c:pt>
                <c:pt idx="4">
                  <c:v>1.8146067415730338</c:v>
                </c:pt>
                <c:pt idx="5">
                  <c:v>2.507434944237918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'Q4-Col'!$N$135:$N$140</c:f>
              <c:numCache>
                <c:formatCode>0.00</c:formatCode>
                <c:ptCount val="6"/>
                <c:pt idx="0">
                  <c:v>2.3333333333333335</c:v>
                </c:pt>
                <c:pt idx="1">
                  <c:v>1.3928571428571428</c:v>
                </c:pt>
                <c:pt idx="2">
                  <c:v>2.3052631578947369</c:v>
                </c:pt>
                <c:pt idx="3">
                  <c:v>1.3943661971830987</c:v>
                </c:pt>
                <c:pt idx="4">
                  <c:v>1.334710743801653</c:v>
                </c:pt>
                <c:pt idx="5">
                  <c:v>1.4955654101995566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'Q4-Col'!$O$135:$O$140</c:f>
              <c:numCache>
                <c:formatCode>0.00</c:formatCode>
                <c:ptCount val="6"/>
                <c:pt idx="0">
                  <c:v>1.75</c:v>
                </c:pt>
                <c:pt idx="1">
                  <c:v>1.7727272727272729</c:v>
                </c:pt>
                <c:pt idx="2">
                  <c:v>3.041666666666667</c:v>
                </c:pt>
                <c:pt idx="3">
                  <c:v>1.8857142857142859</c:v>
                </c:pt>
                <c:pt idx="4">
                  <c:v>1.8779069767441863</c:v>
                </c:pt>
                <c:pt idx="5">
                  <c:v>1.8632596685082874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'Q4-Col'!$P$135:$P$140</c:f>
              <c:numCache>
                <c:formatCode>0.00</c:formatCode>
                <c:ptCount val="6"/>
                <c:pt idx="0">
                  <c:v>1.75</c:v>
                </c:pt>
                <c:pt idx="1">
                  <c:v>1.6956521739130435</c:v>
                </c:pt>
                <c:pt idx="2">
                  <c:v>2.6707317073170729</c:v>
                </c:pt>
                <c:pt idx="3">
                  <c:v>1.736842105263158</c:v>
                </c:pt>
                <c:pt idx="4">
                  <c:v>1.9112426035502958</c:v>
                </c:pt>
                <c:pt idx="5">
                  <c:v>1.9243937232524966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7200"/>
        <c:axId val="363748736"/>
      </c:lineChart>
      <c:dateAx>
        <c:axId val="3637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748736"/>
        <c:crosses val="autoZero"/>
        <c:auto val="0"/>
        <c:lblOffset val="100"/>
        <c:baseTimeUnit val="years"/>
      </c:dateAx>
      <c:valAx>
        <c:axId val="363748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3747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'Q4-Col'!$B$146:$B$151</c:f>
              <c:numCache>
                <c:formatCode>0.00</c:formatCode>
                <c:ptCount val="6"/>
                <c:pt idx="0">
                  <c:v>2</c:v>
                </c:pt>
                <c:pt idx="1">
                  <c:v>40.181818181818187</c:v>
                </c:pt>
                <c:pt idx="2">
                  <c:v>54.058823529411761</c:v>
                </c:pt>
                <c:pt idx="3">
                  <c:v>34.779661016949156</c:v>
                </c:pt>
                <c:pt idx="4">
                  <c:v>28.539473684210527</c:v>
                </c:pt>
                <c:pt idx="5">
                  <c:v>11.449826989619378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'Q4-Col'!$C$146:$C$151</c:f>
              <c:numCache>
                <c:formatCode>0.00</c:formatCode>
                <c:ptCount val="6"/>
                <c:pt idx="0">
                  <c:v>2</c:v>
                </c:pt>
                <c:pt idx="1">
                  <c:v>32.74074074074074</c:v>
                </c:pt>
                <c:pt idx="2">
                  <c:v>48.368421052631582</c:v>
                </c:pt>
                <c:pt idx="3">
                  <c:v>32.571428571428569</c:v>
                </c:pt>
                <c:pt idx="4">
                  <c:v>22.831578947368421</c:v>
                </c:pt>
                <c:pt idx="5">
                  <c:v>10.813725490196079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'Q4-Col'!$D$146:$D$151</c:f>
              <c:numCache>
                <c:formatCode>0.00</c:formatCode>
                <c:ptCount val="6"/>
                <c:pt idx="0">
                  <c:v>2.4</c:v>
                </c:pt>
                <c:pt idx="1">
                  <c:v>28.516129032258064</c:v>
                </c:pt>
                <c:pt idx="2">
                  <c:v>39.956521739130437</c:v>
                </c:pt>
                <c:pt idx="3">
                  <c:v>33.096774193548391</c:v>
                </c:pt>
                <c:pt idx="4">
                  <c:v>20.657142857142858</c:v>
                </c:pt>
                <c:pt idx="5">
                  <c:v>10.027272727272727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'Q4-Col'!$E$146:$E$151</c:f>
              <c:numCache>
                <c:formatCode>0.00</c:formatCode>
                <c:ptCount val="6"/>
                <c:pt idx="0">
                  <c:v>2</c:v>
                </c:pt>
                <c:pt idx="1">
                  <c:v>7.8928571428571423</c:v>
                </c:pt>
                <c:pt idx="2">
                  <c:v>33.418181818181822</c:v>
                </c:pt>
                <c:pt idx="3">
                  <c:v>26.649350649350652</c:v>
                </c:pt>
                <c:pt idx="4">
                  <c:v>21.058252427184467</c:v>
                </c:pt>
                <c:pt idx="5">
                  <c:v>10.088414634146341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'Q4-Col'!$F$146:$F$151</c:f>
              <c:numCache>
                <c:formatCode>0.00</c:formatCode>
                <c:ptCount val="6"/>
                <c:pt idx="0">
                  <c:v>1.3333333333333335</c:v>
                </c:pt>
                <c:pt idx="1">
                  <c:v>1.096774193548387</c:v>
                </c:pt>
                <c:pt idx="2">
                  <c:v>1.1819935691318328</c:v>
                </c:pt>
                <c:pt idx="3">
                  <c:v>1.1121951219512196</c:v>
                </c:pt>
                <c:pt idx="4">
                  <c:v>1.1845985800109231</c:v>
                </c:pt>
                <c:pt idx="5">
                  <c:v>1.0881289049654719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'Q4-Col'!$G$146:$G$151</c:f>
              <c:numCache>
                <c:formatCode>0.00</c:formatCode>
                <c:ptCount val="6"/>
                <c:pt idx="0">
                  <c:v>0.92307692307692313</c:v>
                </c:pt>
                <c:pt idx="1">
                  <c:v>0.81851851851851842</c:v>
                </c:pt>
                <c:pt idx="2">
                  <c:v>0.91670822942643404</c:v>
                </c:pt>
                <c:pt idx="3">
                  <c:v>1.08</c:v>
                </c:pt>
                <c:pt idx="4">
                  <c:v>1.3097826086956523</c:v>
                </c:pt>
                <c:pt idx="5">
                  <c:v>1.0298786181139123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'Q4-Col'!$H$146:$H$151</c:f>
              <c:numCache>
                <c:formatCode>0.00</c:formatCode>
                <c:ptCount val="6"/>
                <c:pt idx="0">
                  <c:v>1.2</c:v>
                </c:pt>
                <c:pt idx="1">
                  <c:v>1.446808510638298</c:v>
                </c:pt>
                <c:pt idx="2">
                  <c:v>1.4541139240506329</c:v>
                </c:pt>
                <c:pt idx="3">
                  <c:v>0.97205116058739927</c:v>
                </c:pt>
                <c:pt idx="4">
                  <c:v>0.57686170212765964</c:v>
                </c:pt>
                <c:pt idx="5">
                  <c:v>0.64730046948356812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19168"/>
        <c:axId val="368515328"/>
      </c:lineChart>
      <c:dateAx>
        <c:axId val="3589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515328"/>
        <c:crosses val="autoZero"/>
        <c:auto val="0"/>
        <c:lblOffset val="100"/>
        <c:baseTimeUnit val="years"/>
      </c:dateAx>
      <c:valAx>
        <c:axId val="368515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9191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'Q4-Col'!$J$146:$J$151</c:f>
              <c:numCache>
                <c:formatCode>0.00</c:formatCode>
                <c:ptCount val="6"/>
                <c:pt idx="0">
                  <c:v>2.8</c:v>
                </c:pt>
                <c:pt idx="1">
                  <c:v>34.999999999999993</c:v>
                </c:pt>
                <c:pt idx="2">
                  <c:v>25.302325581395351</c:v>
                </c:pt>
                <c:pt idx="3">
                  <c:v>23.290909090909089</c:v>
                </c:pt>
                <c:pt idx="4">
                  <c:v>17.075471698113208</c:v>
                </c:pt>
                <c:pt idx="5">
                  <c:v>10.948275862068966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'Q4-Col'!$K$146:$K$151</c:f>
              <c:numCache>
                <c:formatCode>0.00</c:formatCode>
                <c:ptCount val="6"/>
                <c:pt idx="0">
                  <c:v>2.3333333333333335</c:v>
                </c:pt>
                <c:pt idx="1">
                  <c:v>34.999999999999993</c:v>
                </c:pt>
                <c:pt idx="2">
                  <c:v>21.76</c:v>
                </c:pt>
                <c:pt idx="3">
                  <c:v>18.838235294117645</c:v>
                </c:pt>
                <c:pt idx="4">
                  <c:v>16.605504587155963</c:v>
                </c:pt>
                <c:pt idx="5">
                  <c:v>10.916905444126076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'Q4-Col'!$L$146:$L$151</c:f>
              <c:numCache>
                <c:formatCode>0.00</c:formatCode>
                <c:ptCount val="6"/>
                <c:pt idx="0">
                  <c:v>2.3333333333333335</c:v>
                </c:pt>
                <c:pt idx="1">
                  <c:v>31.718749999999996</c:v>
                </c:pt>
                <c:pt idx="2">
                  <c:v>22.204081632653061</c:v>
                </c:pt>
                <c:pt idx="3">
                  <c:v>17.547945205479451</c:v>
                </c:pt>
                <c:pt idx="4">
                  <c:v>15.083333333333334</c:v>
                </c:pt>
                <c:pt idx="5">
                  <c:v>10.583333333333334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'Q4-Col'!$M$146:$M$151</c:f>
              <c:numCache>
                <c:formatCode>0.00</c:formatCode>
                <c:ptCount val="6"/>
                <c:pt idx="0">
                  <c:v>2.8</c:v>
                </c:pt>
                <c:pt idx="1">
                  <c:v>29.852941176470583</c:v>
                </c:pt>
                <c:pt idx="2">
                  <c:v>18.133333333333336</c:v>
                </c:pt>
                <c:pt idx="3">
                  <c:v>15.070588235294116</c:v>
                </c:pt>
                <c:pt idx="4">
                  <c:v>13.712121212121211</c:v>
                </c:pt>
                <c:pt idx="5">
                  <c:v>10.467032967032967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'Q4-Col'!$N$146:$N$151</c:f>
              <c:numCache>
                <c:formatCode>0.00</c:formatCode>
                <c:ptCount val="6"/>
                <c:pt idx="0">
                  <c:v>2</c:v>
                </c:pt>
                <c:pt idx="1">
                  <c:v>1.0844017094017093</c:v>
                </c:pt>
                <c:pt idx="2">
                  <c:v>0.71064663618549972</c:v>
                </c:pt>
                <c:pt idx="3">
                  <c:v>0.84666226040978187</c:v>
                </c:pt>
                <c:pt idx="4">
                  <c:v>0.93202883625128741</c:v>
                </c:pt>
                <c:pt idx="5">
                  <c:v>1.2450980392156863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'Q4-Col'!$O$146:$O$151</c:f>
              <c:numCache>
                <c:formatCode>0.00</c:formatCode>
                <c:ptCount val="6"/>
                <c:pt idx="0">
                  <c:v>1.0769230769230771</c:v>
                </c:pt>
                <c:pt idx="1">
                  <c:v>0.98639455782312924</c:v>
                </c:pt>
                <c:pt idx="2">
                  <c:v>0.72533333333333339</c:v>
                </c:pt>
                <c:pt idx="3">
                  <c:v>0.84110308601444517</c:v>
                </c:pt>
                <c:pt idx="4">
                  <c:v>0.91092098641167585</c:v>
                </c:pt>
                <c:pt idx="5">
                  <c:v>1.281102891728312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'Q4-Col'!$P$146:$P$151</c:f>
              <c:numCache>
                <c:formatCode>0.00</c:formatCode>
                <c:ptCount val="6"/>
                <c:pt idx="0">
                  <c:v>1.1666666666666667</c:v>
                </c:pt>
                <c:pt idx="1">
                  <c:v>1.3320209973753279</c:v>
                </c:pt>
                <c:pt idx="2">
                  <c:v>0.79532163742690054</c:v>
                </c:pt>
                <c:pt idx="3">
                  <c:v>0.50274725274725274</c:v>
                </c:pt>
                <c:pt idx="4">
                  <c:v>0.50110741971207085</c:v>
                </c:pt>
                <c:pt idx="5">
                  <c:v>0.75073891625615763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65696"/>
        <c:axId val="371662848"/>
      </c:lineChart>
      <c:dateAx>
        <c:axId val="3699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662848"/>
        <c:crosses val="autoZero"/>
        <c:auto val="0"/>
        <c:lblOffset val="100"/>
        <c:baseTimeUnit val="years"/>
      </c:dateAx>
      <c:valAx>
        <c:axId val="37166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99656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'Q4-NoCol'!$E$10:$E$15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4.2999999999999997E-2</c:v>
                </c:pt>
                <c:pt idx="2">
                  <c:v>7.8E-2</c:v>
                </c:pt>
                <c:pt idx="3">
                  <c:v>0.10199999999999999</c:v>
                </c:pt>
                <c:pt idx="4">
                  <c:v>0.186</c:v>
                </c:pt>
                <c:pt idx="5">
                  <c:v>0.70399999999999996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'Q4-NoCol'!$F$10:$F$15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5.8999999999999997E-2</c:v>
                </c:pt>
                <c:pt idx="4">
                  <c:v>9.2999999999999999E-2</c:v>
                </c:pt>
                <c:pt idx="5">
                  <c:v>0.35099999999999998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'Q4-NoCol'!$E$19:$E$24</c:f>
              <c:numCache>
                <c:formatCode>0.00</c:formatCode>
                <c:ptCount val="6"/>
                <c:pt idx="0">
                  <c:v>2E-3</c:v>
                </c:pt>
                <c:pt idx="1">
                  <c:v>2.9000000000000001E-2</c:v>
                </c:pt>
                <c:pt idx="2">
                  <c:v>0.05</c:v>
                </c:pt>
                <c:pt idx="3">
                  <c:v>5.8999999999999997E-2</c:v>
                </c:pt>
                <c:pt idx="4">
                  <c:v>0.114</c:v>
                </c:pt>
                <c:pt idx="5">
                  <c:v>0.46300000000000002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'Q4-NoCol'!$F$19:$F$24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7.3999999999999996E-2</c:v>
                </c:pt>
                <c:pt idx="4">
                  <c:v>0.109</c:v>
                </c:pt>
                <c:pt idx="5">
                  <c:v>0.375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'Q4-NoCol'!$E$28:$E$33</c:f>
              <c:numCache>
                <c:formatCode>0.00</c:formatCode>
                <c:ptCount val="6"/>
                <c:pt idx="0">
                  <c:v>2E-3</c:v>
                </c:pt>
                <c:pt idx="1">
                  <c:v>3.6999999999999998E-2</c:v>
                </c:pt>
                <c:pt idx="2">
                  <c:v>4.5999999999999999E-2</c:v>
                </c:pt>
                <c:pt idx="3">
                  <c:v>6.7000000000000004E-2</c:v>
                </c:pt>
                <c:pt idx="4">
                  <c:v>0.109</c:v>
                </c:pt>
                <c:pt idx="5">
                  <c:v>0.43099999999999999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'Q4-NoCol'!$F$28:$F$33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3.5000000000000003E-2</c:v>
                </c:pt>
                <c:pt idx="2">
                  <c:v>5.2999999999999999E-2</c:v>
                </c:pt>
                <c:pt idx="3">
                  <c:v>7.6999999999999999E-2</c:v>
                </c:pt>
                <c:pt idx="4">
                  <c:v>0.128</c:v>
                </c:pt>
                <c:pt idx="5">
                  <c:v>0.378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'Q4-NoCol'!$E$37:$E$42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6.8000000000000005E-2</c:v>
                </c:pt>
                <c:pt idx="4">
                  <c:v>0.114</c:v>
                </c:pt>
                <c:pt idx="5">
                  <c:v>0.46300000000000002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'Q4-NoCol'!$F$37:$F$42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3.9E-2</c:v>
                </c:pt>
                <c:pt idx="2">
                  <c:v>5.3999999999999999E-2</c:v>
                </c:pt>
                <c:pt idx="3">
                  <c:v>7.5999999999999998E-2</c:v>
                </c:pt>
                <c:pt idx="4">
                  <c:v>0.124</c:v>
                </c:pt>
                <c:pt idx="5">
                  <c:v>0.379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81312"/>
        <c:axId val="217982848"/>
      </c:lineChart>
      <c:dateAx>
        <c:axId val="2179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82848"/>
        <c:crosses val="autoZero"/>
        <c:auto val="0"/>
        <c:lblOffset val="100"/>
        <c:baseTimeUnit val="years"/>
      </c:dateAx>
      <c:valAx>
        <c:axId val="21798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79813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'Q4-NoCol'!$E$48:$E$53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5.3999999999999999E-2</c:v>
                </c:pt>
                <c:pt idx="2">
                  <c:v>7.5999999999999998E-2</c:v>
                </c:pt>
                <c:pt idx="3">
                  <c:v>0.109</c:v>
                </c:pt>
                <c:pt idx="4">
                  <c:v>0.19800000000000001</c:v>
                </c:pt>
                <c:pt idx="5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'Q4-NoCol'!$F$48:$F$53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3.3000000000000002E-2</c:v>
                </c:pt>
                <c:pt idx="2">
                  <c:v>6.2E-2</c:v>
                </c:pt>
                <c:pt idx="3">
                  <c:v>7.2999999999999995E-2</c:v>
                </c:pt>
                <c:pt idx="4">
                  <c:v>0.125</c:v>
                </c:pt>
                <c:pt idx="5">
                  <c:v>0.48099999999999998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'Q4-NoCol'!$E$57:$E$62</c:f>
              <c:numCache>
                <c:formatCode>0.00</c:formatCode>
                <c:ptCount val="6"/>
                <c:pt idx="0">
                  <c:v>2E-3</c:v>
                </c:pt>
                <c:pt idx="1">
                  <c:v>3.1E-2</c:v>
                </c:pt>
                <c:pt idx="2">
                  <c:v>4.9000000000000002E-2</c:v>
                </c:pt>
                <c:pt idx="3">
                  <c:v>7.0000000000000007E-2</c:v>
                </c:pt>
                <c:pt idx="4">
                  <c:v>0.13200000000000001</c:v>
                </c:pt>
                <c:pt idx="5">
                  <c:v>0.57099999999999995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'Q4-NoCol'!$F$57:$F$62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4.2999999999999997E-2</c:v>
                </c:pt>
                <c:pt idx="2">
                  <c:v>5.8000000000000003E-2</c:v>
                </c:pt>
                <c:pt idx="3">
                  <c:v>9.4E-2</c:v>
                </c:pt>
                <c:pt idx="4">
                  <c:v>0.14499999999999999</c:v>
                </c:pt>
                <c:pt idx="5">
                  <c:v>0.48899999999999999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'Q4-NoCol'!$E$66:$E$71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3.7999999999999999E-2</c:v>
                </c:pt>
                <c:pt idx="2">
                  <c:v>5.8999999999999997E-2</c:v>
                </c:pt>
                <c:pt idx="3">
                  <c:v>8.4000000000000005E-2</c:v>
                </c:pt>
                <c:pt idx="4">
                  <c:v>0.14599999999999999</c:v>
                </c:pt>
                <c:pt idx="5">
                  <c:v>0.64300000000000002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'Q4-NoCol'!$F$66:$F$71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4.5999999999999999E-2</c:v>
                </c:pt>
                <c:pt idx="2">
                  <c:v>6.5000000000000002E-2</c:v>
                </c:pt>
                <c:pt idx="3">
                  <c:v>9.4E-2</c:v>
                </c:pt>
                <c:pt idx="4">
                  <c:v>0.16500000000000001</c:v>
                </c:pt>
                <c:pt idx="5">
                  <c:v>0.52300000000000002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'Q4-NoCol'!$E$75:$E$80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3.9E-2</c:v>
                </c:pt>
                <c:pt idx="2">
                  <c:v>6.2E-2</c:v>
                </c:pt>
                <c:pt idx="3">
                  <c:v>8.6999999999999994E-2</c:v>
                </c:pt>
                <c:pt idx="4">
                  <c:v>0.156</c:v>
                </c:pt>
                <c:pt idx="5">
                  <c:v>0.65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'Q4-NoCol'!$F$75:$F$80</c:f>
              <c:numCache>
                <c:formatCode>0.00</c:formatCode>
                <c:ptCount val="6"/>
                <c:pt idx="0">
                  <c:v>0.01</c:v>
                </c:pt>
                <c:pt idx="1">
                  <c:v>4.3999999999999997E-2</c:v>
                </c:pt>
                <c:pt idx="2">
                  <c:v>7.5999999999999998E-2</c:v>
                </c:pt>
                <c:pt idx="3">
                  <c:v>9.6000000000000002E-2</c:v>
                </c:pt>
                <c:pt idx="4">
                  <c:v>0.16800000000000001</c:v>
                </c:pt>
                <c:pt idx="5">
                  <c:v>0.52400000000000002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17152"/>
        <c:axId val="218027136"/>
      </c:lineChart>
      <c:dateAx>
        <c:axId val="2180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027136"/>
        <c:crosses val="autoZero"/>
        <c:auto val="0"/>
        <c:lblOffset val="100"/>
        <c:baseTimeUnit val="years"/>
      </c:dateAx>
      <c:valAx>
        <c:axId val="21802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017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'Q4-NoCol'!$E$86:$E$91</c:f>
              <c:numCache>
                <c:formatCode>0.00</c:formatCode>
                <c:ptCount val="6"/>
                <c:pt idx="0">
                  <c:v>1.2E-2</c:v>
                </c:pt>
                <c:pt idx="1">
                  <c:v>0.88400000000000001</c:v>
                </c:pt>
                <c:pt idx="2">
                  <c:v>1.8380000000000001</c:v>
                </c:pt>
                <c:pt idx="3">
                  <c:v>2.052</c:v>
                </c:pt>
                <c:pt idx="4">
                  <c:v>2.169</c:v>
                </c:pt>
                <c:pt idx="5">
                  <c:v>3.3090000000000002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'Q4-NoCol'!$F$86:$F$91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2.5000000000000001E-2</c:v>
                </c:pt>
                <c:pt idx="2">
                  <c:v>3.4000000000000002E-2</c:v>
                </c:pt>
                <c:pt idx="3">
                  <c:v>5.2999999999999999E-2</c:v>
                </c:pt>
                <c:pt idx="4">
                  <c:v>8.1000000000000003E-2</c:v>
                </c:pt>
                <c:pt idx="5">
                  <c:v>0.29899999999999999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'Q4-NoCol'!$E$95:$E$100</c:f>
              <c:numCache>
                <c:formatCode>0.00</c:formatCode>
                <c:ptCount val="6"/>
                <c:pt idx="0">
                  <c:v>8.9999999999999993E-3</c:v>
                </c:pt>
                <c:pt idx="1">
                  <c:v>0.79100000000000004</c:v>
                </c:pt>
                <c:pt idx="2">
                  <c:v>1.6739999999999999</c:v>
                </c:pt>
                <c:pt idx="3">
                  <c:v>2.762</c:v>
                </c:pt>
                <c:pt idx="4">
                  <c:v>2.8969999999999998</c:v>
                </c:pt>
                <c:pt idx="5">
                  <c:v>4.3789999999999996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'Q4-NoCol'!$F$95:$F$100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2.5000000000000001E-2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8.6999999999999994E-2</c:v>
                </c:pt>
                <c:pt idx="5">
                  <c:v>0.32800000000000001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'Q4-NoCol'!$E$104:$E$109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0.94699999999999995</c:v>
                </c:pt>
                <c:pt idx="2">
                  <c:v>1.704</c:v>
                </c:pt>
                <c:pt idx="3">
                  <c:v>1.702</c:v>
                </c:pt>
                <c:pt idx="4">
                  <c:v>1.879</c:v>
                </c:pt>
                <c:pt idx="5">
                  <c:v>3.23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'Q4-NoCol'!$F$104:$F$109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6.2E-2</c:v>
                </c:pt>
                <c:pt idx="4">
                  <c:v>9.9000000000000005E-2</c:v>
                </c:pt>
                <c:pt idx="5">
                  <c:v>0.32400000000000001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'Q4-NoCol'!$E$113:$E$118</c:f>
              <c:numCache>
                <c:formatCode>0.00</c:formatCode>
                <c:ptCount val="6"/>
                <c:pt idx="0">
                  <c:v>0.01</c:v>
                </c:pt>
                <c:pt idx="1">
                  <c:v>0.77900000000000003</c:v>
                </c:pt>
                <c:pt idx="2">
                  <c:v>1.411</c:v>
                </c:pt>
                <c:pt idx="3">
                  <c:v>2.5630000000000002</c:v>
                </c:pt>
                <c:pt idx="4">
                  <c:v>3.9449999999999998</c:v>
                </c:pt>
                <c:pt idx="5">
                  <c:v>5.0570000000000004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'Q4-NoCol'!$F$113:$F$118</c:f>
              <c:numCache>
                <c:formatCode>0.00</c:formatCode>
                <c:ptCount val="6"/>
                <c:pt idx="0">
                  <c:v>8.0000000000000002E-3</c:v>
                </c:pt>
                <c:pt idx="1">
                  <c:v>3.1E-2</c:v>
                </c:pt>
                <c:pt idx="2">
                  <c:v>4.5999999999999999E-2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2768"/>
        <c:axId val="218120576"/>
      </c:lineChart>
      <c:dateAx>
        <c:axId val="2180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20576"/>
        <c:crosses val="autoZero"/>
        <c:auto val="0"/>
        <c:lblOffset val="100"/>
        <c:baseTimeUnit val="years"/>
      </c:dateAx>
      <c:valAx>
        <c:axId val="218120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032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'Q4-NoCol'!$M$10:$M$15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7.0999999999999994E-2</c:v>
                </c:pt>
                <c:pt idx="2">
                  <c:v>0.13900000000000001</c:v>
                </c:pt>
                <c:pt idx="3">
                  <c:v>0.17799999999999999</c:v>
                </c:pt>
                <c:pt idx="4">
                  <c:v>0.30299999999999999</c:v>
                </c:pt>
                <c:pt idx="5">
                  <c:v>1.228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'Q4-NoCol'!$N$10:$N$15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7.0000000000000007E-2</c:v>
                </c:pt>
                <c:pt idx="4">
                  <c:v>0.10299999999999999</c:v>
                </c:pt>
                <c:pt idx="5">
                  <c:v>0.443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'Q4-NoCol'!$M$19:$M$24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5.1999999999999998E-2</c:v>
                </c:pt>
                <c:pt idx="2">
                  <c:v>8.1000000000000003E-2</c:v>
                </c:pt>
                <c:pt idx="3">
                  <c:v>0.109</c:v>
                </c:pt>
                <c:pt idx="4">
                  <c:v>0.20300000000000001</c:v>
                </c:pt>
                <c:pt idx="5">
                  <c:v>0.80400000000000005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'Q4-NoCol'!$N$19:$N$24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3.9E-2</c:v>
                </c:pt>
                <c:pt idx="2">
                  <c:v>5.6000000000000001E-2</c:v>
                </c:pt>
                <c:pt idx="3">
                  <c:v>7.0000000000000007E-2</c:v>
                </c:pt>
                <c:pt idx="4">
                  <c:v>0.11799999999999999</c:v>
                </c:pt>
                <c:pt idx="5">
                  <c:v>0.42299999999999999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'Q4-NoCol'!$M$28:$M$33</c:f>
              <c:numCache>
                <c:formatCode>0.00</c:formatCode>
                <c:ptCount val="6"/>
                <c:pt idx="0">
                  <c:v>2E-3</c:v>
                </c:pt>
                <c:pt idx="1">
                  <c:v>3.2000000000000001E-2</c:v>
                </c:pt>
                <c:pt idx="2">
                  <c:v>5.3999999999999999E-2</c:v>
                </c:pt>
                <c:pt idx="3">
                  <c:v>7.8E-2</c:v>
                </c:pt>
                <c:pt idx="4">
                  <c:v>0.14399999999999999</c:v>
                </c:pt>
                <c:pt idx="5">
                  <c:v>0.59199999999999997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'Q4-NoCol'!$N$28:$N$33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3.7999999999999999E-2</c:v>
                </c:pt>
                <c:pt idx="2">
                  <c:v>5.8999999999999997E-2</c:v>
                </c:pt>
                <c:pt idx="3">
                  <c:v>8.1000000000000003E-2</c:v>
                </c:pt>
                <c:pt idx="4">
                  <c:v>0.13700000000000001</c:v>
                </c:pt>
                <c:pt idx="5">
                  <c:v>0.41499999999999998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'Q4-NoCol'!$M$37:$M$42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5.0999999999999997E-2</c:v>
                </c:pt>
                <c:pt idx="2">
                  <c:v>5.8000000000000003E-2</c:v>
                </c:pt>
                <c:pt idx="3">
                  <c:v>0.114</c:v>
                </c:pt>
                <c:pt idx="4">
                  <c:v>0.16300000000000001</c:v>
                </c:pt>
                <c:pt idx="5">
                  <c:v>0.58399999999999996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'Q4-NoCol'!$N$37:$N$42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5.2999999999999999E-2</c:v>
                </c:pt>
                <c:pt idx="2">
                  <c:v>6.8000000000000005E-2</c:v>
                </c:pt>
                <c:pt idx="3">
                  <c:v>8.3000000000000004E-2</c:v>
                </c:pt>
                <c:pt idx="4">
                  <c:v>0.13500000000000001</c:v>
                </c:pt>
                <c:pt idx="5">
                  <c:v>0.42099999999999999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53184"/>
        <c:axId val="218254720"/>
      </c:lineChart>
      <c:dateAx>
        <c:axId val="2182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254720"/>
        <c:crosses val="autoZero"/>
        <c:auto val="0"/>
        <c:lblOffset val="100"/>
        <c:baseTimeUnit val="years"/>
      </c:dateAx>
      <c:valAx>
        <c:axId val="218254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253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'Q4-NoCol'!$M$48:$M$53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7.8E-2</c:v>
                </c:pt>
                <c:pt idx="2">
                  <c:v>0.219</c:v>
                </c:pt>
                <c:pt idx="3">
                  <c:v>0.19800000000000001</c:v>
                </c:pt>
                <c:pt idx="4">
                  <c:v>0.32300000000000001</c:v>
                </c:pt>
                <c:pt idx="5">
                  <c:v>1.349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'Q4-NoCol'!$N$48:$N$53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3.9E-2</c:v>
                </c:pt>
                <c:pt idx="2">
                  <c:v>5.6000000000000001E-2</c:v>
                </c:pt>
                <c:pt idx="3">
                  <c:v>7.8E-2</c:v>
                </c:pt>
                <c:pt idx="4">
                  <c:v>0.13300000000000001</c:v>
                </c:pt>
                <c:pt idx="5">
                  <c:v>0.55000000000000004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'Q4-NoCol'!$M$57:$M$62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5.1999999999999998E-2</c:v>
                </c:pt>
                <c:pt idx="2">
                  <c:v>8.5999999999999993E-2</c:v>
                </c:pt>
                <c:pt idx="3">
                  <c:v>0.124</c:v>
                </c:pt>
                <c:pt idx="4">
                  <c:v>0.22700000000000001</c:v>
                </c:pt>
                <c:pt idx="5">
                  <c:v>0.91600000000000004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'Q4-NoCol'!$N$57:$N$62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4.2000000000000003E-2</c:v>
                </c:pt>
                <c:pt idx="2">
                  <c:v>6.9000000000000006E-2</c:v>
                </c:pt>
                <c:pt idx="3">
                  <c:v>0.10100000000000001</c:v>
                </c:pt>
                <c:pt idx="4">
                  <c:v>0.152</c:v>
                </c:pt>
                <c:pt idx="5">
                  <c:v>0.54500000000000004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'Q4-NoCol'!$M$66:$M$71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5.1999999999999998E-2</c:v>
                </c:pt>
                <c:pt idx="2">
                  <c:v>0.06</c:v>
                </c:pt>
                <c:pt idx="3">
                  <c:v>0.1</c:v>
                </c:pt>
                <c:pt idx="4">
                  <c:v>0.17499999999999999</c:v>
                </c:pt>
                <c:pt idx="5">
                  <c:v>0.69099999999999995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'Q4-NoCol'!$N$66:$N$71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5.2999999999999999E-2</c:v>
                </c:pt>
                <c:pt idx="2">
                  <c:v>7.4999999999999997E-2</c:v>
                </c:pt>
                <c:pt idx="3">
                  <c:v>0.114</c:v>
                </c:pt>
                <c:pt idx="4">
                  <c:v>0.17899999999999999</c:v>
                </c:pt>
                <c:pt idx="5">
                  <c:v>0.55500000000000005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'Q4-NoCol'!$M$75:$M$80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4.3999999999999997E-2</c:v>
                </c:pt>
                <c:pt idx="2">
                  <c:v>7.9000000000000001E-2</c:v>
                </c:pt>
                <c:pt idx="3">
                  <c:v>0.11</c:v>
                </c:pt>
                <c:pt idx="4">
                  <c:v>0.18099999999999999</c:v>
                </c:pt>
                <c:pt idx="5">
                  <c:v>0.69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'Q4-NoCol'!$N$75:$N$80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5.5E-2</c:v>
                </c:pt>
                <c:pt idx="2">
                  <c:v>8.5000000000000006E-2</c:v>
                </c:pt>
                <c:pt idx="3">
                  <c:v>0.11799999999999999</c:v>
                </c:pt>
                <c:pt idx="4">
                  <c:v>0.17199999999999999</c:v>
                </c:pt>
                <c:pt idx="5">
                  <c:v>0.56200000000000006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85888"/>
        <c:axId val="218487424"/>
      </c:lineChart>
      <c:dateAx>
        <c:axId val="2184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87424"/>
        <c:crosses val="autoZero"/>
        <c:auto val="0"/>
        <c:lblOffset val="100"/>
        <c:baseTimeUnit val="years"/>
      </c:dateAx>
      <c:valAx>
        <c:axId val="218487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4858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'Q4-NoCol'!$M$86:$M$91</c:f>
              <c:numCache>
                <c:formatCode>0.00</c:formatCode>
                <c:ptCount val="6"/>
                <c:pt idx="0">
                  <c:v>1.4E-2</c:v>
                </c:pt>
                <c:pt idx="1">
                  <c:v>1.0149999999999999</c:v>
                </c:pt>
                <c:pt idx="2">
                  <c:v>1.0880000000000001</c:v>
                </c:pt>
                <c:pt idx="3">
                  <c:v>1.2809999999999999</c:v>
                </c:pt>
                <c:pt idx="4">
                  <c:v>1.81</c:v>
                </c:pt>
                <c:pt idx="5">
                  <c:v>3.81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'Q4-NoCol'!$N$86:$N$91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2.8000000000000001E-2</c:v>
                </c:pt>
                <c:pt idx="2">
                  <c:v>4.2999999999999997E-2</c:v>
                </c:pt>
                <c:pt idx="3">
                  <c:v>5.8000000000000003E-2</c:v>
                </c:pt>
                <c:pt idx="4">
                  <c:v>9.2999999999999999E-2</c:v>
                </c:pt>
                <c:pt idx="5">
                  <c:v>0.35799999999999998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'Q4-NoCol'!$M$95:$M$100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0.94699999999999995</c:v>
                </c:pt>
                <c:pt idx="2">
                  <c:v>1.456</c:v>
                </c:pt>
                <c:pt idx="3">
                  <c:v>1.84</c:v>
                </c:pt>
                <c:pt idx="4">
                  <c:v>1.675</c:v>
                </c:pt>
                <c:pt idx="5">
                  <c:v>3.5720000000000001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'Q4-NoCol'!$N$95:$N$100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3.2000000000000001E-2</c:v>
                </c:pt>
                <c:pt idx="2">
                  <c:v>0.05</c:v>
                </c:pt>
                <c:pt idx="3">
                  <c:v>6.9000000000000006E-2</c:v>
                </c:pt>
                <c:pt idx="4">
                  <c:v>0.107</c:v>
                </c:pt>
                <c:pt idx="5">
                  <c:v>0.35899999999999999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'Q4-NoCol'!$M$104:$M$109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1.1279999999999999</c:v>
                </c:pt>
                <c:pt idx="2">
                  <c:v>1.927</c:v>
                </c:pt>
                <c:pt idx="3">
                  <c:v>2.0470000000000002</c:v>
                </c:pt>
                <c:pt idx="4">
                  <c:v>2.2690000000000001</c:v>
                </c:pt>
                <c:pt idx="5">
                  <c:v>3.84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'Q4-NoCol'!$N$104:$N$109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3.2000000000000001E-2</c:v>
                </c:pt>
                <c:pt idx="2">
                  <c:v>4.9000000000000002E-2</c:v>
                </c:pt>
                <c:pt idx="3">
                  <c:v>7.0999999999999994E-2</c:v>
                </c:pt>
                <c:pt idx="4">
                  <c:v>0.113</c:v>
                </c:pt>
                <c:pt idx="5">
                  <c:v>0.35199999999999998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'Q4-NoCol'!$M$113:$M$118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0.64700000000000002</c:v>
                </c:pt>
                <c:pt idx="2">
                  <c:v>1.1579999999999999</c:v>
                </c:pt>
                <c:pt idx="3">
                  <c:v>2.02</c:v>
                </c:pt>
                <c:pt idx="4">
                  <c:v>3.73</c:v>
                </c:pt>
                <c:pt idx="5">
                  <c:v>5.1159999999999997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'Q4-NoCol'!$N$113:$N$118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3.9E-2</c:v>
                </c:pt>
                <c:pt idx="2">
                  <c:v>5.6000000000000001E-2</c:v>
                </c:pt>
                <c:pt idx="3">
                  <c:v>7.1999999999999995E-2</c:v>
                </c:pt>
                <c:pt idx="4">
                  <c:v>0.11600000000000001</c:v>
                </c:pt>
                <c:pt idx="5">
                  <c:v>0.36099999999999999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6912"/>
        <c:axId val="227608448"/>
      </c:lineChart>
      <c:dateAx>
        <c:axId val="2276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608448"/>
        <c:crosses val="autoZero"/>
        <c:auto val="0"/>
        <c:lblOffset val="100"/>
        <c:baseTimeUnit val="years"/>
      </c:dateAx>
      <c:valAx>
        <c:axId val="227608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76069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'Q4-NoCol'!$B$124:$B$129</c:f>
              <c:numCache>
                <c:formatCode>0.00</c:formatCode>
                <c:ptCount val="6"/>
                <c:pt idx="0">
                  <c:v>0.5</c:v>
                </c:pt>
                <c:pt idx="1">
                  <c:v>1.482758620689655</c:v>
                </c:pt>
                <c:pt idx="2">
                  <c:v>1.6956521739130435</c:v>
                </c:pt>
                <c:pt idx="3">
                  <c:v>1.728813559322034</c:v>
                </c:pt>
                <c:pt idx="4">
                  <c:v>2</c:v>
                </c:pt>
                <c:pt idx="5">
                  <c:v>2.0056980056980058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'Q4-NoCol'!$C$124:$C$129</c:f>
              <c:numCache>
                <c:formatCode>0.00</c:formatCode>
                <c:ptCount val="6"/>
                <c:pt idx="0">
                  <c:v>0.5</c:v>
                </c:pt>
                <c:pt idx="1">
                  <c:v>1.4333333333333333</c:v>
                </c:pt>
                <c:pt idx="2">
                  <c:v>1.7333333333333334</c:v>
                </c:pt>
                <c:pt idx="3">
                  <c:v>1.3783783783783783</c:v>
                </c:pt>
                <c:pt idx="4">
                  <c:v>1.7064220183486238</c:v>
                </c:pt>
                <c:pt idx="5">
                  <c:v>1.8773333333333333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'Q4-NoCol'!$D$124:$D$129</c:f>
              <c:numCache>
                <c:formatCode>0.00</c:formatCode>
                <c:ptCount val="6"/>
                <c:pt idx="0">
                  <c:v>0.5</c:v>
                </c:pt>
                <c:pt idx="1">
                  <c:v>1.2285714285714284</c:v>
                </c:pt>
                <c:pt idx="2">
                  <c:v>1.4716981132075473</c:v>
                </c:pt>
                <c:pt idx="3">
                  <c:v>1.3246753246753247</c:v>
                </c:pt>
                <c:pt idx="4">
                  <c:v>1.453125</c:v>
                </c:pt>
                <c:pt idx="5">
                  <c:v>1.8624338624338623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'Q4-NoCol'!$E$124:$E$129</c:f>
              <c:numCache>
                <c:formatCode>0.00</c:formatCode>
                <c:ptCount val="6"/>
                <c:pt idx="0">
                  <c:v>0.5</c:v>
                </c:pt>
                <c:pt idx="1">
                  <c:v>1.1025641025641024</c:v>
                </c:pt>
                <c:pt idx="2">
                  <c:v>1.4444444444444444</c:v>
                </c:pt>
                <c:pt idx="3">
                  <c:v>1.3421052631578947</c:v>
                </c:pt>
                <c:pt idx="4">
                  <c:v>1.5</c:v>
                </c:pt>
                <c:pt idx="5">
                  <c:v>1.8575197889182056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'Q4-NoCol'!$F$124:$F$129</c:f>
              <c:numCache>
                <c:formatCode>0.00</c:formatCode>
                <c:ptCount val="6"/>
                <c:pt idx="0">
                  <c:v>1.5</c:v>
                </c:pt>
                <c:pt idx="1">
                  <c:v>1.482758620689655</c:v>
                </c:pt>
                <c:pt idx="2">
                  <c:v>1.5599999999999998</c:v>
                </c:pt>
                <c:pt idx="3">
                  <c:v>1.728813559322034</c:v>
                </c:pt>
                <c:pt idx="4">
                  <c:v>1.631578947368421</c:v>
                </c:pt>
                <c:pt idx="5">
                  <c:v>1.5205183585313173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'Q4-NoCol'!$G$124:$G$129</c:f>
              <c:numCache>
                <c:formatCode>0.00</c:formatCode>
                <c:ptCount val="6"/>
                <c:pt idx="0">
                  <c:v>1.5</c:v>
                </c:pt>
                <c:pt idx="1">
                  <c:v>1.1621621621621621</c:v>
                </c:pt>
                <c:pt idx="2">
                  <c:v>1.6956521739130435</c:v>
                </c:pt>
                <c:pt idx="3">
                  <c:v>1.5223880597014923</c:v>
                </c:pt>
                <c:pt idx="4">
                  <c:v>1.7064220183486238</c:v>
                </c:pt>
                <c:pt idx="5">
                  <c:v>1.6334106728538282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'Q4-NoCol'!$H$124:$H$129</c:f>
              <c:numCache>
                <c:formatCode>0.00</c:formatCode>
                <c:ptCount val="6"/>
                <c:pt idx="0">
                  <c:v>1</c:v>
                </c:pt>
                <c:pt idx="1">
                  <c:v>1.4333333333333333</c:v>
                </c:pt>
                <c:pt idx="2">
                  <c:v>1.5918367346938775</c:v>
                </c:pt>
                <c:pt idx="3">
                  <c:v>1.4999999999999998</c:v>
                </c:pt>
                <c:pt idx="4">
                  <c:v>1.631578947368421</c:v>
                </c:pt>
                <c:pt idx="5">
                  <c:v>1.5205183585313173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17344"/>
        <c:axId val="365035520"/>
      </c:lineChart>
      <c:dateAx>
        <c:axId val="36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035520"/>
        <c:crosses val="autoZero"/>
        <c:auto val="0"/>
        <c:lblOffset val="100"/>
        <c:baseTimeUnit val="years"/>
      </c:dateAx>
      <c:valAx>
        <c:axId val="365035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50173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'Q4-Col'!$E$48:$E$53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0.05</c:v>
                </c:pt>
                <c:pt idx="2">
                  <c:v>9.1999999999999998E-2</c:v>
                </c:pt>
                <c:pt idx="3">
                  <c:v>0.11</c:v>
                </c:pt>
                <c:pt idx="4">
                  <c:v>0.19800000000000001</c:v>
                </c:pt>
                <c:pt idx="5">
                  <c:v>0.873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'Q4-Col'!$F$48:$F$53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3.6999999999999998E-2</c:v>
                </c:pt>
                <c:pt idx="2">
                  <c:v>5.2999999999999999E-2</c:v>
                </c:pt>
                <c:pt idx="3">
                  <c:v>7.1999999999999995E-2</c:v>
                </c:pt>
                <c:pt idx="4">
                  <c:v>0.113</c:v>
                </c:pt>
                <c:pt idx="5">
                  <c:v>0.502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'Q4-Col'!$E$57:$E$62</c:f>
              <c:numCache>
                <c:formatCode>0.00</c:formatCode>
                <c:ptCount val="6"/>
                <c:pt idx="0">
                  <c:v>2E-3</c:v>
                </c:pt>
                <c:pt idx="1">
                  <c:v>3.1E-2</c:v>
                </c:pt>
                <c:pt idx="2">
                  <c:v>5.3999999999999999E-2</c:v>
                </c:pt>
                <c:pt idx="3">
                  <c:v>7.1999999999999995E-2</c:v>
                </c:pt>
                <c:pt idx="4">
                  <c:v>0.13200000000000001</c:v>
                </c:pt>
                <c:pt idx="5">
                  <c:v>0.60599999999999998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'Q4-Col'!$F$57:$F$62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3.6999999999999998E-2</c:v>
                </c:pt>
                <c:pt idx="2">
                  <c:v>6.6000000000000003E-2</c:v>
                </c:pt>
                <c:pt idx="3">
                  <c:v>8.5000000000000006E-2</c:v>
                </c:pt>
                <c:pt idx="4">
                  <c:v>0.14699999999999999</c:v>
                </c:pt>
                <c:pt idx="5">
                  <c:v>0.51900000000000002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'Q4-Col'!$E$66:$E$71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3.7999999999999999E-2</c:v>
                </c:pt>
                <c:pt idx="2">
                  <c:v>0.06</c:v>
                </c:pt>
                <c:pt idx="3">
                  <c:v>0.1</c:v>
                </c:pt>
                <c:pt idx="4">
                  <c:v>0.14799999999999999</c:v>
                </c:pt>
                <c:pt idx="5">
                  <c:v>0.64700000000000002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'Q4-Col'!$F$66:$F$71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4.8000000000000001E-2</c:v>
                </c:pt>
                <c:pt idx="2">
                  <c:v>7.0000000000000007E-2</c:v>
                </c:pt>
                <c:pt idx="3">
                  <c:v>0.107</c:v>
                </c:pt>
                <c:pt idx="4">
                  <c:v>0.16</c:v>
                </c:pt>
                <c:pt idx="5">
                  <c:v>0.52300000000000002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'Q4-Col'!$E$75:$E$80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0.04</c:v>
                </c:pt>
                <c:pt idx="2">
                  <c:v>6.0999999999999999E-2</c:v>
                </c:pt>
                <c:pt idx="3">
                  <c:v>0.09</c:v>
                </c:pt>
                <c:pt idx="4">
                  <c:v>0.151</c:v>
                </c:pt>
                <c:pt idx="5">
                  <c:v>0.65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'Q4-Col'!$F$75:$F$80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5.1999999999999998E-2</c:v>
                </c:pt>
                <c:pt idx="2">
                  <c:v>6.7000000000000004E-2</c:v>
                </c:pt>
                <c:pt idx="3">
                  <c:v>0.112</c:v>
                </c:pt>
                <c:pt idx="4">
                  <c:v>0.16600000000000001</c:v>
                </c:pt>
                <c:pt idx="5">
                  <c:v>0.56200000000000006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42560"/>
        <c:axId val="112787840"/>
      </c:lineChart>
      <c:dateAx>
        <c:axId val="1114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87840"/>
        <c:crosses val="autoZero"/>
        <c:auto val="0"/>
        <c:lblOffset val="100"/>
        <c:baseTimeUnit val="years"/>
      </c:dateAx>
      <c:valAx>
        <c:axId val="11278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442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'Q4-NoCol'!$J$124:$J$129</c:f>
              <c:numCache>
                <c:formatCode>0.00</c:formatCode>
                <c:ptCount val="6"/>
                <c:pt idx="0">
                  <c:v>0.8571428571428571</c:v>
                </c:pt>
                <c:pt idx="1">
                  <c:v>2.3666666666666667</c:v>
                </c:pt>
                <c:pt idx="2">
                  <c:v>2.8367346938775513</c:v>
                </c:pt>
                <c:pt idx="3">
                  <c:v>2.5428571428571427</c:v>
                </c:pt>
                <c:pt idx="4">
                  <c:v>2.941747572815534</c:v>
                </c:pt>
                <c:pt idx="5">
                  <c:v>2.7720090293453725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'Q4-NoCol'!$K$124:$K$129</c:f>
              <c:numCache>
                <c:formatCode>0.00</c:formatCode>
                <c:ptCount val="6"/>
                <c:pt idx="0">
                  <c:v>1</c:v>
                </c:pt>
                <c:pt idx="1">
                  <c:v>1.8205128205128203</c:v>
                </c:pt>
                <c:pt idx="2">
                  <c:v>2.4821428571428572</c:v>
                </c:pt>
                <c:pt idx="3">
                  <c:v>2.5428571428571427</c:v>
                </c:pt>
                <c:pt idx="4">
                  <c:v>2.5677966101694918</c:v>
                </c:pt>
                <c:pt idx="5">
                  <c:v>2.9030732860520096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'Q4-NoCol'!$L$124:$L$129</c:f>
              <c:numCache>
                <c:formatCode>0.00</c:formatCode>
                <c:ptCount val="6"/>
                <c:pt idx="0">
                  <c:v>1</c:v>
                </c:pt>
                <c:pt idx="1">
                  <c:v>1.8684210526315788</c:v>
                </c:pt>
                <c:pt idx="2">
                  <c:v>2.3559322033898309</c:v>
                </c:pt>
                <c:pt idx="3">
                  <c:v>2.1975308641975309</c:v>
                </c:pt>
                <c:pt idx="4">
                  <c:v>2.211678832116788</c:v>
                </c:pt>
                <c:pt idx="5">
                  <c:v>2.9590361445783135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'Q4-NoCol'!$M$124:$M$129</c:f>
              <c:numCache>
                <c:formatCode>0.00</c:formatCode>
                <c:ptCount val="6"/>
                <c:pt idx="0">
                  <c:v>1</c:v>
                </c:pt>
                <c:pt idx="1">
                  <c:v>1.3396226415094339</c:v>
                </c:pt>
                <c:pt idx="2">
                  <c:v>2.0441176470588234</c:v>
                </c:pt>
                <c:pt idx="3">
                  <c:v>2.1445783132530116</c:v>
                </c:pt>
                <c:pt idx="4">
                  <c:v>2.244444444444444</c:v>
                </c:pt>
                <c:pt idx="5">
                  <c:v>2.9168646080760094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'Q4-NoCol'!$N$124:$N$129</c:f>
              <c:numCache>
                <c:formatCode>0.00</c:formatCode>
                <c:ptCount val="6"/>
                <c:pt idx="0">
                  <c:v>2</c:v>
                </c:pt>
                <c:pt idx="1">
                  <c:v>1.3653846153846154</c:v>
                </c:pt>
                <c:pt idx="2">
                  <c:v>1.7160493827160495</c:v>
                </c:pt>
                <c:pt idx="3">
                  <c:v>1.6330275229357798</c:v>
                </c:pt>
                <c:pt idx="4">
                  <c:v>1.4926108374384235</c:v>
                </c:pt>
                <c:pt idx="5">
                  <c:v>1.5273631840796018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'Q4-NoCol'!$O$124:$O$129</c:f>
              <c:numCache>
                <c:formatCode>0.00</c:formatCode>
                <c:ptCount val="6"/>
                <c:pt idx="0">
                  <c:v>3</c:v>
                </c:pt>
                <c:pt idx="1">
                  <c:v>2.2187499999999996</c:v>
                </c:pt>
                <c:pt idx="2">
                  <c:v>2.5740740740740744</c:v>
                </c:pt>
                <c:pt idx="3">
                  <c:v>2.2820512820512819</c:v>
                </c:pt>
                <c:pt idx="4">
                  <c:v>2.104166666666667</c:v>
                </c:pt>
                <c:pt idx="5">
                  <c:v>2.0743243243243246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'Q4-NoCol'!$I$124:$I$129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'Q4-NoCol'!$P$124:$P$129</c:f>
              <c:numCache>
                <c:formatCode>0.00</c:formatCode>
                <c:ptCount val="6"/>
                <c:pt idx="0">
                  <c:v>1.5</c:v>
                </c:pt>
                <c:pt idx="1">
                  <c:v>1.392156862745098</c:v>
                </c:pt>
                <c:pt idx="2">
                  <c:v>2.396551724137931</c:v>
                </c:pt>
                <c:pt idx="3">
                  <c:v>1.5614035087719298</c:v>
                </c:pt>
                <c:pt idx="4">
                  <c:v>1.8588957055214723</c:v>
                </c:pt>
                <c:pt idx="5">
                  <c:v>2.1027397260273974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03616"/>
        <c:axId val="365505152"/>
      </c:lineChart>
      <c:dateAx>
        <c:axId val="3655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505152"/>
        <c:crosses val="autoZero"/>
        <c:auto val="0"/>
        <c:lblOffset val="100"/>
        <c:baseTimeUnit val="years"/>
      </c:dateAx>
      <c:valAx>
        <c:axId val="36550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55036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'Q4-NoCol'!$B$135:$B$140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1.6363636363636362</c:v>
                </c:pt>
                <c:pt idx="2">
                  <c:v>1.2258064516129032</c:v>
                </c:pt>
                <c:pt idx="3">
                  <c:v>1.493150684931507</c:v>
                </c:pt>
                <c:pt idx="4">
                  <c:v>1.5840000000000001</c:v>
                </c:pt>
                <c:pt idx="5">
                  <c:v>1.7255717255717256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'Q4-NoCol'!$C$135:$C$140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1.2558139534883721</c:v>
                </c:pt>
                <c:pt idx="2">
                  <c:v>1.3103448275862069</c:v>
                </c:pt>
                <c:pt idx="3">
                  <c:v>1.1595744680851063</c:v>
                </c:pt>
                <c:pt idx="4">
                  <c:v>1.3655172413793104</c:v>
                </c:pt>
                <c:pt idx="5">
                  <c:v>1.6973415132924334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'Q4-NoCol'!$D$135:$D$140</c:f>
              <c:numCache>
                <c:formatCode>0.00</c:formatCode>
                <c:ptCount val="6"/>
                <c:pt idx="0">
                  <c:v>0.5714285714285714</c:v>
                </c:pt>
                <c:pt idx="1">
                  <c:v>1.173913043478261</c:v>
                </c:pt>
                <c:pt idx="2">
                  <c:v>1.1692307692307691</c:v>
                </c:pt>
                <c:pt idx="3">
                  <c:v>1.1595744680851063</c:v>
                </c:pt>
                <c:pt idx="4">
                  <c:v>1.2</c:v>
                </c:pt>
                <c:pt idx="5">
                  <c:v>1.5869980879541108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'Q4-NoCol'!$E$135:$E$140</c:f>
              <c:numCache>
                <c:formatCode>0.00</c:formatCode>
                <c:ptCount val="6"/>
                <c:pt idx="0">
                  <c:v>0.4</c:v>
                </c:pt>
                <c:pt idx="1">
                  <c:v>1.2272727272727273</c:v>
                </c:pt>
                <c:pt idx="2">
                  <c:v>1</c:v>
                </c:pt>
                <c:pt idx="3">
                  <c:v>1.1354166666666667</c:v>
                </c:pt>
                <c:pt idx="4">
                  <c:v>1.1785714285714286</c:v>
                </c:pt>
                <c:pt idx="5">
                  <c:v>1.5839694656488548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'Q4-NoCol'!$F$135:$F$140</c:f>
              <c:numCache>
                <c:formatCode>0.00</c:formatCode>
                <c:ptCount val="6"/>
                <c:pt idx="0">
                  <c:v>2</c:v>
                </c:pt>
                <c:pt idx="1">
                  <c:v>1.7419354838709677</c:v>
                </c:pt>
                <c:pt idx="2">
                  <c:v>1.5510204081632653</c:v>
                </c:pt>
                <c:pt idx="3">
                  <c:v>1.5571428571428569</c:v>
                </c:pt>
                <c:pt idx="4">
                  <c:v>1.5</c:v>
                </c:pt>
                <c:pt idx="5">
                  <c:v>1.4535901926444834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'Q4-NoCol'!$G$135:$G$140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1.4210526315789473</c:v>
                </c:pt>
                <c:pt idx="2">
                  <c:v>1.2881355932203391</c:v>
                </c:pt>
                <c:pt idx="3">
                  <c:v>1.2976190476190474</c:v>
                </c:pt>
                <c:pt idx="4">
                  <c:v>1.3561643835616439</c:v>
                </c:pt>
                <c:pt idx="5">
                  <c:v>1.2908242612752721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'Q4-NoCol'!$H$135:$H$140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1.3846153846153846</c:v>
                </c:pt>
                <c:pt idx="2">
                  <c:v>1.2258064516129032</c:v>
                </c:pt>
                <c:pt idx="3">
                  <c:v>1.2528735632183909</c:v>
                </c:pt>
                <c:pt idx="4">
                  <c:v>1.2692307692307694</c:v>
                </c:pt>
                <c:pt idx="5">
                  <c:v>1.2769230769230768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80224"/>
        <c:axId val="371814784"/>
      </c:lineChart>
      <c:dateAx>
        <c:axId val="3717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814784"/>
        <c:crosses val="autoZero"/>
        <c:auto val="0"/>
        <c:lblOffset val="100"/>
        <c:baseTimeUnit val="years"/>
      </c:dateAx>
      <c:valAx>
        <c:axId val="371814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7802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'Q4-NoCol'!$J$135:$J$140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3.9107142857142856</c:v>
                </c:pt>
                <c:pt idx="3">
                  <c:v>2.5384615384615388</c:v>
                </c:pt>
                <c:pt idx="4">
                  <c:v>2.4285714285714284</c:v>
                </c:pt>
                <c:pt idx="5">
                  <c:v>2.4527272727272726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'Q4-NoCol'!$K$135:$K$140</c:f>
              <c:numCache>
                <c:formatCode>0.00</c:formatCode>
                <c:ptCount val="6"/>
                <c:pt idx="0">
                  <c:v>1</c:v>
                </c:pt>
                <c:pt idx="1">
                  <c:v>1.857142857142857</c:v>
                </c:pt>
                <c:pt idx="2">
                  <c:v>3.1739130434782608</c:v>
                </c:pt>
                <c:pt idx="3">
                  <c:v>1.9603960396039604</c:v>
                </c:pt>
                <c:pt idx="4">
                  <c:v>2.125</c:v>
                </c:pt>
                <c:pt idx="5">
                  <c:v>2.475229357798165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'Q4-NoCol'!$L$135:$L$140</c:f>
              <c:numCache>
                <c:formatCode>0.00</c:formatCode>
                <c:ptCount val="6"/>
                <c:pt idx="0">
                  <c:v>1</c:v>
                </c:pt>
                <c:pt idx="1">
                  <c:v>1.4716981132075473</c:v>
                </c:pt>
                <c:pt idx="2">
                  <c:v>2.92</c:v>
                </c:pt>
                <c:pt idx="3">
                  <c:v>1.736842105263158</c:v>
                </c:pt>
                <c:pt idx="4">
                  <c:v>1.8044692737430168</c:v>
                </c:pt>
                <c:pt idx="5">
                  <c:v>2.4306306306306302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'Q4-NoCol'!$M$135:$M$140</c:f>
              <c:numCache>
                <c:formatCode>0.00</c:formatCode>
                <c:ptCount val="6"/>
                <c:pt idx="0">
                  <c:v>1</c:v>
                </c:pt>
                <c:pt idx="1">
                  <c:v>1.4181818181818182</c:v>
                </c:pt>
                <c:pt idx="2">
                  <c:v>2.5764705882352938</c:v>
                </c:pt>
                <c:pt idx="3">
                  <c:v>1.6779661016949154</c:v>
                </c:pt>
                <c:pt idx="4">
                  <c:v>1.8779069767441863</c:v>
                </c:pt>
                <c:pt idx="5">
                  <c:v>2.4003558718861209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'Q4-NoCol'!$N$135:$N$140</c:f>
              <c:numCache>
                <c:formatCode>0.00</c:formatCode>
                <c:ptCount val="6"/>
                <c:pt idx="0">
                  <c:v>1.75</c:v>
                </c:pt>
                <c:pt idx="1">
                  <c:v>1.5</c:v>
                </c:pt>
                <c:pt idx="2">
                  <c:v>2.5465116279069768</c:v>
                </c:pt>
                <c:pt idx="3">
                  <c:v>1.5967741935483872</c:v>
                </c:pt>
                <c:pt idx="4">
                  <c:v>1.4229074889867841</c:v>
                </c:pt>
                <c:pt idx="5">
                  <c:v>1.472707423580786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'Q4-NoCol'!$O$135:$O$140</c:f>
              <c:numCache>
                <c:formatCode>0.00</c:formatCode>
                <c:ptCount val="6"/>
                <c:pt idx="0">
                  <c:v>2.3333333333333335</c:v>
                </c:pt>
                <c:pt idx="1">
                  <c:v>1.5</c:v>
                </c:pt>
                <c:pt idx="2">
                  <c:v>3.6500000000000004</c:v>
                </c:pt>
                <c:pt idx="3">
                  <c:v>1.98</c:v>
                </c:pt>
                <c:pt idx="4">
                  <c:v>1.8457142857142859</c:v>
                </c:pt>
                <c:pt idx="5">
                  <c:v>1.9522431259044863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'Q4-NoCol'!$P$135:$P$140</c:f>
              <c:numCache>
                <c:formatCode>0.00</c:formatCode>
                <c:ptCount val="6"/>
                <c:pt idx="0">
                  <c:v>1.4</c:v>
                </c:pt>
                <c:pt idx="1">
                  <c:v>1.7727272727272729</c:v>
                </c:pt>
                <c:pt idx="2">
                  <c:v>2.7721518987341773</c:v>
                </c:pt>
                <c:pt idx="3">
                  <c:v>1.8</c:v>
                </c:pt>
                <c:pt idx="4">
                  <c:v>1.7845303867403317</c:v>
                </c:pt>
                <c:pt idx="5">
                  <c:v>1.9550724637681161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02656"/>
        <c:axId val="372104192"/>
      </c:lineChart>
      <c:dateAx>
        <c:axId val="3721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104192"/>
        <c:crosses val="autoZero"/>
        <c:auto val="0"/>
        <c:lblOffset val="100"/>
        <c:baseTimeUnit val="years"/>
      </c:dateAx>
      <c:valAx>
        <c:axId val="372104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21026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'Q4-NoCol'!$B$146:$B$151</c:f>
              <c:numCache>
                <c:formatCode>0.00</c:formatCode>
                <c:ptCount val="6"/>
                <c:pt idx="0">
                  <c:v>2</c:v>
                </c:pt>
                <c:pt idx="1">
                  <c:v>35.36</c:v>
                </c:pt>
                <c:pt idx="2">
                  <c:v>54.058823529411761</c:v>
                </c:pt>
                <c:pt idx="3">
                  <c:v>38.716981132075475</c:v>
                </c:pt>
                <c:pt idx="4">
                  <c:v>26.777777777777779</c:v>
                </c:pt>
                <c:pt idx="5">
                  <c:v>11.066889632107024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'Q4-NoCol'!$C$146:$C$151</c:f>
              <c:numCache>
                <c:formatCode>0.00</c:formatCode>
                <c:ptCount val="6"/>
                <c:pt idx="0">
                  <c:v>2.4</c:v>
                </c:pt>
                <c:pt idx="1">
                  <c:v>35.36</c:v>
                </c:pt>
                <c:pt idx="2">
                  <c:v>40.844444444444449</c:v>
                </c:pt>
                <c:pt idx="3">
                  <c:v>37.309090909090912</c:v>
                </c:pt>
                <c:pt idx="4">
                  <c:v>24.931034482758623</c:v>
                </c:pt>
                <c:pt idx="5">
                  <c:v>10.088414634146341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'Q4-NoCol'!$D$146:$D$151</c:f>
              <c:numCache>
                <c:formatCode>0.00</c:formatCode>
                <c:ptCount val="6"/>
                <c:pt idx="0">
                  <c:v>2.4</c:v>
                </c:pt>
                <c:pt idx="1">
                  <c:v>30.482758620689655</c:v>
                </c:pt>
                <c:pt idx="2">
                  <c:v>37.510204081632651</c:v>
                </c:pt>
                <c:pt idx="3">
                  <c:v>33.096774193548391</c:v>
                </c:pt>
                <c:pt idx="4">
                  <c:v>21.90909090909091</c:v>
                </c:pt>
                <c:pt idx="5">
                  <c:v>10.212962962962964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'Q4-NoCol'!$E$146:$E$151</c:f>
              <c:numCache>
                <c:formatCode>0.00</c:formatCode>
                <c:ptCount val="6"/>
                <c:pt idx="0">
                  <c:v>1.5</c:v>
                </c:pt>
                <c:pt idx="1">
                  <c:v>28.516129032258064</c:v>
                </c:pt>
                <c:pt idx="2">
                  <c:v>39.956521739130437</c:v>
                </c:pt>
                <c:pt idx="3">
                  <c:v>27</c:v>
                </c:pt>
                <c:pt idx="4">
                  <c:v>19.718181818181819</c:v>
                </c:pt>
                <c:pt idx="5">
                  <c:v>10.340625000000001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'Q4-NoCol'!$F$146:$F$151</c:f>
              <c:numCache>
                <c:formatCode>0.00</c:formatCode>
                <c:ptCount val="6"/>
                <c:pt idx="0">
                  <c:v>1.3333333333333335</c:v>
                </c:pt>
                <c:pt idx="1">
                  <c:v>1.1175726927939318</c:v>
                </c:pt>
                <c:pt idx="2">
                  <c:v>1.0979689366786143</c:v>
                </c:pt>
                <c:pt idx="3">
                  <c:v>0.74293989862418541</c:v>
                </c:pt>
                <c:pt idx="4">
                  <c:v>0.7487055574732483</c:v>
                </c:pt>
                <c:pt idx="5">
                  <c:v>0.75565197533683504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'Q4-NoCol'!$G$146:$G$151</c:f>
              <c:numCache>
                <c:formatCode>0.00</c:formatCode>
                <c:ptCount val="6"/>
                <c:pt idx="0">
                  <c:v>0.92307692307692313</c:v>
                </c:pt>
                <c:pt idx="1">
                  <c:v>0.93347412882787761</c:v>
                </c:pt>
                <c:pt idx="2">
                  <c:v>1.0786384976525822</c:v>
                </c:pt>
                <c:pt idx="3">
                  <c:v>1.2056404230317275</c:v>
                </c:pt>
                <c:pt idx="4">
                  <c:v>1.1543374135178286</c:v>
                </c:pt>
                <c:pt idx="5">
                  <c:v>1.0244582043343653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'Q4-NoCol'!$H$146:$H$151</c:f>
              <c:numCache>
                <c:formatCode>0.00</c:formatCode>
                <c:ptCount val="6"/>
                <c:pt idx="0">
                  <c:v>1.2</c:v>
                </c:pt>
                <c:pt idx="1">
                  <c:v>1.134788189987163</c:v>
                </c:pt>
                <c:pt idx="2">
                  <c:v>1.3026222537207655</c:v>
                </c:pt>
                <c:pt idx="3">
                  <c:v>0.80062426843542722</c:v>
                </c:pt>
                <c:pt idx="4">
                  <c:v>0.54980988593155899</c:v>
                </c:pt>
                <c:pt idx="5">
                  <c:v>0.65434051809373139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40800"/>
        <c:axId val="367742336"/>
      </c:lineChart>
      <c:dateAx>
        <c:axId val="3677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742336"/>
        <c:crosses val="autoZero"/>
        <c:auto val="0"/>
        <c:lblOffset val="100"/>
        <c:baseTimeUnit val="years"/>
      </c:dateAx>
      <c:valAx>
        <c:axId val="367742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77408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'Q4-NoCol'!$J$146:$J$151</c:f>
              <c:numCache>
                <c:formatCode>0.00</c:formatCode>
                <c:ptCount val="6"/>
                <c:pt idx="0">
                  <c:v>2.3333333333333335</c:v>
                </c:pt>
                <c:pt idx="1">
                  <c:v>36.249999999999993</c:v>
                </c:pt>
                <c:pt idx="2">
                  <c:v>25.302325581395351</c:v>
                </c:pt>
                <c:pt idx="3">
                  <c:v>22.086206896551722</c:v>
                </c:pt>
                <c:pt idx="4">
                  <c:v>19.462365591397852</c:v>
                </c:pt>
                <c:pt idx="5">
                  <c:v>10.64245810055866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'Q4-NoCol'!$K$146:$K$151</c:f>
              <c:numCache>
                <c:formatCode>0.00</c:formatCode>
                <c:ptCount val="6"/>
                <c:pt idx="0">
                  <c:v>2.3333333333333335</c:v>
                </c:pt>
                <c:pt idx="1">
                  <c:v>31.718749999999996</c:v>
                </c:pt>
                <c:pt idx="2">
                  <c:v>21.76</c:v>
                </c:pt>
                <c:pt idx="3">
                  <c:v>18.565217391304344</c:v>
                </c:pt>
                <c:pt idx="4">
                  <c:v>16.915887850467289</c:v>
                </c:pt>
                <c:pt idx="5">
                  <c:v>10.612813370473539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'Q4-NoCol'!$L$146:$L$151</c:f>
              <c:numCache>
                <c:formatCode>0.00</c:formatCode>
                <c:ptCount val="6"/>
                <c:pt idx="0">
                  <c:v>2.8</c:v>
                </c:pt>
                <c:pt idx="1">
                  <c:v>31.718749999999996</c:v>
                </c:pt>
                <c:pt idx="2">
                  <c:v>22.204081632653061</c:v>
                </c:pt>
                <c:pt idx="3">
                  <c:v>18.04225352112676</c:v>
                </c:pt>
                <c:pt idx="4">
                  <c:v>16.017699115044248</c:v>
                </c:pt>
                <c:pt idx="5">
                  <c:v>10.823863636363637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'Q4-NoCol'!$M$146:$M$151</c:f>
              <c:numCache>
                <c:formatCode>0.00</c:formatCode>
                <c:ptCount val="6"/>
                <c:pt idx="0">
                  <c:v>2.3333333333333335</c:v>
                </c:pt>
                <c:pt idx="1">
                  <c:v>26.025641025641022</c:v>
                </c:pt>
                <c:pt idx="2">
                  <c:v>19.428571428571431</c:v>
                </c:pt>
                <c:pt idx="3">
                  <c:v>17.791666666666668</c:v>
                </c:pt>
                <c:pt idx="4">
                  <c:v>15.603448275862069</c:v>
                </c:pt>
                <c:pt idx="5">
                  <c:v>10.554016620498615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'Q4-NoCol'!$N$146:$N$151</c:f>
              <c:numCache>
                <c:formatCode>0.00</c:formatCode>
                <c:ptCount val="6"/>
                <c:pt idx="0">
                  <c:v>2.3333333333333335</c:v>
                </c:pt>
                <c:pt idx="1">
                  <c:v>1.0718057022175289</c:v>
                </c:pt>
                <c:pt idx="2">
                  <c:v>0.74725274725274737</c:v>
                </c:pt>
                <c:pt idx="3">
                  <c:v>0.69619565217391299</c:v>
                </c:pt>
                <c:pt idx="4">
                  <c:v>1.0805970149253732</c:v>
                </c:pt>
                <c:pt idx="5">
                  <c:v>1.0666293393057111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'Q4-NoCol'!$O$146:$O$151</c:f>
              <c:numCache>
                <c:formatCode>0.00</c:formatCode>
                <c:ptCount val="6"/>
                <c:pt idx="0">
                  <c:v>1.0769230769230771</c:v>
                </c:pt>
                <c:pt idx="1">
                  <c:v>0.89982269503546097</c:v>
                </c:pt>
                <c:pt idx="2">
                  <c:v>0.56460819927348216</c:v>
                </c:pt>
                <c:pt idx="3">
                  <c:v>0.62579384465070831</c:v>
                </c:pt>
                <c:pt idx="4">
                  <c:v>0.79770824151608632</c:v>
                </c:pt>
                <c:pt idx="5">
                  <c:v>0.9921875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'Q4-NoCol'!$I$146:$I$151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'Q4-NoCol'!$P$146:$P$151</c:f>
              <c:numCache>
                <c:formatCode>0.00</c:formatCode>
                <c:ptCount val="6"/>
                <c:pt idx="0">
                  <c:v>1.0769230769230771</c:v>
                </c:pt>
                <c:pt idx="1">
                  <c:v>1.568778979907264</c:v>
                </c:pt>
                <c:pt idx="2">
                  <c:v>0.9395509499136443</c:v>
                </c:pt>
                <c:pt idx="3">
                  <c:v>0.63415841584158417</c:v>
                </c:pt>
                <c:pt idx="4">
                  <c:v>0.48525469168900803</c:v>
                </c:pt>
                <c:pt idx="5">
                  <c:v>0.74472243940578586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65632"/>
        <c:axId val="371767168"/>
      </c:lineChart>
      <c:dateAx>
        <c:axId val="3717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767168"/>
        <c:crosses val="autoZero"/>
        <c:auto val="0"/>
        <c:lblOffset val="100"/>
        <c:baseTimeUnit val="years"/>
      </c:dateAx>
      <c:valAx>
        <c:axId val="371767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7656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'Q8-Col'!$E$10:$E$15</c:f>
              <c:numCache>
                <c:formatCode>0.00</c:formatCode>
                <c:ptCount val="6"/>
                <c:pt idx="0">
                  <c:v>0.01</c:v>
                </c:pt>
                <c:pt idx="1">
                  <c:v>9.6000000000000002E-2</c:v>
                </c:pt>
                <c:pt idx="2">
                  <c:v>0.13900000000000001</c:v>
                </c:pt>
                <c:pt idx="3">
                  <c:v>0.187</c:v>
                </c:pt>
                <c:pt idx="4">
                  <c:v>0.68300000000000005</c:v>
                </c:pt>
                <c:pt idx="5">
                  <c:v>2.831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'Q8-Col'!$F$10:$F$15</c:f>
              <c:numCache>
                <c:formatCode>0.00</c:formatCode>
                <c:ptCount val="6"/>
                <c:pt idx="0">
                  <c:v>1.4E-2</c:v>
                </c:pt>
                <c:pt idx="1">
                  <c:v>6.5000000000000002E-2</c:v>
                </c:pt>
                <c:pt idx="2">
                  <c:v>9.7000000000000003E-2</c:v>
                </c:pt>
                <c:pt idx="3">
                  <c:v>0.11799999999999999</c:v>
                </c:pt>
                <c:pt idx="4">
                  <c:v>0.47599999999999998</c:v>
                </c:pt>
                <c:pt idx="5">
                  <c:v>1.974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'Q8-Col'!$E$19:$E$24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0.08</c:v>
                </c:pt>
                <c:pt idx="2">
                  <c:v>9.6000000000000002E-2</c:v>
                </c:pt>
                <c:pt idx="3">
                  <c:v>0.13200000000000001</c:v>
                </c:pt>
                <c:pt idx="4">
                  <c:v>0.54900000000000004</c:v>
                </c:pt>
                <c:pt idx="5">
                  <c:v>2.3210000000000002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'Q8-Col'!$F$19:$F$24</c:f>
              <c:numCache>
                <c:formatCode>0.00</c:formatCode>
                <c:ptCount val="6"/>
                <c:pt idx="0">
                  <c:v>1.2E-2</c:v>
                </c:pt>
                <c:pt idx="1">
                  <c:v>8.1000000000000003E-2</c:v>
                </c:pt>
                <c:pt idx="2">
                  <c:v>0.11</c:v>
                </c:pt>
                <c:pt idx="3">
                  <c:v>0.16</c:v>
                </c:pt>
                <c:pt idx="4">
                  <c:v>0.45600000000000002</c:v>
                </c:pt>
                <c:pt idx="5">
                  <c:v>1.8720000000000001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'Q8-Col'!$E$28:$E$33</c:f>
              <c:numCache>
                <c:formatCode>0.00</c:formatCode>
                <c:ptCount val="6"/>
                <c:pt idx="0">
                  <c:v>0.01</c:v>
                </c:pt>
                <c:pt idx="1">
                  <c:v>9.0999999999999998E-2</c:v>
                </c:pt>
                <c:pt idx="2">
                  <c:v>0.11799999999999999</c:v>
                </c:pt>
                <c:pt idx="3">
                  <c:v>0.157</c:v>
                </c:pt>
                <c:pt idx="4">
                  <c:v>0.60099999999999998</c:v>
                </c:pt>
                <c:pt idx="5">
                  <c:v>2.383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'Q8-Col'!$F$28:$F$33</c:f>
              <c:numCache>
                <c:formatCode>0.00</c:formatCode>
                <c:ptCount val="6"/>
                <c:pt idx="0">
                  <c:v>1.4E-2</c:v>
                </c:pt>
                <c:pt idx="1">
                  <c:v>9.2999999999999999E-2</c:v>
                </c:pt>
                <c:pt idx="2">
                  <c:v>0.13600000000000001</c:v>
                </c:pt>
                <c:pt idx="3">
                  <c:v>0.156</c:v>
                </c:pt>
                <c:pt idx="4">
                  <c:v>0.502</c:v>
                </c:pt>
                <c:pt idx="5">
                  <c:v>1.8540000000000001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'Q8-Col'!$E$37:$E$42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8.6999999999999994E-2</c:v>
                </c:pt>
                <c:pt idx="2">
                  <c:v>0.122</c:v>
                </c:pt>
                <c:pt idx="3">
                  <c:v>0.16600000000000001</c:v>
                </c:pt>
                <c:pt idx="4">
                  <c:v>0.61699999999999999</c:v>
                </c:pt>
                <c:pt idx="5">
                  <c:v>2.4340000000000002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'Q8-Col'!$F$37:$F$42</c:f>
              <c:numCache>
                <c:formatCode>0.00</c:formatCode>
                <c:ptCount val="6"/>
                <c:pt idx="0">
                  <c:v>1.6E-2</c:v>
                </c:pt>
                <c:pt idx="1">
                  <c:v>0.109</c:v>
                </c:pt>
                <c:pt idx="2">
                  <c:v>0.14099999999999999</c:v>
                </c:pt>
                <c:pt idx="3">
                  <c:v>0.16900000000000001</c:v>
                </c:pt>
                <c:pt idx="4">
                  <c:v>0.47499999999999998</c:v>
                </c:pt>
                <c:pt idx="5">
                  <c:v>1.831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82656"/>
        <c:axId val="251784192"/>
      </c:lineChart>
      <c:dateAx>
        <c:axId val="2517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84192"/>
        <c:crosses val="autoZero"/>
        <c:auto val="0"/>
        <c:lblOffset val="100"/>
        <c:baseTimeUnit val="years"/>
      </c:dateAx>
      <c:valAx>
        <c:axId val="251784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7826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'Q8-Col'!$E$48:$E$53</c:f>
              <c:numCache>
                <c:formatCode>0.00</c:formatCode>
                <c:ptCount val="6"/>
                <c:pt idx="0">
                  <c:v>1.6E-2</c:v>
                </c:pt>
                <c:pt idx="1">
                  <c:v>0.11600000000000001</c:v>
                </c:pt>
                <c:pt idx="2">
                  <c:v>0.16900000000000001</c:v>
                </c:pt>
                <c:pt idx="3">
                  <c:v>0.22600000000000001</c:v>
                </c:pt>
                <c:pt idx="4">
                  <c:v>0.94799999999999995</c:v>
                </c:pt>
                <c:pt idx="5">
                  <c:v>3.7789999999999999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'Q8-Col'!$F$48:$F$53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8.6999999999999994E-2</c:v>
                </c:pt>
                <c:pt idx="2">
                  <c:v>0.13</c:v>
                </c:pt>
                <c:pt idx="3">
                  <c:v>0.14899999999999999</c:v>
                </c:pt>
                <c:pt idx="4">
                  <c:v>0.66100000000000003</c:v>
                </c:pt>
                <c:pt idx="5">
                  <c:v>2.71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'Q8-Col'!$E$57:$E$62</c:f>
              <c:numCache>
                <c:formatCode>0.00</c:formatCode>
                <c:ptCount val="6"/>
                <c:pt idx="0">
                  <c:v>0.01</c:v>
                </c:pt>
                <c:pt idx="1">
                  <c:v>0.10100000000000001</c:v>
                </c:pt>
                <c:pt idx="2">
                  <c:v>0.14000000000000001</c:v>
                </c:pt>
                <c:pt idx="3">
                  <c:v>0.185</c:v>
                </c:pt>
                <c:pt idx="4">
                  <c:v>0.85799999999999998</c:v>
                </c:pt>
                <c:pt idx="5">
                  <c:v>3.4780000000000002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'Q8-Col'!$F$57:$F$62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0.1</c:v>
                </c:pt>
                <c:pt idx="2">
                  <c:v>0.14699999999999999</c:v>
                </c:pt>
                <c:pt idx="3">
                  <c:v>0.191</c:v>
                </c:pt>
                <c:pt idx="4">
                  <c:v>0.7</c:v>
                </c:pt>
                <c:pt idx="5">
                  <c:v>2.7890000000000001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'Q8-Col'!$E$66:$E$71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0.13200000000000001</c:v>
                </c:pt>
                <c:pt idx="2">
                  <c:v>0.155</c:v>
                </c:pt>
                <c:pt idx="3">
                  <c:v>0.20200000000000001</c:v>
                </c:pt>
                <c:pt idx="4">
                  <c:v>1.1040000000000001</c:v>
                </c:pt>
                <c:pt idx="5">
                  <c:v>4.0570000000000004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'Q8-Col'!$F$66:$F$71</c:f>
              <c:numCache>
                <c:formatCode>0.00</c:formatCode>
                <c:ptCount val="6"/>
                <c:pt idx="0">
                  <c:v>1.6E-2</c:v>
                </c:pt>
                <c:pt idx="1">
                  <c:v>0.11799999999999999</c:v>
                </c:pt>
                <c:pt idx="2">
                  <c:v>0.16400000000000001</c:v>
                </c:pt>
                <c:pt idx="3">
                  <c:v>0.19600000000000001</c:v>
                </c:pt>
                <c:pt idx="4">
                  <c:v>0.71099999999999997</c:v>
                </c:pt>
                <c:pt idx="5">
                  <c:v>2.746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'Q8-Col'!$E$75:$E$80</c:f>
              <c:numCache>
                <c:formatCode>0.00</c:formatCode>
                <c:ptCount val="6"/>
                <c:pt idx="0">
                  <c:v>1.4E-2</c:v>
                </c:pt>
                <c:pt idx="1">
                  <c:v>0.121</c:v>
                </c:pt>
                <c:pt idx="2">
                  <c:v>0.16600000000000001</c:v>
                </c:pt>
                <c:pt idx="3">
                  <c:v>0.20300000000000001</c:v>
                </c:pt>
                <c:pt idx="4">
                  <c:v>1.1200000000000001</c:v>
                </c:pt>
                <c:pt idx="5">
                  <c:v>4.1559999999999997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'Q8-Col'!$F$75:$F$80</c:f>
              <c:numCache>
                <c:formatCode>0.00</c:formatCode>
                <c:ptCount val="6"/>
                <c:pt idx="0">
                  <c:v>0.02</c:v>
                </c:pt>
                <c:pt idx="1">
                  <c:v>0.13700000000000001</c:v>
                </c:pt>
                <c:pt idx="2">
                  <c:v>0.17</c:v>
                </c:pt>
                <c:pt idx="3">
                  <c:v>0.20499999999999999</c:v>
                </c:pt>
                <c:pt idx="4">
                  <c:v>0.71</c:v>
                </c:pt>
                <c:pt idx="5">
                  <c:v>2.7629999999999999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06176"/>
        <c:axId val="252307712"/>
      </c:lineChart>
      <c:dateAx>
        <c:axId val="2523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307712"/>
        <c:crosses val="autoZero"/>
        <c:auto val="0"/>
        <c:lblOffset val="100"/>
        <c:baseTimeUnit val="years"/>
      </c:dateAx>
      <c:valAx>
        <c:axId val="25230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2306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'Q8-Col'!$E$86:$E$91</c:f>
              <c:numCache>
                <c:formatCode>0.00</c:formatCode>
                <c:ptCount val="6"/>
                <c:pt idx="0">
                  <c:v>8.4000000000000005E-2</c:v>
                </c:pt>
                <c:pt idx="1">
                  <c:v>1.7969999999999999</c:v>
                </c:pt>
                <c:pt idx="2">
                  <c:v>2.5619999999999998</c:v>
                </c:pt>
                <c:pt idx="3">
                  <c:v>3.2559999999999998</c:v>
                </c:pt>
                <c:pt idx="4">
                  <c:v>4.5460000000000003</c:v>
                </c:pt>
                <c:pt idx="5">
                  <c:v>9.7899999999999991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'Q8-Col'!$F$86:$F$91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0.06</c:v>
                </c:pt>
                <c:pt idx="2">
                  <c:v>8.2000000000000003E-2</c:v>
                </c:pt>
                <c:pt idx="3">
                  <c:v>9.8000000000000004E-2</c:v>
                </c:pt>
                <c:pt idx="4">
                  <c:v>0.38900000000000001</c:v>
                </c:pt>
                <c:pt idx="5">
                  <c:v>1.5429999999999999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'Q8-Col'!$E$95:$E$100</c:f>
              <c:numCache>
                <c:formatCode>0.00</c:formatCode>
                <c:ptCount val="6"/>
                <c:pt idx="0">
                  <c:v>4.5999999999999999E-2</c:v>
                </c:pt>
                <c:pt idx="1">
                  <c:v>0.46600000000000003</c:v>
                </c:pt>
                <c:pt idx="2">
                  <c:v>0.65200000000000002</c:v>
                </c:pt>
                <c:pt idx="3">
                  <c:v>0.84699999999999998</c:v>
                </c:pt>
                <c:pt idx="4">
                  <c:v>6.8140000000000001</c:v>
                </c:pt>
                <c:pt idx="5">
                  <c:v>11.778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'Q8-Col'!$F$95:$F$100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7.5999999999999998E-2</c:v>
                </c:pt>
                <c:pt idx="2">
                  <c:v>0.106</c:v>
                </c:pt>
                <c:pt idx="3">
                  <c:v>0.13300000000000001</c:v>
                </c:pt>
                <c:pt idx="4">
                  <c:v>0.41</c:v>
                </c:pt>
                <c:pt idx="5">
                  <c:v>1.5669999999999999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'Q8-Col'!$E$104:$E$109</c:f>
              <c:numCache>
                <c:formatCode>0.00</c:formatCode>
                <c:ptCount val="6"/>
                <c:pt idx="0">
                  <c:v>4.2000000000000003E-2</c:v>
                </c:pt>
                <c:pt idx="1">
                  <c:v>0.72</c:v>
                </c:pt>
                <c:pt idx="2">
                  <c:v>1.153</c:v>
                </c:pt>
                <c:pt idx="3">
                  <c:v>1.7709999999999999</c:v>
                </c:pt>
                <c:pt idx="4">
                  <c:v>10.766</c:v>
                </c:pt>
                <c:pt idx="5">
                  <c:v>15.77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'Q8-Col'!$F$104:$F$109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0.09</c:v>
                </c:pt>
                <c:pt idx="2">
                  <c:v>0.112</c:v>
                </c:pt>
                <c:pt idx="3">
                  <c:v>0.14000000000000001</c:v>
                </c:pt>
                <c:pt idx="4">
                  <c:v>0.43099999999999999</c:v>
                </c:pt>
                <c:pt idx="5">
                  <c:v>1.603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'Q8-Col'!$E$113:$E$118</c:f>
              <c:numCache>
                <c:formatCode>0.00</c:formatCode>
                <c:ptCount val="6"/>
                <c:pt idx="0">
                  <c:v>5.7000000000000002E-2</c:v>
                </c:pt>
                <c:pt idx="1">
                  <c:v>0.82699999999999996</c:v>
                </c:pt>
                <c:pt idx="2">
                  <c:v>1.2609999999999999</c:v>
                </c:pt>
                <c:pt idx="3">
                  <c:v>1.778</c:v>
                </c:pt>
                <c:pt idx="4">
                  <c:v>11.183999999999999</c:v>
                </c:pt>
                <c:pt idx="5">
                  <c:v>16.504999999999999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'Q8-Col'!$F$113:$F$118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8.5999999999999993E-2</c:v>
                </c:pt>
                <c:pt idx="2">
                  <c:v>0.114</c:v>
                </c:pt>
                <c:pt idx="3">
                  <c:v>0.14199999999999999</c:v>
                </c:pt>
                <c:pt idx="4">
                  <c:v>0.42099999999999999</c:v>
                </c:pt>
                <c:pt idx="5">
                  <c:v>1.7569999999999999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34496"/>
        <c:axId val="253036032"/>
      </c:lineChart>
      <c:dateAx>
        <c:axId val="2530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036032"/>
        <c:crosses val="autoZero"/>
        <c:auto val="0"/>
        <c:lblOffset val="100"/>
        <c:baseTimeUnit val="years"/>
      </c:dateAx>
      <c:valAx>
        <c:axId val="253036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30344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'Q8-Col'!$M$10:$M$15</c:f>
              <c:numCache>
                <c:formatCode>0.00</c:formatCode>
                <c:ptCount val="6"/>
                <c:pt idx="0">
                  <c:v>1.6E-2</c:v>
                </c:pt>
                <c:pt idx="1">
                  <c:v>0.151</c:v>
                </c:pt>
                <c:pt idx="2">
                  <c:v>0.21</c:v>
                </c:pt>
                <c:pt idx="3">
                  <c:v>0.26100000000000001</c:v>
                </c:pt>
                <c:pt idx="4">
                  <c:v>1.375</c:v>
                </c:pt>
                <c:pt idx="5">
                  <c:v>4.1929999999999996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'Q8-Col'!$N$10:$N$15</c:f>
              <c:numCache>
                <c:formatCode>0.00</c:formatCode>
                <c:ptCount val="6"/>
                <c:pt idx="0">
                  <c:v>9.6000000000000002E-2</c:v>
                </c:pt>
                <c:pt idx="1">
                  <c:v>7.6999999999999999E-2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0.48399999999999999</c:v>
                </c:pt>
                <c:pt idx="5">
                  <c:v>2.0609999999999999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'Q8-Col'!$M$19:$M$24</c:f>
              <c:numCache>
                <c:formatCode>0.00</c:formatCode>
                <c:ptCount val="6"/>
                <c:pt idx="0">
                  <c:v>0.01</c:v>
                </c:pt>
                <c:pt idx="1">
                  <c:v>0.10299999999999999</c:v>
                </c:pt>
                <c:pt idx="2">
                  <c:v>0.13700000000000001</c:v>
                </c:pt>
                <c:pt idx="3">
                  <c:v>0.16700000000000001</c:v>
                </c:pt>
                <c:pt idx="4">
                  <c:v>0.77200000000000002</c:v>
                </c:pt>
                <c:pt idx="5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'Q8-Col'!$N$19:$N$24</c:f>
              <c:numCache>
                <c:formatCode>0.00</c:formatCode>
                <c:ptCount val="6"/>
                <c:pt idx="0">
                  <c:v>1.4E-2</c:v>
                </c:pt>
                <c:pt idx="1">
                  <c:v>0.08</c:v>
                </c:pt>
                <c:pt idx="2">
                  <c:v>0.11799999999999999</c:v>
                </c:pt>
                <c:pt idx="3">
                  <c:v>0.14599999999999999</c:v>
                </c:pt>
                <c:pt idx="4">
                  <c:v>0.49099999999999999</c:v>
                </c:pt>
                <c:pt idx="5">
                  <c:v>1.968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'Q8-Col'!$M$28:$M$33</c:f>
              <c:numCache>
                <c:formatCode>0.00</c:formatCode>
                <c:ptCount val="6"/>
                <c:pt idx="0">
                  <c:v>0.01</c:v>
                </c:pt>
                <c:pt idx="1">
                  <c:v>9.2999999999999999E-2</c:v>
                </c:pt>
                <c:pt idx="2">
                  <c:v>0.121</c:v>
                </c:pt>
                <c:pt idx="3">
                  <c:v>0.151</c:v>
                </c:pt>
                <c:pt idx="4">
                  <c:v>0.66500000000000004</c:v>
                </c:pt>
                <c:pt idx="5">
                  <c:v>2.4740000000000002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'Q8-Col'!$N$28:$N$33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0.10100000000000001</c:v>
                </c:pt>
                <c:pt idx="2">
                  <c:v>0.13300000000000001</c:v>
                </c:pt>
                <c:pt idx="3">
                  <c:v>0.17599999999999999</c:v>
                </c:pt>
                <c:pt idx="4">
                  <c:v>0.51800000000000002</c:v>
                </c:pt>
                <c:pt idx="5">
                  <c:v>1.9359999999999999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'Q8-Col'!$M$37:$M$42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9.6000000000000002E-2</c:v>
                </c:pt>
                <c:pt idx="2">
                  <c:v>0.13500000000000001</c:v>
                </c:pt>
                <c:pt idx="3">
                  <c:v>0.16900000000000001</c:v>
                </c:pt>
                <c:pt idx="4">
                  <c:v>0.64500000000000002</c:v>
                </c:pt>
                <c:pt idx="5">
                  <c:v>2.536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'Q8-Col'!$N$37:$N$42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0.11</c:v>
                </c:pt>
                <c:pt idx="2">
                  <c:v>0.14699999999999999</c:v>
                </c:pt>
                <c:pt idx="3">
                  <c:v>0.18099999999999999</c:v>
                </c:pt>
                <c:pt idx="4">
                  <c:v>0.52300000000000002</c:v>
                </c:pt>
                <c:pt idx="5">
                  <c:v>1.944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35872"/>
        <c:axId val="254604032"/>
      </c:lineChart>
      <c:dateAx>
        <c:axId val="253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604032"/>
        <c:crosses val="autoZero"/>
        <c:auto val="0"/>
        <c:lblOffset val="100"/>
        <c:baseTimeUnit val="years"/>
      </c:dateAx>
      <c:valAx>
        <c:axId val="254604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31358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'Q8-Col'!$M$48:$M$53</c:f>
              <c:numCache>
                <c:formatCode>0.00</c:formatCode>
                <c:ptCount val="6"/>
                <c:pt idx="0">
                  <c:v>2.1999999999999999E-2</c:v>
                </c:pt>
                <c:pt idx="1">
                  <c:v>0.186</c:v>
                </c:pt>
                <c:pt idx="2">
                  <c:v>0.29899999999999999</c:v>
                </c:pt>
                <c:pt idx="3">
                  <c:v>0.29199999999999998</c:v>
                </c:pt>
                <c:pt idx="4">
                  <c:v>1.6020000000000001</c:v>
                </c:pt>
                <c:pt idx="5">
                  <c:v>5.3070000000000004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'Q8-Col'!$N$48:$N$53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8.7999999999999995E-2</c:v>
                </c:pt>
                <c:pt idx="2">
                  <c:v>0.125</c:v>
                </c:pt>
                <c:pt idx="3">
                  <c:v>0.23300000000000001</c:v>
                </c:pt>
                <c:pt idx="4">
                  <c:v>0.72</c:v>
                </c:pt>
                <c:pt idx="5">
                  <c:v>2.81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'Q8-Col'!$M$57:$M$62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0.10299999999999999</c:v>
                </c:pt>
                <c:pt idx="2">
                  <c:v>0.157</c:v>
                </c:pt>
                <c:pt idx="3">
                  <c:v>0.20699999999999999</c:v>
                </c:pt>
                <c:pt idx="4">
                  <c:v>0.91400000000000003</c:v>
                </c:pt>
                <c:pt idx="5">
                  <c:v>3.645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'Q8-Col'!$N$57:$N$62</c:f>
              <c:numCache>
                <c:formatCode>0.00</c:formatCode>
                <c:ptCount val="6"/>
                <c:pt idx="0">
                  <c:v>1.9E-2</c:v>
                </c:pt>
                <c:pt idx="1">
                  <c:v>0.12</c:v>
                </c:pt>
                <c:pt idx="2">
                  <c:v>0.158</c:v>
                </c:pt>
                <c:pt idx="3">
                  <c:v>0.19</c:v>
                </c:pt>
                <c:pt idx="4">
                  <c:v>0.71499999999999997</c:v>
                </c:pt>
                <c:pt idx="5">
                  <c:v>2.8119999999999998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'Q8-Col'!$M$66:$M$71</c:f>
              <c:numCache>
                <c:formatCode>0.00</c:formatCode>
                <c:ptCount val="6"/>
                <c:pt idx="0">
                  <c:v>1.4E-2</c:v>
                </c:pt>
                <c:pt idx="1">
                  <c:v>0.123</c:v>
                </c:pt>
                <c:pt idx="2">
                  <c:v>0.16500000000000001</c:v>
                </c:pt>
                <c:pt idx="3">
                  <c:v>0.217</c:v>
                </c:pt>
                <c:pt idx="4">
                  <c:v>0.93300000000000005</c:v>
                </c:pt>
                <c:pt idx="5">
                  <c:v>3.8620000000000001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'Q8-Col'!$N$66:$N$71</c:f>
              <c:numCache>
                <c:formatCode>0.00</c:formatCode>
                <c:ptCount val="6"/>
                <c:pt idx="0">
                  <c:v>1.7999999999999999E-2</c:v>
                </c:pt>
                <c:pt idx="1">
                  <c:v>0.128</c:v>
                </c:pt>
                <c:pt idx="2">
                  <c:v>0.16900000000000001</c:v>
                </c:pt>
                <c:pt idx="3">
                  <c:v>0.19</c:v>
                </c:pt>
                <c:pt idx="4">
                  <c:v>0.71599999999999997</c:v>
                </c:pt>
                <c:pt idx="5">
                  <c:v>2.9159999999999999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'Q8-Col'!$M$75:$M$80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0.128</c:v>
                </c:pt>
                <c:pt idx="2">
                  <c:v>0.16900000000000001</c:v>
                </c:pt>
                <c:pt idx="3">
                  <c:v>0.21299999999999999</c:v>
                </c:pt>
                <c:pt idx="4">
                  <c:v>0.96799999999999997</c:v>
                </c:pt>
                <c:pt idx="5">
                  <c:v>3.806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'Q8-Col'!$N$75:$N$80</c:f>
              <c:numCache>
                <c:formatCode>0.00</c:formatCode>
                <c:ptCount val="6"/>
                <c:pt idx="0">
                  <c:v>1.7999999999999999E-2</c:v>
                </c:pt>
                <c:pt idx="1">
                  <c:v>0.14199999999999999</c:v>
                </c:pt>
                <c:pt idx="2">
                  <c:v>0.22700000000000001</c:v>
                </c:pt>
                <c:pt idx="3">
                  <c:v>0.19700000000000001</c:v>
                </c:pt>
                <c:pt idx="4">
                  <c:v>0.82299999999999995</c:v>
                </c:pt>
                <c:pt idx="5">
                  <c:v>3.048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04576"/>
        <c:axId val="254910464"/>
      </c:lineChart>
      <c:dateAx>
        <c:axId val="2549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910464"/>
        <c:crosses val="autoZero"/>
        <c:auto val="0"/>
        <c:lblOffset val="100"/>
        <c:baseTimeUnit val="years"/>
      </c:dateAx>
      <c:valAx>
        <c:axId val="254910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49045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'Q4-Col'!$E$86:$E$91</c:f>
              <c:numCache>
                <c:formatCode>0.00</c:formatCode>
                <c:ptCount val="6"/>
                <c:pt idx="0">
                  <c:v>8.0000000000000002E-3</c:v>
                </c:pt>
                <c:pt idx="1">
                  <c:v>0.76900000000000002</c:v>
                </c:pt>
                <c:pt idx="2">
                  <c:v>1.425</c:v>
                </c:pt>
                <c:pt idx="3">
                  <c:v>1.3620000000000001</c:v>
                </c:pt>
                <c:pt idx="4">
                  <c:v>1.748</c:v>
                </c:pt>
                <c:pt idx="5">
                  <c:v>3.206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'Q4-Col'!$F$86:$F$91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2.1999999999999999E-2</c:v>
                </c:pt>
                <c:pt idx="2">
                  <c:v>3.4000000000000002E-2</c:v>
                </c:pt>
                <c:pt idx="3">
                  <c:v>5.8999999999999997E-2</c:v>
                </c:pt>
                <c:pt idx="4">
                  <c:v>7.5999999999999998E-2</c:v>
                </c:pt>
                <c:pt idx="5">
                  <c:v>0.28899999999999998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'Q4-Col'!$E$95:$E$100</c:f>
              <c:numCache>
                <c:formatCode>0.00</c:formatCode>
                <c:ptCount val="6"/>
                <c:pt idx="0">
                  <c:v>8.9999999999999993E-3</c:v>
                </c:pt>
                <c:pt idx="1">
                  <c:v>0.80600000000000005</c:v>
                </c:pt>
                <c:pt idx="2">
                  <c:v>1.5549999999999999</c:v>
                </c:pt>
                <c:pt idx="3">
                  <c:v>1.845</c:v>
                </c:pt>
                <c:pt idx="4">
                  <c:v>1.831</c:v>
                </c:pt>
                <c:pt idx="5">
                  <c:v>3.0409999999999999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'Q4-Col'!$F$95:$F$100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2.7E-2</c:v>
                </c:pt>
                <c:pt idx="2">
                  <c:v>3.7999999999999999E-2</c:v>
                </c:pt>
                <c:pt idx="3">
                  <c:v>6.3E-2</c:v>
                </c:pt>
                <c:pt idx="4">
                  <c:v>9.5000000000000001E-2</c:v>
                </c:pt>
                <c:pt idx="5">
                  <c:v>0.30599999999999999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'Q4-Col'!$E$104:$E$109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1.08</c:v>
                </c:pt>
                <c:pt idx="2">
                  <c:v>2.0049999999999999</c:v>
                </c:pt>
                <c:pt idx="3">
                  <c:v>1.9</c:v>
                </c:pt>
                <c:pt idx="4">
                  <c:v>1.6559999999999999</c:v>
                </c:pt>
                <c:pt idx="5">
                  <c:v>3.2130000000000001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'Q4-Col'!$F$104:$F$109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3.1E-2</c:v>
                </c:pt>
                <c:pt idx="2">
                  <c:v>4.5999999999999999E-2</c:v>
                </c:pt>
                <c:pt idx="3">
                  <c:v>6.2E-2</c:v>
                </c:pt>
                <c:pt idx="4">
                  <c:v>0.105</c:v>
                </c:pt>
                <c:pt idx="5">
                  <c:v>0.33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'Q4-Col'!$E$113:$E$118</c:f>
              <c:numCache>
                <c:formatCode>0.00</c:formatCode>
                <c:ptCount val="6"/>
                <c:pt idx="0">
                  <c:v>0.01</c:v>
                </c:pt>
                <c:pt idx="1">
                  <c:v>0.61099999999999999</c:v>
                </c:pt>
                <c:pt idx="2">
                  <c:v>1.264</c:v>
                </c:pt>
                <c:pt idx="3">
                  <c:v>2.1110000000000002</c:v>
                </c:pt>
                <c:pt idx="4">
                  <c:v>3.76</c:v>
                </c:pt>
                <c:pt idx="5">
                  <c:v>5.1120000000000001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'Q4-Col'!$F$113:$F$118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0.112</c:v>
                </c:pt>
                <c:pt idx="2">
                  <c:v>5.5E-2</c:v>
                </c:pt>
                <c:pt idx="3">
                  <c:v>7.6999999999999999E-2</c:v>
                </c:pt>
                <c:pt idx="4">
                  <c:v>0.10299999999999999</c:v>
                </c:pt>
                <c:pt idx="5">
                  <c:v>0.32800000000000001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9984"/>
        <c:axId val="137051520"/>
      </c:lineChart>
      <c:dateAx>
        <c:axId val="1370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51520"/>
        <c:crosses val="autoZero"/>
        <c:auto val="0"/>
        <c:lblOffset val="100"/>
        <c:baseTimeUnit val="years"/>
      </c:dateAx>
      <c:valAx>
        <c:axId val="137051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0499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'Q8-Col'!$M$86:$M$91</c:f>
              <c:numCache>
                <c:formatCode>0.00</c:formatCode>
                <c:ptCount val="6"/>
                <c:pt idx="0">
                  <c:v>7.5999999999999998E-2</c:v>
                </c:pt>
                <c:pt idx="1">
                  <c:v>2.0470000000000002</c:v>
                </c:pt>
                <c:pt idx="2">
                  <c:v>2.9449999999999998</c:v>
                </c:pt>
                <c:pt idx="3">
                  <c:v>3.3660000000000001</c:v>
                </c:pt>
                <c:pt idx="4">
                  <c:v>4.3959999999999999</c:v>
                </c:pt>
                <c:pt idx="5">
                  <c:v>10.782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'Q8-Col'!$N$86:$N$91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7.3999999999999996E-2</c:v>
                </c:pt>
                <c:pt idx="2">
                  <c:v>8.5000000000000006E-2</c:v>
                </c:pt>
                <c:pt idx="3">
                  <c:v>0.111</c:v>
                </c:pt>
                <c:pt idx="4">
                  <c:v>0.42799999999999999</c:v>
                </c:pt>
                <c:pt idx="5">
                  <c:v>1.75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'Q8-Col'!$M$95:$M$100</c:f>
              <c:numCache>
                <c:formatCode>0.00</c:formatCode>
                <c:ptCount val="6"/>
                <c:pt idx="0">
                  <c:v>4.7E-2</c:v>
                </c:pt>
                <c:pt idx="1">
                  <c:v>0.50800000000000001</c:v>
                </c:pt>
                <c:pt idx="2">
                  <c:v>0.68300000000000005</c:v>
                </c:pt>
                <c:pt idx="3">
                  <c:v>0.92700000000000005</c:v>
                </c:pt>
                <c:pt idx="4">
                  <c:v>5.64</c:v>
                </c:pt>
                <c:pt idx="5">
                  <c:v>11.765000000000001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'Q8-Col'!$N$95:$N$100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8.5999999999999993E-2</c:v>
                </c:pt>
                <c:pt idx="2">
                  <c:v>0.11</c:v>
                </c:pt>
                <c:pt idx="3">
                  <c:v>0.13600000000000001</c:v>
                </c:pt>
                <c:pt idx="4">
                  <c:v>0.44</c:v>
                </c:pt>
                <c:pt idx="5">
                  <c:v>1.645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'Q8-Col'!$M$104:$M$109</c:f>
              <c:numCache>
                <c:formatCode>0.00</c:formatCode>
                <c:ptCount val="6"/>
                <c:pt idx="0">
                  <c:v>4.7E-2</c:v>
                </c:pt>
                <c:pt idx="1">
                  <c:v>0.76400000000000001</c:v>
                </c:pt>
                <c:pt idx="2">
                  <c:v>1.115</c:v>
                </c:pt>
                <c:pt idx="3">
                  <c:v>1.6060000000000001</c:v>
                </c:pt>
                <c:pt idx="4">
                  <c:v>9.0609999999999999</c:v>
                </c:pt>
                <c:pt idx="5">
                  <c:v>15.282999999999999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'Q8-Col'!$N$104:$N$109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8.5000000000000006E-2</c:v>
                </c:pt>
                <c:pt idx="2">
                  <c:v>0.115</c:v>
                </c:pt>
                <c:pt idx="3">
                  <c:v>0.14199999999999999</c:v>
                </c:pt>
                <c:pt idx="4">
                  <c:v>0.47699999999999998</c:v>
                </c:pt>
                <c:pt idx="5">
                  <c:v>1.768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'Q8-Col'!$M$113:$M$118</c:f>
              <c:numCache>
                <c:formatCode>0.00</c:formatCode>
                <c:ptCount val="6"/>
                <c:pt idx="0">
                  <c:v>5.1999999999999998E-2</c:v>
                </c:pt>
                <c:pt idx="1">
                  <c:v>0.93799999999999994</c:v>
                </c:pt>
                <c:pt idx="2">
                  <c:v>1.4570000000000001</c:v>
                </c:pt>
                <c:pt idx="3">
                  <c:v>2.2799999999999998</c:v>
                </c:pt>
                <c:pt idx="4">
                  <c:v>10.64</c:v>
                </c:pt>
                <c:pt idx="5">
                  <c:v>16.106000000000002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'Q8-Col'!$N$113:$N$118</c:f>
              <c:numCache>
                <c:formatCode>0.00</c:formatCode>
                <c:ptCount val="6"/>
                <c:pt idx="0">
                  <c:v>1.6E-2</c:v>
                </c:pt>
                <c:pt idx="1">
                  <c:v>0.104</c:v>
                </c:pt>
                <c:pt idx="2">
                  <c:v>0.13300000000000001</c:v>
                </c:pt>
                <c:pt idx="3">
                  <c:v>0.17199999999999999</c:v>
                </c:pt>
                <c:pt idx="4">
                  <c:v>0.45600000000000002</c:v>
                </c:pt>
                <c:pt idx="5">
                  <c:v>1.6779999999999999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52416"/>
        <c:axId val="329853952"/>
      </c:lineChart>
      <c:dateAx>
        <c:axId val="329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853952"/>
        <c:crosses val="autoZero"/>
        <c:auto val="0"/>
        <c:lblOffset val="100"/>
        <c:baseTimeUnit val="years"/>
      </c:dateAx>
      <c:valAx>
        <c:axId val="329853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9852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'Q8-Col'!$J$124:$J$129</c:f>
              <c:numCache>
                <c:formatCode>0.00</c:formatCode>
                <c:ptCount val="6"/>
                <c:pt idx="0">
                  <c:v>0.15625</c:v>
                </c:pt>
                <c:pt idx="1">
                  <c:v>2.5974025974025974</c:v>
                </c:pt>
                <c:pt idx="2">
                  <c:v>2.09</c:v>
                </c:pt>
                <c:pt idx="3">
                  <c:v>1.9857142857142858</c:v>
                </c:pt>
                <c:pt idx="4">
                  <c:v>2.2789256198347108</c:v>
                </c:pt>
                <c:pt idx="5">
                  <c:v>2.1159631246967492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'Q8-Col'!$K$124:$K$129</c:f>
              <c:numCache>
                <c:formatCode>0.00</c:formatCode>
                <c:ptCount val="6"/>
                <c:pt idx="0">
                  <c:v>1.0714285714285714</c:v>
                </c:pt>
                <c:pt idx="1">
                  <c:v>2.5</c:v>
                </c:pt>
                <c:pt idx="2">
                  <c:v>1.771186440677966</c:v>
                </c:pt>
                <c:pt idx="3">
                  <c:v>1.9041095890410962</c:v>
                </c:pt>
                <c:pt idx="4">
                  <c:v>2.2464358452138491</c:v>
                </c:pt>
                <c:pt idx="5">
                  <c:v>2.2159552845528454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'Q8-Col'!$L$124:$L$129</c:f>
              <c:numCache>
                <c:formatCode>0.00</c:formatCode>
                <c:ptCount val="6"/>
                <c:pt idx="0">
                  <c:v>1</c:v>
                </c:pt>
                <c:pt idx="1">
                  <c:v>1.9801980198019802</c:v>
                </c:pt>
                <c:pt idx="2">
                  <c:v>1.5714285714285712</c:v>
                </c:pt>
                <c:pt idx="3">
                  <c:v>1.5795454545454548</c:v>
                </c:pt>
                <c:pt idx="4">
                  <c:v>2.1293436293436292</c:v>
                </c:pt>
                <c:pt idx="5">
                  <c:v>2.2525826446280992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'Q8-Col'!$M$124:$M$129</c:f>
              <c:numCache>
                <c:formatCode>0.00</c:formatCode>
                <c:ptCount val="6"/>
                <c:pt idx="0">
                  <c:v>1</c:v>
                </c:pt>
                <c:pt idx="1">
                  <c:v>1.8181818181818183</c:v>
                </c:pt>
                <c:pt idx="2">
                  <c:v>1.4217687074829932</c:v>
                </c:pt>
                <c:pt idx="3">
                  <c:v>1.535911602209945</c:v>
                </c:pt>
                <c:pt idx="4">
                  <c:v>2.1089866156787762</c:v>
                </c:pt>
                <c:pt idx="5">
                  <c:v>2.2433127572016462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'Q8-Col'!$N$124:$N$129</c:f>
              <c:numCache>
                <c:formatCode>0.00</c:formatCode>
                <c:ptCount val="6"/>
                <c:pt idx="0">
                  <c:v>1.5</c:v>
                </c:pt>
                <c:pt idx="1">
                  <c:v>1.9417475728155342</c:v>
                </c:pt>
                <c:pt idx="2">
                  <c:v>1.5255474452554743</c:v>
                </c:pt>
                <c:pt idx="3">
                  <c:v>1.6646706586826348</c:v>
                </c:pt>
                <c:pt idx="4">
                  <c:v>1.4287564766839378</c:v>
                </c:pt>
                <c:pt idx="5">
                  <c:v>1.5037931034482759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'Q8-Col'!$O$124:$O$129</c:f>
              <c:numCache>
                <c:formatCode>0.00</c:formatCode>
                <c:ptCount val="6"/>
                <c:pt idx="0">
                  <c:v>1.5</c:v>
                </c:pt>
                <c:pt idx="1">
                  <c:v>2.1505376344086025</c:v>
                </c:pt>
                <c:pt idx="2">
                  <c:v>1.7272727272727273</c:v>
                </c:pt>
                <c:pt idx="3">
                  <c:v>1.8410596026490069</c:v>
                </c:pt>
                <c:pt idx="4">
                  <c:v>1.6586466165413534</c:v>
                </c:pt>
                <c:pt idx="5">
                  <c:v>1.7627324171382375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'Q8-Col'!$I$124:$I$129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'Q8-Col'!$P$124:$P$129</c:f>
              <c:numCache>
                <c:formatCode>0.00</c:formatCode>
                <c:ptCount val="6"/>
                <c:pt idx="0">
                  <c:v>1.3636363636363638</c:v>
                </c:pt>
                <c:pt idx="1">
                  <c:v>2.0833333333333335</c:v>
                </c:pt>
                <c:pt idx="2">
                  <c:v>1.5481481481481481</c:v>
                </c:pt>
                <c:pt idx="3">
                  <c:v>1.6449704142011834</c:v>
                </c:pt>
                <c:pt idx="4">
                  <c:v>1.710077519379845</c:v>
                </c:pt>
                <c:pt idx="5">
                  <c:v>1.7196372239747633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18592"/>
        <c:axId val="240997504"/>
      </c:lineChart>
      <c:dateAx>
        <c:axId val="2283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97504"/>
        <c:crosses val="autoZero"/>
        <c:auto val="0"/>
        <c:lblOffset val="100"/>
        <c:baseTimeUnit val="years"/>
      </c:dateAx>
      <c:valAx>
        <c:axId val="240997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83185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'Q8-Col'!$J$135:$J$140</c:f>
              <c:numCache>
                <c:formatCode>0.00</c:formatCode>
                <c:ptCount val="6"/>
                <c:pt idx="0">
                  <c:v>1.588235294117647</c:v>
                </c:pt>
                <c:pt idx="1">
                  <c:v>1.8409090909090911</c:v>
                </c:pt>
                <c:pt idx="2">
                  <c:v>2.2400000000000002</c:v>
                </c:pt>
                <c:pt idx="3">
                  <c:v>1.2746781115879826</c:v>
                </c:pt>
                <c:pt idx="4">
                  <c:v>1.8194444444444446</c:v>
                </c:pt>
                <c:pt idx="5">
                  <c:v>1.907473309608541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'Q8-Col'!$K$135:$K$140</c:f>
              <c:numCache>
                <c:formatCode>0.00</c:formatCode>
                <c:ptCount val="6"/>
                <c:pt idx="0">
                  <c:v>1.4210526315789473</c:v>
                </c:pt>
                <c:pt idx="1">
                  <c:v>1.35</c:v>
                </c:pt>
                <c:pt idx="2">
                  <c:v>1.7721518987341773</c:v>
                </c:pt>
                <c:pt idx="3">
                  <c:v>1.5631578947368421</c:v>
                </c:pt>
                <c:pt idx="4">
                  <c:v>1.8321678321678323</c:v>
                </c:pt>
                <c:pt idx="5">
                  <c:v>1.9061166429587484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'Q8-Col'!$L$135:$L$140</c:f>
              <c:numCache>
                <c:formatCode>0.00</c:formatCode>
                <c:ptCount val="6"/>
                <c:pt idx="0">
                  <c:v>1.5</c:v>
                </c:pt>
                <c:pt idx="1">
                  <c:v>1.265625</c:v>
                </c:pt>
                <c:pt idx="2">
                  <c:v>1.6568047337278107</c:v>
                </c:pt>
                <c:pt idx="3">
                  <c:v>1.5631578947368421</c:v>
                </c:pt>
                <c:pt idx="4">
                  <c:v>1.8296089385474861</c:v>
                </c:pt>
                <c:pt idx="5">
                  <c:v>1.8381344307270235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'Q8-Col'!$M$135:$M$140</c:f>
              <c:numCache>
                <c:formatCode>0.00</c:formatCode>
                <c:ptCount val="6"/>
                <c:pt idx="0">
                  <c:v>1.5</c:v>
                </c:pt>
                <c:pt idx="1">
                  <c:v>1.1408450704225352</c:v>
                </c:pt>
                <c:pt idx="2">
                  <c:v>1.2334801762114538</c:v>
                </c:pt>
                <c:pt idx="3">
                  <c:v>1.5076142131979695</c:v>
                </c:pt>
                <c:pt idx="4">
                  <c:v>1.5917375455650062</c:v>
                </c:pt>
                <c:pt idx="5">
                  <c:v>1.7585301837270342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'Q8-Col'!$N$135:$N$140</c:f>
              <c:numCache>
                <c:formatCode>0.00</c:formatCode>
                <c:ptCount val="6"/>
                <c:pt idx="0">
                  <c:v>2.0769230769230771</c:v>
                </c:pt>
                <c:pt idx="1">
                  <c:v>1.5728155339805827</c:v>
                </c:pt>
                <c:pt idx="2">
                  <c:v>1.7834394904458601</c:v>
                </c:pt>
                <c:pt idx="3">
                  <c:v>1.4347826086956521</c:v>
                </c:pt>
                <c:pt idx="4">
                  <c:v>1.4332603938730852</c:v>
                </c:pt>
                <c:pt idx="5">
                  <c:v>1.4705075445816187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'Q8-Col'!$O$135:$O$140</c:f>
              <c:numCache>
                <c:formatCode>0.00</c:formatCode>
                <c:ptCount val="6"/>
                <c:pt idx="0">
                  <c:v>1.9285714285714286</c:v>
                </c:pt>
                <c:pt idx="1">
                  <c:v>1.3170731707317074</c:v>
                </c:pt>
                <c:pt idx="2">
                  <c:v>1.696969696969697</c:v>
                </c:pt>
                <c:pt idx="3">
                  <c:v>1.368663594470046</c:v>
                </c:pt>
                <c:pt idx="4">
                  <c:v>1.4040728831725615</c:v>
                </c:pt>
                <c:pt idx="5">
                  <c:v>1.3878819264629727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'Q8-Col'!$I$135:$I$140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'Q8-Col'!$P$135:$P$140</c:f>
              <c:numCache>
                <c:formatCode>0.00</c:formatCode>
                <c:ptCount val="6"/>
                <c:pt idx="0">
                  <c:v>2.0769230769230771</c:v>
                </c:pt>
                <c:pt idx="1">
                  <c:v>1.265625</c:v>
                </c:pt>
                <c:pt idx="2">
                  <c:v>1.6568047337278107</c:v>
                </c:pt>
                <c:pt idx="3">
                  <c:v>1.3943661971830985</c:v>
                </c:pt>
                <c:pt idx="4">
                  <c:v>1.3533057851239669</c:v>
                </c:pt>
                <c:pt idx="5">
                  <c:v>1.4083026799789806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40096"/>
        <c:axId val="240292224"/>
      </c:lineChart>
      <c:dateAx>
        <c:axId val="239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292224"/>
        <c:crosses val="autoZero"/>
        <c:auto val="0"/>
        <c:lblOffset val="100"/>
        <c:baseTimeUnit val="years"/>
      </c:dateAx>
      <c:valAx>
        <c:axId val="240292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95400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'Q8-Col'!$B$146:$B$151</c:f>
              <c:numCache>
                <c:formatCode>0.00</c:formatCode>
                <c:ptCount val="6"/>
                <c:pt idx="0">
                  <c:v>7.5454545454545459</c:v>
                </c:pt>
                <c:pt idx="1">
                  <c:v>30.333333333333336</c:v>
                </c:pt>
                <c:pt idx="2">
                  <c:v>31.878048780487802</c:v>
                </c:pt>
                <c:pt idx="3">
                  <c:v>35.326530612244902</c:v>
                </c:pt>
                <c:pt idx="4">
                  <c:v>11.185089974293058</c:v>
                </c:pt>
                <c:pt idx="5">
                  <c:v>6.0557355800388848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'Q8-Col'!$C$146:$C$151</c:f>
              <c:numCache>
                <c:formatCode>0.00</c:formatCode>
                <c:ptCount val="6"/>
                <c:pt idx="0">
                  <c:v>7.5454545454545459</c:v>
                </c:pt>
                <c:pt idx="1">
                  <c:v>23.947368421052634</c:v>
                </c:pt>
                <c:pt idx="2">
                  <c:v>24.660377358490564</c:v>
                </c:pt>
                <c:pt idx="3">
                  <c:v>26.030075187969924</c:v>
                </c:pt>
                <c:pt idx="4">
                  <c:v>10.612195121951221</c:v>
                </c:pt>
                <c:pt idx="5">
                  <c:v>5.9629865985960429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'Q8-Col'!$D$146:$D$151</c:f>
              <c:numCache>
                <c:formatCode>0.00</c:formatCode>
                <c:ptCount val="6"/>
                <c:pt idx="0">
                  <c:v>6.384615384615385</c:v>
                </c:pt>
                <c:pt idx="1">
                  <c:v>20.222222222222225</c:v>
                </c:pt>
                <c:pt idx="2">
                  <c:v>23.339285714285712</c:v>
                </c:pt>
                <c:pt idx="3">
                  <c:v>24.728571428571428</c:v>
                </c:pt>
                <c:pt idx="4">
                  <c:v>10.095127610208817</c:v>
                </c:pt>
                <c:pt idx="5">
                  <c:v>5.8290704928259514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'Q8-Col'!$E$146:$E$151</c:f>
              <c:numCache>
                <c:formatCode>0.00</c:formatCode>
                <c:ptCount val="6"/>
                <c:pt idx="0">
                  <c:v>5.5333333333333341</c:v>
                </c:pt>
                <c:pt idx="1">
                  <c:v>21.162790697674421</c:v>
                </c:pt>
                <c:pt idx="2">
                  <c:v>22.929824561403507</c:v>
                </c:pt>
                <c:pt idx="3">
                  <c:v>24.380281690140848</c:v>
                </c:pt>
                <c:pt idx="4">
                  <c:v>10.334916864608076</c:v>
                </c:pt>
                <c:pt idx="5">
                  <c:v>5.3181559476380196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'Q8-Col'!$F$146:$F$151</c:f>
              <c:numCache>
                <c:formatCode>0.00</c:formatCode>
                <c:ptCount val="6"/>
                <c:pt idx="0">
                  <c:v>1.8043478260869565</c:v>
                </c:pt>
                <c:pt idx="1">
                  <c:v>3.9055793991416308</c:v>
                </c:pt>
                <c:pt idx="2">
                  <c:v>4.0092024539877293</c:v>
                </c:pt>
                <c:pt idx="3">
                  <c:v>4.0873671782762697</c:v>
                </c:pt>
                <c:pt idx="4">
                  <c:v>0.63853830349280893</c:v>
                </c:pt>
                <c:pt idx="5">
                  <c:v>0.79334352182034296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'Q8-Col'!$G$146:$G$151</c:f>
              <c:numCache>
                <c:formatCode>0.00</c:formatCode>
                <c:ptCount val="6"/>
                <c:pt idx="0">
                  <c:v>1.9761904761904763</c:v>
                </c:pt>
                <c:pt idx="1">
                  <c:v>2.5277777777777781</c:v>
                </c:pt>
                <c:pt idx="2">
                  <c:v>2.267129228100607</c:v>
                </c:pt>
                <c:pt idx="3">
                  <c:v>1.9548277809147376</c:v>
                </c:pt>
                <c:pt idx="4">
                  <c:v>0.40414267137284043</c:v>
                </c:pt>
                <c:pt idx="5">
                  <c:v>0.59251743817374758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'Q8-Col'!$H$146:$H$151</c:f>
              <c:numCache>
                <c:formatCode>0.00</c:formatCode>
                <c:ptCount val="6"/>
                <c:pt idx="0">
                  <c:v>1.4561403508771931</c:v>
                </c:pt>
                <c:pt idx="1">
                  <c:v>2.2007255139056832</c:v>
                </c:pt>
                <c:pt idx="2">
                  <c:v>2.0729579698651865</c:v>
                </c:pt>
                <c:pt idx="3">
                  <c:v>1.9471316085489314</c:v>
                </c:pt>
                <c:pt idx="4">
                  <c:v>0.38903791130185983</c:v>
                </c:pt>
                <c:pt idx="5">
                  <c:v>0.566131475310512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81280"/>
        <c:axId val="383682816"/>
      </c:lineChart>
      <c:dateAx>
        <c:axId val="3836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682816"/>
        <c:crosses val="autoZero"/>
        <c:auto val="0"/>
        <c:lblOffset val="100"/>
        <c:baseTimeUnit val="years"/>
      </c:dateAx>
      <c:valAx>
        <c:axId val="383682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36812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'Q8-Col'!$J$146:$J$151</c:f>
              <c:numCache>
                <c:formatCode>0.00</c:formatCode>
                <c:ptCount val="6"/>
                <c:pt idx="0">
                  <c:v>6.8461538461538458</c:v>
                </c:pt>
                <c:pt idx="1">
                  <c:v>26.743243243243246</c:v>
                </c:pt>
                <c:pt idx="2">
                  <c:v>23.52941176470588</c:v>
                </c:pt>
                <c:pt idx="3">
                  <c:v>17.126126126126128</c:v>
                </c:pt>
                <c:pt idx="4">
                  <c:v>7.5373831775700939</c:v>
                </c:pt>
                <c:pt idx="5">
                  <c:v>5.3777142857142852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'Q8-Col'!$K$146:$K$151</c:f>
              <c:numCache>
                <c:formatCode>0.00</c:formatCode>
                <c:ptCount val="6"/>
                <c:pt idx="0">
                  <c:v>6.8461538461538458</c:v>
                </c:pt>
                <c:pt idx="1">
                  <c:v>23.011627906976749</c:v>
                </c:pt>
                <c:pt idx="2">
                  <c:v>18.181818181818183</c:v>
                </c:pt>
                <c:pt idx="3">
                  <c:v>13.977941176470587</c:v>
                </c:pt>
                <c:pt idx="4">
                  <c:v>7.331818181818182</c:v>
                </c:pt>
                <c:pt idx="5">
                  <c:v>5.7209726443768991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'Q8-Col'!$L$146:$L$151</c:f>
              <c:numCache>
                <c:formatCode>0.00</c:formatCode>
                <c:ptCount val="6"/>
                <c:pt idx="0">
                  <c:v>5.9333333333333336</c:v>
                </c:pt>
                <c:pt idx="1">
                  <c:v>23.28235294117647</c:v>
                </c:pt>
                <c:pt idx="2">
                  <c:v>17.391304347826086</c:v>
                </c:pt>
                <c:pt idx="3">
                  <c:v>13.387323943661974</c:v>
                </c:pt>
                <c:pt idx="4">
                  <c:v>6.7631027253668767</c:v>
                </c:pt>
                <c:pt idx="5">
                  <c:v>5.3229638009049767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'Q8-Col'!$M$146:$M$151</c:f>
              <c:numCache>
                <c:formatCode>0.00</c:formatCode>
                <c:ptCount val="6"/>
                <c:pt idx="0">
                  <c:v>5.5625</c:v>
                </c:pt>
                <c:pt idx="1">
                  <c:v>19.028846153846157</c:v>
                </c:pt>
                <c:pt idx="2">
                  <c:v>15.037593984962406</c:v>
                </c:pt>
                <c:pt idx="3">
                  <c:v>11.052325581395349</c:v>
                </c:pt>
                <c:pt idx="4">
                  <c:v>7.0745614035087714</c:v>
                </c:pt>
                <c:pt idx="5">
                  <c:v>5.6084624553039335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'Q8-Col'!$N$146:$N$151</c:f>
              <c:numCache>
                <c:formatCode>0.00</c:formatCode>
                <c:ptCount val="6"/>
                <c:pt idx="0">
                  <c:v>1.8936170212765957</c:v>
                </c:pt>
                <c:pt idx="1">
                  <c:v>3.8956692913385829</c:v>
                </c:pt>
                <c:pt idx="2">
                  <c:v>2.9282576866764272</c:v>
                </c:pt>
                <c:pt idx="3">
                  <c:v>2.0507011866235167</c:v>
                </c:pt>
                <c:pt idx="4">
                  <c:v>0.5719858156028369</c:v>
                </c:pt>
                <c:pt idx="5">
                  <c:v>0.79991500212494682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'Q8-Col'!$O$146:$O$151</c:f>
              <c:numCache>
                <c:formatCode>0.00</c:formatCode>
                <c:ptCount val="6"/>
                <c:pt idx="0">
                  <c:v>1.8936170212765957</c:v>
                </c:pt>
                <c:pt idx="1">
                  <c:v>2.5903141361256545</c:v>
                </c:pt>
                <c:pt idx="2">
                  <c:v>1.7937219730941705</c:v>
                </c:pt>
                <c:pt idx="3">
                  <c:v>1.1836861768368616</c:v>
                </c:pt>
                <c:pt idx="4">
                  <c:v>0.35603134311886103</c:v>
                </c:pt>
                <c:pt idx="5">
                  <c:v>0.61578224170647122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'Q8-Col'!$I$146:$I$151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'Q8-Col'!$P$146:$P$151</c:f>
              <c:numCache>
                <c:formatCode>0.00</c:formatCode>
                <c:ptCount val="6"/>
                <c:pt idx="0">
                  <c:v>1.7115384615384615</c:v>
                </c:pt>
                <c:pt idx="1">
                  <c:v>2.1098081023454158</c:v>
                </c:pt>
                <c:pt idx="2">
                  <c:v>1.3726835964310227</c:v>
                </c:pt>
                <c:pt idx="3">
                  <c:v>0.8337719298245615</c:v>
                </c:pt>
                <c:pt idx="4">
                  <c:v>0.30319548872180452</c:v>
                </c:pt>
                <c:pt idx="5">
                  <c:v>0.58431640382466155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95072"/>
        <c:axId val="382596608"/>
      </c:lineChart>
      <c:dateAx>
        <c:axId val="3825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596608"/>
        <c:crosses val="autoZero"/>
        <c:auto val="0"/>
        <c:lblOffset val="100"/>
        <c:baseTimeUnit val="years"/>
      </c:dateAx>
      <c:valAx>
        <c:axId val="382596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25950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'Q8-Col'!$B$135:$B$140</c:f>
              <c:numCache>
                <c:formatCode>0.00</c:formatCode>
                <c:ptCount val="6"/>
                <c:pt idx="0">
                  <c:v>1.1333333333333335</c:v>
                </c:pt>
                <c:pt idx="1">
                  <c:v>1.4942528735632186</c:v>
                </c:pt>
                <c:pt idx="2">
                  <c:v>1.3615384615384614</c:v>
                </c:pt>
                <c:pt idx="3">
                  <c:v>1.3825503355704698</c:v>
                </c:pt>
                <c:pt idx="4">
                  <c:v>1.4009077155824508</c:v>
                </c:pt>
                <c:pt idx="5">
                  <c:v>1.3793357933579335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'Q8-Col'!$C$135:$C$140</c:f>
              <c:numCache>
                <c:formatCode>0.00</c:formatCode>
                <c:ptCount val="6"/>
                <c:pt idx="0">
                  <c:v>1</c:v>
                </c:pt>
                <c:pt idx="1">
                  <c:v>1.3</c:v>
                </c:pt>
                <c:pt idx="2">
                  <c:v>1.2040816326530612</c:v>
                </c:pt>
                <c:pt idx="3">
                  <c:v>1.0785340314136125</c:v>
                </c:pt>
                <c:pt idx="4">
                  <c:v>1.322857142857143</c:v>
                </c:pt>
                <c:pt idx="5">
                  <c:v>1.3402653280745787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'Q8-Col'!$D$135:$D$140</c:f>
              <c:numCache>
                <c:formatCode>0.00</c:formatCode>
                <c:ptCount val="6"/>
                <c:pt idx="0">
                  <c:v>1.0625</c:v>
                </c:pt>
                <c:pt idx="1">
                  <c:v>1.1016949152542375</c:v>
                </c:pt>
                <c:pt idx="2">
                  <c:v>1.0792682926829267</c:v>
                </c:pt>
                <c:pt idx="3">
                  <c:v>1.0510204081632653</c:v>
                </c:pt>
                <c:pt idx="4">
                  <c:v>1.3023909985935305</c:v>
                </c:pt>
                <c:pt idx="5">
                  <c:v>1.3612527312454479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'Q8-Col'!$E$135:$E$140</c:f>
              <c:numCache>
                <c:formatCode>0.00</c:formatCode>
                <c:ptCount val="6"/>
                <c:pt idx="0">
                  <c:v>0.85000000000000009</c:v>
                </c:pt>
                <c:pt idx="1">
                  <c:v>0.94890510948905105</c:v>
                </c:pt>
                <c:pt idx="2">
                  <c:v>1.0411764705882351</c:v>
                </c:pt>
                <c:pt idx="3">
                  <c:v>1.0048780487804878</c:v>
                </c:pt>
                <c:pt idx="4">
                  <c:v>1.3042253521126761</c:v>
                </c:pt>
                <c:pt idx="5">
                  <c:v>1.3528773072747013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'Q8-Col'!$F$135:$F$140</c:f>
              <c:numCache>
                <c:formatCode>0.00</c:formatCode>
                <c:ptCount val="6"/>
                <c:pt idx="0">
                  <c:v>1.7000000000000002</c:v>
                </c:pt>
                <c:pt idx="1">
                  <c:v>1.2871287128712872</c:v>
                </c:pt>
                <c:pt idx="2">
                  <c:v>1.264285714285714</c:v>
                </c:pt>
                <c:pt idx="3">
                  <c:v>1.1135135135135135</c:v>
                </c:pt>
                <c:pt idx="4">
                  <c:v>1.0792540792540792</c:v>
                </c:pt>
                <c:pt idx="5">
                  <c:v>1.0747556066705002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'Q8-Col'!$G$135:$G$140</c:f>
              <c:numCache>
                <c:formatCode>0.00</c:formatCode>
                <c:ptCount val="6"/>
                <c:pt idx="0">
                  <c:v>1.1333333333333335</c:v>
                </c:pt>
                <c:pt idx="1">
                  <c:v>0.98484848484848486</c:v>
                </c:pt>
                <c:pt idx="2">
                  <c:v>1.1419354838709677</c:v>
                </c:pt>
                <c:pt idx="3">
                  <c:v>1.0198019801980196</c:v>
                </c:pt>
                <c:pt idx="4">
                  <c:v>0.83876811594202894</c:v>
                </c:pt>
                <c:pt idx="5">
                  <c:v>0.92137047079122492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'Q8-Col'!$H$135:$H$140</c:f>
              <c:numCache>
                <c:formatCode>0.00</c:formatCode>
                <c:ptCount val="6"/>
                <c:pt idx="0">
                  <c:v>1.2142857142857144</c:v>
                </c:pt>
                <c:pt idx="1">
                  <c:v>1.0743801652892562</c:v>
                </c:pt>
                <c:pt idx="2">
                  <c:v>1.0662650602409638</c:v>
                </c:pt>
                <c:pt idx="3">
                  <c:v>1.0147783251231526</c:v>
                </c:pt>
                <c:pt idx="4">
                  <c:v>0.82678571428571423</c:v>
                </c:pt>
                <c:pt idx="5">
                  <c:v>0.89942252165543801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29568"/>
        <c:axId val="378031104"/>
      </c:lineChart>
      <c:dateAx>
        <c:axId val="3780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031104"/>
        <c:crosses val="autoZero"/>
        <c:auto val="0"/>
        <c:lblOffset val="100"/>
        <c:baseTimeUnit val="years"/>
      </c:dateAx>
      <c:valAx>
        <c:axId val="378031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80295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'Q8-Col'!$B$124:$B$129</c:f>
              <c:numCache>
                <c:formatCode>0.00</c:formatCode>
                <c:ptCount val="6"/>
                <c:pt idx="0">
                  <c:v>0.7142857142857143</c:v>
                </c:pt>
                <c:pt idx="1">
                  <c:v>1.5999999999999999</c:v>
                </c:pt>
                <c:pt idx="2">
                  <c:v>1.4639175257731958</c:v>
                </c:pt>
                <c:pt idx="3">
                  <c:v>1.6016949152542375</c:v>
                </c:pt>
                <c:pt idx="4">
                  <c:v>1.4684873949579831</c:v>
                </c:pt>
                <c:pt idx="5">
                  <c:v>1.4630192502532928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'Q8-Col'!$C$124:$C$129</c:f>
              <c:numCache>
                <c:formatCode>0.00</c:formatCode>
                <c:ptCount val="6"/>
                <c:pt idx="0">
                  <c:v>0.83333333333333337</c:v>
                </c:pt>
                <c:pt idx="1">
                  <c:v>1.2839506172839505</c:v>
                </c:pt>
                <c:pt idx="2">
                  <c:v>1.2909090909090908</c:v>
                </c:pt>
                <c:pt idx="3">
                  <c:v>1.1812499999999999</c:v>
                </c:pt>
                <c:pt idx="4">
                  <c:v>1.5328947368421051</c:v>
                </c:pt>
                <c:pt idx="5">
                  <c:v>1.5427350427350426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'Q8-Col'!$D$124:$D$129</c:f>
              <c:numCache>
                <c:formatCode>0.00</c:formatCode>
                <c:ptCount val="6"/>
                <c:pt idx="0">
                  <c:v>0.7142857142857143</c:v>
                </c:pt>
                <c:pt idx="1">
                  <c:v>1.118279569892473</c:v>
                </c:pt>
                <c:pt idx="2">
                  <c:v>1.0441176470588234</c:v>
                </c:pt>
                <c:pt idx="3">
                  <c:v>1.2115384615384615</c:v>
                </c:pt>
                <c:pt idx="4">
                  <c:v>1.392430278884462</c:v>
                </c:pt>
                <c:pt idx="5">
                  <c:v>1.5577130528586838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'Q8-Col'!$E$124:$E$129</c:f>
              <c:numCache>
                <c:formatCode>0.00</c:formatCode>
                <c:ptCount val="6"/>
                <c:pt idx="0">
                  <c:v>0.625</c:v>
                </c:pt>
                <c:pt idx="1">
                  <c:v>0.95412844036697242</c:v>
                </c:pt>
                <c:pt idx="2">
                  <c:v>1.0070921985815602</c:v>
                </c:pt>
                <c:pt idx="3">
                  <c:v>1.1183431952662721</c:v>
                </c:pt>
                <c:pt idx="4">
                  <c:v>1.4715789473684211</c:v>
                </c:pt>
                <c:pt idx="5">
                  <c:v>1.5772801747678864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'Q8-Col'!$F$124:$F$129</c:f>
              <c:numCache>
                <c:formatCode>0.00</c:formatCode>
                <c:ptCount val="6"/>
                <c:pt idx="0">
                  <c:v>1.4285714285714286</c:v>
                </c:pt>
                <c:pt idx="1">
                  <c:v>1.2999999999999998</c:v>
                </c:pt>
                <c:pt idx="2">
                  <c:v>1.4791666666666665</c:v>
                </c:pt>
                <c:pt idx="3">
                  <c:v>1.4318181818181817</c:v>
                </c:pt>
                <c:pt idx="4">
                  <c:v>1.2732240437158469</c:v>
                </c:pt>
                <c:pt idx="5">
                  <c:v>1.2442912537699267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'Q8-Col'!$G$124:$G$129</c:f>
              <c:numCache>
                <c:formatCode>0.00</c:formatCode>
                <c:ptCount val="6"/>
                <c:pt idx="0">
                  <c:v>1</c:v>
                </c:pt>
                <c:pt idx="1">
                  <c:v>1.1428571428571428</c:v>
                </c:pt>
                <c:pt idx="2">
                  <c:v>1.2033898305084745</c:v>
                </c:pt>
                <c:pt idx="3">
                  <c:v>1.2038216560509554</c:v>
                </c:pt>
                <c:pt idx="4">
                  <c:v>1.1630615640599</c:v>
                </c:pt>
                <c:pt idx="5">
                  <c:v>1.2119177507343684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'Q8-Col'!$H$124:$H$129</c:f>
              <c:numCache>
                <c:formatCode>0.00</c:formatCode>
                <c:ptCount val="6"/>
                <c:pt idx="0">
                  <c:v>0.90909090909090917</c:v>
                </c:pt>
                <c:pt idx="1">
                  <c:v>1.1954022988505748</c:v>
                </c:pt>
                <c:pt idx="2">
                  <c:v>1.1639344262295082</c:v>
                </c:pt>
                <c:pt idx="3">
                  <c:v>1.1385542168674698</c:v>
                </c:pt>
                <c:pt idx="4">
                  <c:v>1.13290113452188</c:v>
                </c:pt>
                <c:pt idx="5">
                  <c:v>1.1865242399342644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35712"/>
        <c:axId val="411637248"/>
      </c:lineChart>
      <c:dateAx>
        <c:axId val="4116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637248"/>
        <c:crosses val="autoZero"/>
        <c:auto val="0"/>
        <c:lblOffset val="100"/>
        <c:baseTimeUnit val="years"/>
      </c:dateAx>
      <c:valAx>
        <c:axId val="411637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16357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'Q8-NoCol'!$E$10:$E$15</c:f>
              <c:numCache>
                <c:formatCode>0.00</c:formatCode>
                <c:ptCount val="6"/>
                <c:pt idx="0">
                  <c:v>0.01</c:v>
                </c:pt>
                <c:pt idx="1">
                  <c:v>0.104</c:v>
                </c:pt>
                <c:pt idx="2">
                  <c:v>0.14199999999999999</c:v>
                </c:pt>
                <c:pt idx="3">
                  <c:v>0.189</c:v>
                </c:pt>
                <c:pt idx="4">
                  <c:v>0.69899999999999995</c:v>
                </c:pt>
                <c:pt idx="5">
                  <c:v>2.8879999999999999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'Q8-NoCol'!$F$10:$F$15</c:f>
              <c:numCache>
                <c:formatCode>0.00</c:formatCode>
                <c:ptCount val="6"/>
                <c:pt idx="0">
                  <c:v>0.67500000000000004</c:v>
                </c:pt>
                <c:pt idx="1">
                  <c:v>0.64100000000000001</c:v>
                </c:pt>
                <c:pt idx="2">
                  <c:v>0.26300000000000001</c:v>
                </c:pt>
                <c:pt idx="3">
                  <c:v>0.54500000000000004</c:v>
                </c:pt>
                <c:pt idx="4">
                  <c:v>0.97599999999999998</c:v>
                </c:pt>
                <c:pt idx="5">
                  <c:v>1.929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'Q8-NoCol'!$E$19:$E$24</c:f>
              <c:numCache>
                <c:formatCode>0.00</c:formatCode>
                <c:ptCount val="6"/>
                <c:pt idx="0">
                  <c:v>8.9999999999999993E-3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0.13400000000000001</c:v>
                </c:pt>
                <c:pt idx="4">
                  <c:v>0.54300000000000004</c:v>
                </c:pt>
                <c:pt idx="5">
                  <c:v>2.2450000000000001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'Q8-NoCol'!$F$19:$F$24</c:f>
              <c:numCache>
                <c:formatCode>0.00</c:formatCode>
                <c:ptCount val="6"/>
                <c:pt idx="0">
                  <c:v>1.2E-2</c:v>
                </c:pt>
                <c:pt idx="1">
                  <c:v>7.3999999999999996E-2</c:v>
                </c:pt>
                <c:pt idx="2">
                  <c:v>0.10100000000000001</c:v>
                </c:pt>
                <c:pt idx="3">
                  <c:v>0.13500000000000001</c:v>
                </c:pt>
                <c:pt idx="4">
                  <c:v>0.45700000000000002</c:v>
                </c:pt>
                <c:pt idx="5">
                  <c:v>1.79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'Q8-NoCol'!$E$28:$E$33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9.0999999999999998E-2</c:v>
                </c:pt>
                <c:pt idx="2">
                  <c:v>0.11799999999999999</c:v>
                </c:pt>
                <c:pt idx="3">
                  <c:v>0.152</c:v>
                </c:pt>
                <c:pt idx="4">
                  <c:v>0.61699999999999999</c:v>
                </c:pt>
                <c:pt idx="5">
                  <c:v>2.4340000000000002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'Q8-NoCol'!$F$28:$F$33</c:f>
              <c:numCache>
                <c:formatCode>0.00</c:formatCode>
                <c:ptCount val="6"/>
                <c:pt idx="0">
                  <c:v>1.4E-2</c:v>
                </c:pt>
                <c:pt idx="1">
                  <c:v>9.0999999999999998E-2</c:v>
                </c:pt>
                <c:pt idx="2">
                  <c:v>0.129</c:v>
                </c:pt>
                <c:pt idx="3">
                  <c:v>0.16900000000000001</c:v>
                </c:pt>
                <c:pt idx="4">
                  <c:v>0.505</c:v>
                </c:pt>
                <c:pt idx="5">
                  <c:v>1.847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'Q8-NoCol'!$E$37:$E$42</c:f>
              <c:numCache>
                <c:formatCode>0.00</c:formatCode>
                <c:ptCount val="6"/>
                <c:pt idx="0">
                  <c:v>1.2E-2</c:v>
                </c:pt>
                <c:pt idx="1">
                  <c:v>8.5999999999999993E-2</c:v>
                </c:pt>
                <c:pt idx="2">
                  <c:v>0.128</c:v>
                </c:pt>
                <c:pt idx="3">
                  <c:v>0.16200000000000001</c:v>
                </c:pt>
                <c:pt idx="4">
                  <c:v>0.61799999999999999</c:v>
                </c:pt>
                <c:pt idx="5">
                  <c:v>2.4609999999999999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'Q8-NoCol'!$F$37:$F$42</c:f>
              <c:numCache>
                <c:formatCode>0.00</c:formatCode>
                <c:ptCount val="6"/>
                <c:pt idx="0">
                  <c:v>1.4E-2</c:v>
                </c:pt>
                <c:pt idx="1">
                  <c:v>9.4E-2</c:v>
                </c:pt>
                <c:pt idx="2">
                  <c:v>0.126</c:v>
                </c:pt>
                <c:pt idx="3">
                  <c:v>0.17599999999999999</c:v>
                </c:pt>
                <c:pt idx="4">
                  <c:v>0.498</c:v>
                </c:pt>
                <c:pt idx="5">
                  <c:v>1.8640000000000001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54560"/>
        <c:axId val="334756096"/>
      </c:lineChart>
      <c:dateAx>
        <c:axId val="3347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756096"/>
        <c:crosses val="autoZero"/>
        <c:auto val="0"/>
        <c:lblOffset val="100"/>
        <c:baseTimeUnit val="years"/>
      </c:dateAx>
      <c:valAx>
        <c:axId val="334756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4754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'Q8-NoCol'!$E$48:$E$53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0.13</c:v>
                </c:pt>
                <c:pt idx="2">
                  <c:v>0.17699999999999999</c:v>
                </c:pt>
                <c:pt idx="3">
                  <c:v>0.20599999999999999</c:v>
                </c:pt>
                <c:pt idx="4">
                  <c:v>0.92600000000000005</c:v>
                </c:pt>
                <c:pt idx="5">
                  <c:v>3.738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'Q8-NoCol'!$F$48:$F$53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0.09</c:v>
                </c:pt>
                <c:pt idx="2">
                  <c:v>0.11600000000000001</c:v>
                </c:pt>
                <c:pt idx="3">
                  <c:v>0.156</c:v>
                </c:pt>
                <c:pt idx="4">
                  <c:v>0.68799999999999994</c:v>
                </c:pt>
                <c:pt idx="5">
                  <c:v>2.6949999999999998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'Q8-NoCol'!$E$57:$E$62</c:f>
              <c:numCache>
                <c:formatCode>0.00</c:formatCode>
                <c:ptCount val="6"/>
                <c:pt idx="0">
                  <c:v>0.01</c:v>
                </c:pt>
                <c:pt idx="1">
                  <c:v>9.1999999999999998E-2</c:v>
                </c:pt>
                <c:pt idx="2">
                  <c:v>0.13500000000000001</c:v>
                </c:pt>
                <c:pt idx="3">
                  <c:v>0.16800000000000001</c:v>
                </c:pt>
                <c:pt idx="4">
                  <c:v>0.85799999999999998</c:v>
                </c:pt>
                <c:pt idx="5">
                  <c:v>3.6629999999999998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'Q8-NoCol'!$F$57:$F$62</c:f>
              <c:numCache>
                <c:formatCode>0.00</c:formatCode>
                <c:ptCount val="6"/>
                <c:pt idx="0">
                  <c:v>1.4E-2</c:v>
                </c:pt>
                <c:pt idx="1">
                  <c:v>0.111</c:v>
                </c:pt>
                <c:pt idx="2">
                  <c:v>0.154</c:v>
                </c:pt>
                <c:pt idx="3">
                  <c:v>0.17399999999999999</c:v>
                </c:pt>
                <c:pt idx="4">
                  <c:v>0.69799999999999995</c:v>
                </c:pt>
                <c:pt idx="5">
                  <c:v>2.7949999999999999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'Q8-NoCol'!$E$66:$E$71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0.125</c:v>
                </c:pt>
                <c:pt idx="2">
                  <c:v>0.159</c:v>
                </c:pt>
                <c:pt idx="3">
                  <c:v>0.19800000000000001</c:v>
                </c:pt>
                <c:pt idx="4">
                  <c:v>0.93100000000000005</c:v>
                </c:pt>
                <c:pt idx="5">
                  <c:v>3.7669999999999999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'Q8-NoCol'!$F$66:$F$71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0.124</c:v>
                </c:pt>
                <c:pt idx="2">
                  <c:v>0.158</c:v>
                </c:pt>
                <c:pt idx="3">
                  <c:v>0.189</c:v>
                </c:pt>
                <c:pt idx="4">
                  <c:v>0.70199999999999996</c:v>
                </c:pt>
                <c:pt idx="5">
                  <c:v>2.819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'Q8-NoCol'!$E$75:$E$80</c:f>
              <c:numCache>
                <c:formatCode>0.00</c:formatCode>
                <c:ptCount val="6"/>
                <c:pt idx="0">
                  <c:v>1.4E-2</c:v>
                </c:pt>
                <c:pt idx="1">
                  <c:v>0.122</c:v>
                </c:pt>
                <c:pt idx="2">
                  <c:v>0.154</c:v>
                </c:pt>
                <c:pt idx="3">
                  <c:v>0.20399999999999999</c:v>
                </c:pt>
                <c:pt idx="4">
                  <c:v>1.0609999999999999</c:v>
                </c:pt>
                <c:pt idx="5">
                  <c:v>4.1790000000000003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'Q8-NoCol'!$F$75:$F$80</c:f>
              <c:numCache>
                <c:formatCode>0.00</c:formatCode>
                <c:ptCount val="6"/>
                <c:pt idx="0">
                  <c:v>1.9E-2</c:v>
                </c:pt>
                <c:pt idx="1">
                  <c:v>0.13900000000000001</c:v>
                </c:pt>
                <c:pt idx="2">
                  <c:v>0.158</c:v>
                </c:pt>
                <c:pt idx="3">
                  <c:v>0.20300000000000001</c:v>
                </c:pt>
                <c:pt idx="4">
                  <c:v>0.69299999999999995</c:v>
                </c:pt>
                <c:pt idx="5">
                  <c:v>2.8010000000000002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15936"/>
        <c:axId val="335017472"/>
      </c:lineChart>
      <c:dateAx>
        <c:axId val="3350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017472"/>
        <c:crosses val="autoZero"/>
        <c:auto val="0"/>
        <c:lblOffset val="100"/>
        <c:baseTimeUnit val="years"/>
      </c:dateAx>
      <c:valAx>
        <c:axId val="335017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0159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'Q8-NoCol'!$E$86:$E$91</c:f>
              <c:numCache>
                <c:formatCode>0.00</c:formatCode>
                <c:ptCount val="6"/>
                <c:pt idx="0">
                  <c:v>8.3000000000000004E-2</c:v>
                </c:pt>
                <c:pt idx="1">
                  <c:v>1.82</c:v>
                </c:pt>
                <c:pt idx="2">
                  <c:v>2.6139999999999999</c:v>
                </c:pt>
                <c:pt idx="3">
                  <c:v>3.4620000000000002</c:v>
                </c:pt>
                <c:pt idx="4">
                  <c:v>4.351</c:v>
                </c:pt>
                <c:pt idx="5">
                  <c:v>9.3439999999999994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'Q8-NoCol'!$F$86:$F$91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5.8999999999999997E-2</c:v>
                </c:pt>
                <c:pt idx="2">
                  <c:v>7.8E-2</c:v>
                </c:pt>
                <c:pt idx="3">
                  <c:v>9.5000000000000001E-2</c:v>
                </c:pt>
                <c:pt idx="4">
                  <c:v>0.39600000000000002</c:v>
                </c:pt>
                <c:pt idx="5">
                  <c:v>1.954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'Q8-NoCol'!$E$95:$E$100</c:f>
              <c:numCache>
                <c:formatCode>0.00</c:formatCode>
                <c:ptCount val="6"/>
                <c:pt idx="0">
                  <c:v>4.7E-2</c:v>
                </c:pt>
                <c:pt idx="1">
                  <c:v>0.46500000000000002</c:v>
                </c:pt>
                <c:pt idx="2">
                  <c:v>0.64700000000000002</c:v>
                </c:pt>
                <c:pt idx="3">
                  <c:v>0.84599999999999997</c:v>
                </c:pt>
                <c:pt idx="4">
                  <c:v>6.3090000000000002</c:v>
                </c:pt>
                <c:pt idx="5">
                  <c:v>11.484999999999999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'Q8-NoCol'!$F$95:$F$100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7.9000000000000001E-2</c:v>
                </c:pt>
                <c:pt idx="2">
                  <c:v>0.108</c:v>
                </c:pt>
                <c:pt idx="3">
                  <c:v>0.129</c:v>
                </c:pt>
                <c:pt idx="4">
                  <c:v>0.41099999999999998</c:v>
                </c:pt>
                <c:pt idx="5">
                  <c:v>1.6080000000000001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'Q8-NoCol'!$E$104:$E$109</c:f>
              <c:numCache>
                <c:formatCode>0.00</c:formatCode>
                <c:ptCount val="6"/>
                <c:pt idx="0">
                  <c:v>4.2999999999999997E-2</c:v>
                </c:pt>
                <c:pt idx="1">
                  <c:v>0.63700000000000001</c:v>
                </c:pt>
                <c:pt idx="2">
                  <c:v>1.006</c:v>
                </c:pt>
                <c:pt idx="3">
                  <c:v>1.548</c:v>
                </c:pt>
                <c:pt idx="4">
                  <c:v>7.4320000000000004</c:v>
                </c:pt>
                <c:pt idx="5">
                  <c:v>12.451000000000001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'Q8-NoCol'!$F$104:$F$109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8.6999999999999994E-2</c:v>
                </c:pt>
                <c:pt idx="2">
                  <c:v>0.11600000000000001</c:v>
                </c:pt>
                <c:pt idx="3">
                  <c:v>0.13800000000000001</c:v>
                </c:pt>
                <c:pt idx="4">
                  <c:v>0.434</c:v>
                </c:pt>
                <c:pt idx="5">
                  <c:v>1.6339999999999999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'Q8-NoCol'!$E$113:$E$118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0.85599999999999998</c:v>
                </c:pt>
                <c:pt idx="2">
                  <c:v>1.202</c:v>
                </c:pt>
                <c:pt idx="3">
                  <c:v>1.736</c:v>
                </c:pt>
                <c:pt idx="4">
                  <c:v>10.132999999999999</c:v>
                </c:pt>
                <c:pt idx="5">
                  <c:v>15.074999999999999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'Q8-NoCol'!$F$113:$F$118</c:f>
              <c:numCache>
                <c:formatCode>0.00</c:formatCode>
                <c:ptCount val="6"/>
                <c:pt idx="0">
                  <c:v>1.4E-2</c:v>
                </c:pt>
                <c:pt idx="1">
                  <c:v>0.10299999999999999</c:v>
                </c:pt>
                <c:pt idx="2">
                  <c:v>0.126</c:v>
                </c:pt>
                <c:pt idx="3">
                  <c:v>0.156</c:v>
                </c:pt>
                <c:pt idx="4">
                  <c:v>0.42699999999999999</c:v>
                </c:pt>
                <c:pt idx="5">
                  <c:v>1.603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29600"/>
        <c:axId val="335139584"/>
      </c:lineChart>
      <c:dateAx>
        <c:axId val="3351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139584"/>
        <c:crosses val="autoZero"/>
        <c:auto val="0"/>
        <c:lblOffset val="100"/>
        <c:baseTimeUnit val="years"/>
      </c:dateAx>
      <c:valAx>
        <c:axId val="335139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1296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'Q4-Col'!$M$10:$M$15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8.6999999999999994E-2</c:v>
                </c:pt>
                <c:pt idx="2">
                  <c:v>0.16300000000000001</c:v>
                </c:pt>
                <c:pt idx="3">
                  <c:v>0.17699999999999999</c:v>
                </c:pt>
                <c:pt idx="4">
                  <c:v>0.30299999999999999</c:v>
                </c:pt>
                <c:pt idx="5">
                  <c:v>1.224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'Q4-Col'!$N$10:$N$15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3.2000000000000001E-2</c:v>
                </c:pt>
                <c:pt idx="2">
                  <c:v>4.4999999999999998E-2</c:v>
                </c:pt>
                <c:pt idx="3">
                  <c:v>6.9000000000000006E-2</c:v>
                </c:pt>
                <c:pt idx="4">
                  <c:v>0.106</c:v>
                </c:pt>
                <c:pt idx="5">
                  <c:v>0.41199999999999998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'Q4-Col'!$M$19:$M$24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0.11600000000000001</c:v>
                </c:pt>
                <c:pt idx="4">
                  <c:v>0.19500000000000001</c:v>
                </c:pt>
                <c:pt idx="5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'Q4-Col'!$N$19:$N$24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7.0999999999999994E-2</c:v>
                </c:pt>
                <c:pt idx="4">
                  <c:v>0.12</c:v>
                </c:pt>
                <c:pt idx="5">
                  <c:v>0.40400000000000003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'Q4-Col'!$M$28:$M$33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3.5000000000000003E-2</c:v>
                </c:pt>
                <c:pt idx="2">
                  <c:v>5.5E-2</c:v>
                </c:pt>
                <c:pt idx="3">
                  <c:v>7.8E-2</c:v>
                </c:pt>
                <c:pt idx="4">
                  <c:v>0.14599999999999999</c:v>
                </c:pt>
                <c:pt idx="5">
                  <c:v>0.60699999999999998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'Q4-Col'!$N$28:$N$33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3.5999999999999997E-2</c:v>
                </c:pt>
                <c:pt idx="2">
                  <c:v>0.06</c:v>
                </c:pt>
                <c:pt idx="3">
                  <c:v>9.9000000000000005E-2</c:v>
                </c:pt>
                <c:pt idx="4">
                  <c:v>0.13400000000000001</c:v>
                </c:pt>
                <c:pt idx="5">
                  <c:v>0.42599999999999999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'Q4-Col'!$M$37:$M$42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4.2999999999999997E-2</c:v>
                </c:pt>
                <c:pt idx="2">
                  <c:v>7.0999999999999994E-2</c:v>
                </c:pt>
                <c:pt idx="3">
                  <c:v>0.09</c:v>
                </c:pt>
                <c:pt idx="4">
                  <c:v>0.14799999999999999</c:v>
                </c:pt>
                <c:pt idx="5">
                  <c:v>0.56499999999999995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'Q4-Col'!$N$37:$N$42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4.3999999999999997E-2</c:v>
                </c:pt>
                <c:pt idx="2">
                  <c:v>7.2999999999999995E-2</c:v>
                </c:pt>
                <c:pt idx="3">
                  <c:v>0.1</c:v>
                </c:pt>
                <c:pt idx="4">
                  <c:v>0.152</c:v>
                </c:pt>
                <c:pt idx="5">
                  <c:v>0.40899999999999997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8368"/>
        <c:axId val="137099904"/>
      </c:lineChart>
      <c:dateAx>
        <c:axId val="1370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99904"/>
        <c:crosses val="autoZero"/>
        <c:auto val="0"/>
        <c:lblOffset val="100"/>
        <c:baseTimeUnit val="years"/>
      </c:dateAx>
      <c:valAx>
        <c:axId val="137099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0983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'Q8-NoCol'!$M$10:$M$15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0.2</c:v>
                </c:pt>
                <c:pt idx="2">
                  <c:v>0.20899999999999999</c:v>
                </c:pt>
                <c:pt idx="3">
                  <c:v>0.27800000000000002</c:v>
                </c:pt>
                <c:pt idx="4">
                  <c:v>1.103</c:v>
                </c:pt>
                <c:pt idx="5">
                  <c:v>4.3609999999999998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'Q8-NoCol'!$N$10:$N$15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0.11700000000000001</c:v>
                </c:pt>
                <c:pt idx="4">
                  <c:v>0.48499999999999999</c:v>
                </c:pt>
                <c:pt idx="5">
                  <c:v>1.91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'Q8-NoCol'!$M$19:$M$24</c:f>
              <c:numCache>
                <c:formatCode>0.00</c:formatCode>
                <c:ptCount val="6"/>
                <c:pt idx="0">
                  <c:v>1.2E-2</c:v>
                </c:pt>
                <c:pt idx="1">
                  <c:v>9.4E-2</c:v>
                </c:pt>
                <c:pt idx="2">
                  <c:v>0.129</c:v>
                </c:pt>
                <c:pt idx="3">
                  <c:v>0.2</c:v>
                </c:pt>
                <c:pt idx="4">
                  <c:v>0.72699999999999998</c:v>
                </c:pt>
                <c:pt idx="5">
                  <c:v>2.9060000000000001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'Q8-NoCol'!$N$19:$N$24</c:f>
              <c:numCache>
                <c:formatCode>0.00</c:formatCode>
                <c:ptCount val="6"/>
                <c:pt idx="0">
                  <c:v>1.2E-2</c:v>
                </c:pt>
                <c:pt idx="1">
                  <c:v>9.1999999999999998E-2</c:v>
                </c:pt>
                <c:pt idx="2">
                  <c:v>0.11899999999999999</c:v>
                </c:pt>
                <c:pt idx="3">
                  <c:v>0.13500000000000001</c:v>
                </c:pt>
                <c:pt idx="4">
                  <c:v>0.48299999999999998</c:v>
                </c:pt>
                <c:pt idx="5">
                  <c:v>1.917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'Q8-NoCol'!$M$28:$M$33</c:f>
              <c:numCache>
                <c:formatCode>0.00</c:formatCode>
                <c:ptCount val="6"/>
                <c:pt idx="0">
                  <c:v>0.01</c:v>
                </c:pt>
                <c:pt idx="1">
                  <c:v>9.7000000000000003E-2</c:v>
                </c:pt>
                <c:pt idx="2">
                  <c:v>0.121</c:v>
                </c:pt>
                <c:pt idx="3">
                  <c:v>0.159</c:v>
                </c:pt>
                <c:pt idx="4">
                  <c:v>0.61799999999999999</c:v>
                </c:pt>
                <c:pt idx="5">
                  <c:v>2.69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'Q8-NoCol'!$N$28:$N$33</c:f>
              <c:numCache>
                <c:formatCode>0.00</c:formatCode>
                <c:ptCount val="6"/>
                <c:pt idx="0">
                  <c:v>1.4999999999999999E-2</c:v>
                </c:pt>
                <c:pt idx="1">
                  <c:v>0.10100000000000001</c:v>
                </c:pt>
                <c:pt idx="2">
                  <c:v>0.13400000000000001</c:v>
                </c:pt>
                <c:pt idx="3">
                  <c:v>0.16200000000000001</c:v>
                </c:pt>
                <c:pt idx="4">
                  <c:v>0.50900000000000001</c:v>
                </c:pt>
                <c:pt idx="5">
                  <c:v>1.9950000000000001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'Q8-NoCol'!$M$37:$M$42</c:f>
              <c:numCache>
                <c:formatCode>0.00</c:formatCode>
                <c:ptCount val="6"/>
                <c:pt idx="0">
                  <c:v>2.3E-2</c:v>
                </c:pt>
                <c:pt idx="1">
                  <c:v>0.105</c:v>
                </c:pt>
                <c:pt idx="2">
                  <c:v>0.13700000000000001</c:v>
                </c:pt>
                <c:pt idx="3">
                  <c:v>0.20399999999999999</c:v>
                </c:pt>
                <c:pt idx="4">
                  <c:v>0.68</c:v>
                </c:pt>
                <c:pt idx="5">
                  <c:v>2.6259999999999999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'Q8-NoCol'!$N$37:$N$42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0.114</c:v>
                </c:pt>
                <c:pt idx="2">
                  <c:v>0.14799999999999999</c:v>
                </c:pt>
                <c:pt idx="3">
                  <c:v>0.17100000000000001</c:v>
                </c:pt>
                <c:pt idx="4">
                  <c:v>0.53</c:v>
                </c:pt>
                <c:pt idx="5">
                  <c:v>2.0129999999999999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56512"/>
        <c:axId val="335466496"/>
      </c:lineChart>
      <c:dateAx>
        <c:axId val="3354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466496"/>
        <c:crosses val="autoZero"/>
        <c:auto val="0"/>
        <c:lblOffset val="100"/>
        <c:baseTimeUnit val="years"/>
      </c:dateAx>
      <c:valAx>
        <c:axId val="335466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4565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'Q8-NoCol'!$M$48:$M$53</c:f>
              <c:numCache>
                <c:formatCode>0.00</c:formatCode>
                <c:ptCount val="6"/>
                <c:pt idx="0">
                  <c:v>2.7E-2</c:v>
                </c:pt>
                <c:pt idx="1">
                  <c:v>0.16200000000000001</c:v>
                </c:pt>
                <c:pt idx="2">
                  <c:v>0.28000000000000003</c:v>
                </c:pt>
                <c:pt idx="3">
                  <c:v>0.29699999999999999</c:v>
                </c:pt>
                <c:pt idx="4">
                  <c:v>1.31</c:v>
                </c:pt>
                <c:pt idx="5">
                  <c:v>5.36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'Q8-NoCol'!$N$48:$N$53</c:f>
              <c:numCache>
                <c:formatCode>0.00</c:formatCode>
                <c:ptCount val="6"/>
                <c:pt idx="0">
                  <c:v>1.6E-2</c:v>
                </c:pt>
                <c:pt idx="1">
                  <c:v>0.10199999999999999</c:v>
                </c:pt>
                <c:pt idx="2">
                  <c:v>0.121</c:v>
                </c:pt>
                <c:pt idx="3">
                  <c:v>0.17100000000000001</c:v>
                </c:pt>
                <c:pt idx="4">
                  <c:v>0.68700000000000006</c:v>
                </c:pt>
                <c:pt idx="5">
                  <c:v>3.012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'Q8-NoCol'!$M$57:$M$62</c:f>
              <c:numCache>
                <c:formatCode>0.00</c:formatCode>
                <c:ptCount val="6"/>
                <c:pt idx="0">
                  <c:v>1.4E-2</c:v>
                </c:pt>
                <c:pt idx="1">
                  <c:v>0.128</c:v>
                </c:pt>
                <c:pt idx="2">
                  <c:v>0.154</c:v>
                </c:pt>
                <c:pt idx="3">
                  <c:v>0.21299999999999999</c:v>
                </c:pt>
                <c:pt idx="4">
                  <c:v>0.95699999999999996</c:v>
                </c:pt>
                <c:pt idx="5">
                  <c:v>3.6549999999999998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'Q8-NoCol'!$N$57:$N$62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0.122</c:v>
                </c:pt>
                <c:pt idx="2">
                  <c:v>0.16800000000000001</c:v>
                </c:pt>
                <c:pt idx="3">
                  <c:v>0.17100000000000001</c:v>
                </c:pt>
                <c:pt idx="4">
                  <c:v>0.874</c:v>
                </c:pt>
                <c:pt idx="5">
                  <c:v>2.899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'Q8-NoCol'!$M$66:$M$71</c:f>
              <c:numCache>
                <c:formatCode>0.00</c:formatCode>
                <c:ptCount val="6"/>
                <c:pt idx="0">
                  <c:v>1.6E-2</c:v>
                </c:pt>
                <c:pt idx="1">
                  <c:v>0.126</c:v>
                </c:pt>
                <c:pt idx="2">
                  <c:v>0.17199999999999999</c:v>
                </c:pt>
                <c:pt idx="3">
                  <c:v>0.22</c:v>
                </c:pt>
                <c:pt idx="4">
                  <c:v>0.95699999999999996</c:v>
                </c:pt>
                <c:pt idx="5">
                  <c:v>3.7690000000000001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'Q8-NoCol'!$N$66:$N$71</c:f>
              <c:numCache>
                <c:formatCode>0.00</c:formatCode>
                <c:ptCount val="6"/>
                <c:pt idx="0">
                  <c:v>1.7999999999999999E-2</c:v>
                </c:pt>
                <c:pt idx="1">
                  <c:v>0.129</c:v>
                </c:pt>
                <c:pt idx="2">
                  <c:v>0.17100000000000001</c:v>
                </c:pt>
                <c:pt idx="3">
                  <c:v>0.191</c:v>
                </c:pt>
                <c:pt idx="4">
                  <c:v>0.74299999999999999</c:v>
                </c:pt>
                <c:pt idx="5">
                  <c:v>2.8090000000000002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'Q8-NoCol'!$M$75:$M$80</c:f>
              <c:numCache>
                <c:formatCode>0.00</c:formatCode>
                <c:ptCount val="6"/>
                <c:pt idx="0">
                  <c:v>1.7000000000000001E-2</c:v>
                </c:pt>
                <c:pt idx="1">
                  <c:v>0.126</c:v>
                </c:pt>
                <c:pt idx="2">
                  <c:v>0.17</c:v>
                </c:pt>
                <c:pt idx="3">
                  <c:v>0.21</c:v>
                </c:pt>
                <c:pt idx="4">
                  <c:v>0.95699999999999996</c:v>
                </c:pt>
                <c:pt idx="5">
                  <c:v>3.7669999999999999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'Q8-NoCol'!$N$75:$N$80</c:f>
              <c:numCache>
                <c:formatCode>0.00</c:formatCode>
                <c:ptCount val="6"/>
                <c:pt idx="0">
                  <c:v>0.03</c:v>
                </c:pt>
                <c:pt idx="1">
                  <c:v>0.14499999999999999</c:v>
                </c:pt>
                <c:pt idx="2">
                  <c:v>0.17799999999999999</c:v>
                </c:pt>
                <c:pt idx="3">
                  <c:v>0.191</c:v>
                </c:pt>
                <c:pt idx="4">
                  <c:v>0.70899999999999996</c:v>
                </c:pt>
                <c:pt idx="5">
                  <c:v>3.0339999999999998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17184"/>
        <c:axId val="335518720"/>
      </c:lineChart>
      <c:dateAx>
        <c:axId val="3355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518720"/>
        <c:crosses val="autoZero"/>
        <c:auto val="0"/>
        <c:lblOffset val="100"/>
        <c:baseTimeUnit val="years"/>
      </c:dateAx>
      <c:valAx>
        <c:axId val="335518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517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'Q8-NoCol'!$M$86:$M$91</c:f>
              <c:numCache>
                <c:formatCode>0.00</c:formatCode>
                <c:ptCount val="6"/>
                <c:pt idx="0">
                  <c:v>8.8999999999999996E-2</c:v>
                </c:pt>
                <c:pt idx="1">
                  <c:v>1.9790000000000001</c:v>
                </c:pt>
                <c:pt idx="2">
                  <c:v>2</c:v>
                </c:pt>
                <c:pt idx="3">
                  <c:v>1.901</c:v>
                </c:pt>
                <c:pt idx="4">
                  <c:v>3.226</c:v>
                </c:pt>
                <c:pt idx="5">
                  <c:v>9.4109999999999996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'Q8-NoCol'!$A$10:$A$15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'Q8-NoCol'!$N$86:$N$91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6.5000000000000002E-2</c:v>
                </c:pt>
                <c:pt idx="2">
                  <c:v>9.1999999999999998E-2</c:v>
                </c:pt>
                <c:pt idx="3">
                  <c:v>0.11</c:v>
                </c:pt>
                <c:pt idx="4">
                  <c:v>0.41899999999999998</c:v>
                </c:pt>
                <c:pt idx="5">
                  <c:v>1.7649999999999999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'Q8-NoCol'!$M$95:$M$100</c:f>
              <c:numCache>
                <c:formatCode>0.00</c:formatCode>
                <c:ptCount val="6"/>
                <c:pt idx="0">
                  <c:v>5.3999999999999999E-2</c:v>
                </c:pt>
                <c:pt idx="1">
                  <c:v>0.48399999999999999</c:v>
                </c:pt>
                <c:pt idx="2">
                  <c:v>0.67100000000000004</c:v>
                </c:pt>
                <c:pt idx="3">
                  <c:v>0.84</c:v>
                </c:pt>
                <c:pt idx="4">
                  <c:v>4.4539999999999997</c:v>
                </c:pt>
                <c:pt idx="5">
                  <c:v>9.68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'Q8-NoCol'!$N$95:$N$100</c:f>
              <c:numCache>
                <c:formatCode>0.00</c:formatCode>
                <c:ptCount val="6"/>
                <c:pt idx="0">
                  <c:v>1.0999999999999999E-2</c:v>
                </c:pt>
                <c:pt idx="1">
                  <c:v>8.4000000000000005E-2</c:v>
                </c:pt>
                <c:pt idx="2">
                  <c:v>0.114</c:v>
                </c:pt>
                <c:pt idx="3">
                  <c:v>0.127</c:v>
                </c:pt>
                <c:pt idx="4">
                  <c:v>0.434</c:v>
                </c:pt>
                <c:pt idx="5">
                  <c:v>1.6890000000000001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'Q8-NoCol'!$M$104:$M$109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0.65400000000000003</c:v>
                </c:pt>
                <c:pt idx="2">
                  <c:v>1.0609999999999999</c:v>
                </c:pt>
                <c:pt idx="3">
                  <c:v>1.5820000000000001</c:v>
                </c:pt>
                <c:pt idx="4">
                  <c:v>7.7569999999999997</c:v>
                </c:pt>
                <c:pt idx="5">
                  <c:v>12.913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'Q8-NoCol'!$N$104:$N$109</c:f>
              <c:numCache>
                <c:formatCode>0.00</c:formatCode>
                <c:ptCount val="6"/>
                <c:pt idx="0">
                  <c:v>1.2E-2</c:v>
                </c:pt>
                <c:pt idx="1">
                  <c:v>9.6000000000000002E-2</c:v>
                </c:pt>
                <c:pt idx="2">
                  <c:v>0.128</c:v>
                </c:pt>
                <c:pt idx="3">
                  <c:v>0.14099999999999999</c:v>
                </c:pt>
                <c:pt idx="4">
                  <c:v>0.44900000000000001</c:v>
                </c:pt>
                <c:pt idx="5">
                  <c:v>1.679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'Q8-NoCol'!$M$113:$M$118</c:f>
              <c:numCache>
                <c:formatCode>0.00</c:formatCode>
                <c:ptCount val="6"/>
                <c:pt idx="0">
                  <c:v>5.1999999999999998E-2</c:v>
                </c:pt>
                <c:pt idx="1">
                  <c:v>0.97699999999999998</c:v>
                </c:pt>
                <c:pt idx="2">
                  <c:v>1.427</c:v>
                </c:pt>
                <c:pt idx="3">
                  <c:v>2.0350000000000001</c:v>
                </c:pt>
                <c:pt idx="4">
                  <c:v>9.4730000000000008</c:v>
                </c:pt>
                <c:pt idx="5">
                  <c:v>14.647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'Q8-NoCol'!$N$113:$N$118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0.104</c:v>
                </c:pt>
                <c:pt idx="2">
                  <c:v>0.121</c:v>
                </c:pt>
                <c:pt idx="3">
                  <c:v>0.14499999999999999</c:v>
                </c:pt>
                <c:pt idx="4">
                  <c:v>0.45</c:v>
                </c:pt>
                <c:pt idx="5">
                  <c:v>1.667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35904"/>
        <c:axId val="335837440"/>
      </c:lineChart>
      <c:dateAx>
        <c:axId val="3358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837440"/>
        <c:crosses val="autoZero"/>
        <c:auto val="0"/>
        <c:lblOffset val="100"/>
        <c:baseTimeUnit val="years"/>
      </c:dateAx>
      <c:valAx>
        <c:axId val="33583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58359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'Q8-NoCol'!$B$124:$B$129</c:f>
              <c:numCache>
                <c:formatCode>0.00</c:formatCode>
                <c:ptCount val="6"/>
                <c:pt idx="0">
                  <c:v>1.4814814814814814E-2</c:v>
                </c:pt>
                <c:pt idx="1">
                  <c:v>0.16224648985959436</c:v>
                </c:pt>
                <c:pt idx="2">
                  <c:v>0.53992395437262353</c:v>
                </c:pt>
                <c:pt idx="3">
                  <c:v>0.34678899082568804</c:v>
                </c:pt>
                <c:pt idx="4">
                  <c:v>0.71618852459016391</c:v>
                </c:pt>
                <c:pt idx="5">
                  <c:v>1.4971487817522031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'Q8-NoCol'!$C$124:$C$129</c:f>
              <c:numCache>
                <c:formatCode>0.00</c:formatCode>
                <c:ptCount val="6"/>
                <c:pt idx="0">
                  <c:v>0.83333333333333337</c:v>
                </c:pt>
                <c:pt idx="1">
                  <c:v>1.4054054054054055</c:v>
                </c:pt>
                <c:pt idx="2">
                  <c:v>1.4059405940594056</c:v>
                </c:pt>
                <c:pt idx="3">
                  <c:v>1.4</c:v>
                </c:pt>
                <c:pt idx="4">
                  <c:v>1.5295404814004374</c:v>
                </c:pt>
                <c:pt idx="5">
                  <c:v>1.6134078212290501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'Q8-NoCol'!$D$124:$D$129</c:f>
              <c:numCache>
                <c:formatCode>0.00</c:formatCode>
                <c:ptCount val="6"/>
                <c:pt idx="0">
                  <c:v>0.7142857142857143</c:v>
                </c:pt>
                <c:pt idx="1">
                  <c:v>1.1428571428571428</c:v>
                </c:pt>
                <c:pt idx="2">
                  <c:v>1.1007751937984496</c:v>
                </c:pt>
                <c:pt idx="3">
                  <c:v>1.1183431952662721</c:v>
                </c:pt>
                <c:pt idx="4">
                  <c:v>1.3841584158415841</c:v>
                </c:pt>
                <c:pt idx="5">
                  <c:v>1.5636166756903085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'Q8-NoCol'!$E$124:$E$129</c:f>
              <c:numCache>
                <c:formatCode>0.00</c:formatCode>
                <c:ptCount val="6"/>
                <c:pt idx="0">
                  <c:v>0.7142857142857143</c:v>
                </c:pt>
                <c:pt idx="1">
                  <c:v>1.1063829787234043</c:v>
                </c:pt>
                <c:pt idx="2">
                  <c:v>1.126984126984127</c:v>
                </c:pt>
                <c:pt idx="3">
                  <c:v>1.0738636363636365</c:v>
                </c:pt>
                <c:pt idx="4">
                  <c:v>1.4036144578313252</c:v>
                </c:pt>
                <c:pt idx="5">
                  <c:v>1.5493562231759654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'Q8-NoCol'!$F$124:$F$129</c:f>
              <c:numCache>
                <c:formatCode>0.00</c:formatCode>
                <c:ptCount val="6"/>
                <c:pt idx="0">
                  <c:v>1.1111111111111112</c:v>
                </c:pt>
                <c:pt idx="1">
                  <c:v>1.4246575342465753</c:v>
                </c:pt>
                <c:pt idx="2">
                  <c:v>1.4059405940594056</c:v>
                </c:pt>
                <c:pt idx="3">
                  <c:v>1.4104477611940298</c:v>
                </c:pt>
                <c:pt idx="4">
                  <c:v>1.2872928176795579</c:v>
                </c:pt>
                <c:pt idx="5">
                  <c:v>1.28641425389755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'Q8-NoCol'!$G$124:$G$129</c:f>
              <c:numCache>
                <c:formatCode>0.00</c:formatCode>
                <c:ptCount val="6"/>
                <c:pt idx="0">
                  <c:v>0.90909090909090917</c:v>
                </c:pt>
                <c:pt idx="1">
                  <c:v>1.1428571428571428</c:v>
                </c:pt>
                <c:pt idx="2">
                  <c:v>1.2033898305084745</c:v>
                </c:pt>
                <c:pt idx="3">
                  <c:v>1.243421052631579</c:v>
                </c:pt>
                <c:pt idx="4">
                  <c:v>1.13290113452188</c:v>
                </c:pt>
                <c:pt idx="5">
                  <c:v>1.1865242399342644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'Q8-NoCol'!$H$124:$H$129</c:f>
              <c:numCache>
                <c:formatCode>0.00</c:formatCode>
                <c:ptCount val="6"/>
                <c:pt idx="0">
                  <c:v>0.83333333333333337</c:v>
                </c:pt>
                <c:pt idx="1">
                  <c:v>1.2093023255813955</c:v>
                </c:pt>
                <c:pt idx="2">
                  <c:v>1.1093749999999998</c:v>
                </c:pt>
                <c:pt idx="3">
                  <c:v>1.1666666666666667</c:v>
                </c:pt>
                <c:pt idx="4">
                  <c:v>1.1310679611650485</c:v>
                </c:pt>
                <c:pt idx="5">
                  <c:v>1.1735067045916294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27392"/>
        <c:axId val="381228928"/>
      </c:lineChart>
      <c:dateAx>
        <c:axId val="3812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228928"/>
        <c:crosses val="autoZero"/>
        <c:auto val="0"/>
        <c:lblOffset val="100"/>
        <c:baseTimeUnit val="years"/>
      </c:dateAx>
      <c:valAx>
        <c:axId val="38122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12273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'Q8-NoCol'!$J$124:$J$129</c:f>
              <c:numCache>
                <c:formatCode>0.00</c:formatCode>
                <c:ptCount val="6"/>
                <c:pt idx="0">
                  <c:v>1.153846153846154</c:v>
                </c:pt>
                <c:pt idx="1">
                  <c:v>2.1052631578947367</c:v>
                </c:pt>
                <c:pt idx="2">
                  <c:v>2.09</c:v>
                </c:pt>
                <c:pt idx="3">
                  <c:v>2.3760683760683761</c:v>
                </c:pt>
                <c:pt idx="4">
                  <c:v>2.2742268041237113</c:v>
                </c:pt>
                <c:pt idx="5">
                  <c:v>2.2832460732984292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'Q8-NoCol'!$K$124:$K$129</c:f>
              <c:numCache>
                <c:formatCode>0.00</c:formatCode>
                <c:ptCount val="6"/>
                <c:pt idx="0">
                  <c:v>1.25</c:v>
                </c:pt>
                <c:pt idx="1">
                  <c:v>2.1739130434782612</c:v>
                </c:pt>
                <c:pt idx="2">
                  <c:v>1.7563025210084033</c:v>
                </c:pt>
                <c:pt idx="3">
                  <c:v>2.0592592592592593</c:v>
                </c:pt>
                <c:pt idx="4">
                  <c:v>2.2836438923395446</c:v>
                </c:pt>
                <c:pt idx="5">
                  <c:v>2.2749087115284299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'Q8-NoCol'!$L$124:$L$129</c:f>
              <c:numCache>
                <c:formatCode>0.00</c:formatCode>
                <c:ptCount val="6"/>
                <c:pt idx="0">
                  <c:v>1</c:v>
                </c:pt>
                <c:pt idx="1">
                  <c:v>1.9801980198019802</c:v>
                </c:pt>
                <c:pt idx="2">
                  <c:v>1.5597014925373134</c:v>
                </c:pt>
                <c:pt idx="3">
                  <c:v>1.7160493827160495</c:v>
                </c:pt>
                <c:pt idx="4">
                  <c:v>2.1669941060903732</c:v>
                </c:pt>
                <c:pt idx="5">
                  <c:v>2.1859649122807014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'Q8-NoCol'!$M$124:$M$129</c:f>
              <c:numCache>
                <c:formatCode>0.00</c:formatCode>
                <c:ptCount val="6"/>
                <c:pt idx="0">
                  <c:v>0.88235294117647045</c:v>
                </c:pt>
                <c:pt idx="1">
                  <c:v>1.7543859649122808</c:v>
                </c:pt>
                <c:pt idx="2">
                  <c:v>1.4121621621621623</c:v>
                </c:pt>
                <c:pt idx="3">
                  <c:v>1.6257309941520468</c:v>
                </c:pt>
                <c:pt idx="4">
                  <c:v>2.081132075471698</c:v>
                </c:pt>
                <c:pt idx="5">
                  <c:v>2.1664182811723793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'Q8-NoCol'!$N$124:$N$129</c:f>
              <c:numCache>
                <c:formatCode>0.00</c:formatCode>
                <c:ptCount val="6"/>
                <c:pt idx="0">
                  <c:v>1.25</c:v>
                </c:pt>
                <c:pt idx="1">
                  <c:v>2.1276595744680851</c:v>
                </c:pt>
                <c:pt idx="2">
                  <c:v>1.6201550387596899</c:v>
                </c:pt>
                <c:pt idx="3">
                  <c:v>1.3900000000000001</c:v>
                </c:pt>
                <c:pt idx="4">
                  <c:v>1.5171939477303988</c:v>
                </c:pt>
                <c:pt idx="5">
                  <c:v>1.5006882312456984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'Q8-NoCol'!$O$124:$O$129</c:f>
              <c:numCache>
                <c:formatCode>0.00</c:formatCode>
                <c:ptCount val="6"/>
                <c:pt idx="0">
                  <c:v>1.5</c:v>
                </c:pt>
                <c:pt idx="1">
                  <c:v>2.061855670103093</c:v>
                </c:pt>
                <c:pt idx="2">
                  <c:v>1.7272727272727273</c:v>
                </c:pt>
                <c:pt idx="3">
                  <c:v>1.7484276729559749</c:v>
                </c:pt>
                <c:pt idx="4">
                  <c:v>1.7847896440129449</c:v>
                </c:pt>
                <c:pt idx="5">
                  <c:v>1.6211895910780669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'Q8-NoCol'!$A$124:$A$129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'Q8-NoCol'!$P$124:$P$129</c:f>
              <c:numCache>
                <c:formatCode>0.00</c:formatCode>
                <c:ptCount val="6"/>
                <c:pt idx="0">
                  <c:v>0.65217391304347827</c:v>
                </c:pt>
                <c:pt idx="1">
                  <c:v>1.9047619047619049</c:v>
                </c:pt>
                <c:pt idx="2">
                  <c:v>1.5255474452554743</c:v>
                </c:pt>
                <c:pt idx="3">
                  <c:v>1.362745098039216</c:v>
                </c:pt>
                <c:pt idx="4">
                  <c:v>1.6220588235294116</c:v>
                </c:pt>
                <c:pt idx="5">
                  <c:v>1.6607006854531607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1376"/>
        <c:axId val="380102912"/>
      </c:lineChart>
      <c:dateAx>
        <c:axId val="3801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102912"/>
        <c:crosses val="autoZero"/>
        <c:auto val="0"/>
        <c:lblOffset val="100"/>
        <c:baseTimeUnit val="years"/>
      </c:dateAx>
      <c:valAx>
        <c:axId val="380102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01013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'Q8-NoCol'!$B$135:$B$140</c:f>
              <c:numCache>
                <c:formatCode>0.00</c:formatCode>
                <c:ptCount val="6"/>
                <c:pt idx="0">
                  <c:v>1</c:v>
                </c:pt>
                <c:pt idx="1">
                  <c:v>1.4444444444444446</c:v>
                </c:pt>
                <c:pt idx="2">
                  <c:v>1.5258620689655171</c:v>
                </c:pt>
                <c:pt idx="3">
                  <c:v>1.3205128205128205</c:v>
                </c:pt>
                <c:pt idx="4">
                  <c:v>1.3459302325581397</c:v>
                </c:pt>
                <c:pt idx="5">
                  <c:v>1.387012987012987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'Q8-NoCol'!$C$135:$C$140</c:f>
              <c:numCache>
                <c:formatCode>0.00</c:formatCode>
                <c:ptCount val="6"/>
                <c:pt idx="0">
                  <c:v>1.2142857142857144</c:v>
                </c:pt>
                <c:pt idx="1">
                  <c:v>1.1711711711711712</c:v>
                </c:pt>
                <c:pt idx="2">
                  <c:v>1.1493506493506493</c:v>
                </c:pt>
                <c:pt idx="3">
                  <c:v>1.1839080459770115</c:v>
                </c:pt>
                <c:pt idx="4">
                  <c:v>1.3266475644699143</c:v>
                </c:pt>
                <c:pt idx="5">
                  <c:v>1.3373881932021467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'Q8-NoCol'!$D$135:$D$140</c:f>
              <c:numCache>
                <c:formatCode>0.00</c:formatCode>
                <c:ptCount val="6"/>
                <c:pt idx="0">
                  <c:v>1</c:v>
                </c:pt>
                <c:pt idx="1">
                  <c:v>1.0483870967741935</c:v>
                </c:pt>
                <c:pt idx="2">
                  <c:v>1.120253164556962</c:v>
                </c:pt>
                <c:pt idx="3">
                  <c:v>1.0899470899470898</c:v>
                </c:pt>
                <c:pt idx="4">
                  <c:v>1.3190883190883191</c:v>
                </c:pt>
                <c:pt idx="5">
                  <c:v>1.3260021284143313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'Q8-NoCol'!$E$135:$E$140</c:f>
              <c:numCache>
                <c:formatCode>0.00</c:formatCode>
                <c:ptCount val="6"/>
                <c:pt idx="0">
                  <c:v>0.89473684210526327</c:v>
                </c:pt>
                <c:pt idx="1">
                  <c:v>0.93525179856115104</c:v>
                </c:pt>
                <c:pt idx="2">
                  <c:v>1.120253164556962</c:v>
                </c:pt>
                <c:pt idx="3">
                  <c:v>1.0147783251231526</c:v>
                </c:pt>
                <c:pt idx="4">
                  <c:v>1.3362193362193364</c:v>
                </c:pt>
                <c:pt idx="5">
                  <c:v>1.3345233845055338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'Q8-NoCol'!$F$135:$F$140</c:f>
              <c:numCache>
                <c:formatCode>0.00</c:formatCode>
                <c:ptCount val="6"/>
                <c:pt idx="0">
                  <c:v>1.7000000000000002</c:v>
                </c:pt>
                <c:pt idx="1">
                  <c:v>1.4130434782608696</c:v>
                </c:pt>
                <c:pt idx="2">
                  <c:v>1.3111111111111109</c:v>
                </c:pt>
                <c:pt idx="3">
                  <c:v>1.2261904761904761</c:v>
                </c:pt>
                <c:pt idx="4">
                  <c:v>1.0792540792540792</c:v>
                </c:pt>
                <c:pt idx="5">
                  <c:v>1.0204750204750206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'Q8-NoCol'!$G$135:$G$140</c:f>
              <c:numCache>
                <c:formatCode>0.00</c:formatCode>
                <c:ptCount val="6"/>
                <c:pt idx="0">
                  <c:v>1.1333333333333335</c:v>
                </c:pt>
                <c:pt idx="1">
                  <c:v>1.04</c:v>
                </c:pt>
                <c:pt idx="2">
                  <c:v>1.1132075471698113</c:v>
                </c:pt>
                <c:pt idx="3">
                  <c:v>1.0404040404040402</c:v>
                </c:pt>
                <c:pt idx="4">
                  <c:v>0.99462943071965626</c:v>
                </c:pt>
                <c:pt idx="5">
                  <c:v>0.99230156623307675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'Q8-NoCol'!$H$135:$H$140</c:f>
              <c:numCache>
                <c:formatCode>0.00</c:formatCode>
                <c:ptCount val="6"/>
                <c:pt idx="0">
                  <c:v>1.2142857142857144</c:v>
                </c:pt>
                <c:pt idx="1">
                  <c:v>1.0655737704918034</c:v>
                </c:pt>
                <c:pt idx="2">
                  <c:v>1.1493506493506493</c:v>
                </c:pt>
                <c:pt idx="3">
                  <c:v>1.0098039215686274</c:v>
                </c:pt>
                <c:pt idx="4">
                  <c:v>0.87276154571159292</c:v>
                </c:pt>
                <c:pt idx="5">
                  <c:v>0.89447236180904521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0432"/>
        <c:axId val="380240256"/>
      </c:lineChart>
      <c:dateAx>
        <c:axId val="3785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240256"/>
        <c:crosses val="autoZero"/>
        <c:auto val="0"/>
        <c:lblOffset val="100"/>
        <c:baseTimeUnit val="years"/>
      </c:dateAx>
      <c:valAx>
        <c:axId val="380240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85304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'Q8-NoCol'!$J$135:$J$140</c:f>
              <c:numCache>
                <c:formatCode>0.00</c:formatCode>
                <c:ptCount val="6"/>
                <c:pt idx="0">
                  <c:v>1.6875</c:v>
                </c:pt>
                <c:pt idx="1">
                  <c:v>1.5882352941176472</c:v>
                </c:pt>
                <c:pt idx="2">
                  <c:v>2.3140495867768598</c:v>
                </c:pt>
                <c:pt idx="3">
                  <c:v>1.7368421052631577</c:v>
                </c:pt>
                <c:pt idx="4">
                  <c:v>1.9068413391557495</c:v>
                </c:pt>
                <c:pt idx="5">
                  <c:v>1.7795484727755646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'Q8-NoCol'!$K$135:$K$140</c:f>
              <c:numCache>
                <c:formatCode>0.00</c:formatCode>
                <c:ptCount val="6"/>
                <c:pt idx="0">
                  <c:v>1.588235294117647</c:v>
                </c:pt>
                <c:pt idx="1">
                  <c:v>1.3278688524590165</c:v>
                </c:pt>
                <c:pt idx="2">
                  <c:v>1.6666666666666667</c:v>
                </c:pt>
                <c:pt idx="3">
                  <c:v>1.7368421052631577</c:v>
                </c:pt>
                <c:pt idx="4">
                  <c:v>1.4988558352402748</c:v>
                </c:pt>
                <c:pt idx="5">
                  <c:v>1.848913418420145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'Q8-NoCol'!$L$135:$L$140</c:f>
              <c:numCache>
                <c:formatCode>0.00</c:formatCode>
                <c:ptCount val="6"/>
                <c:pt idx="0">
                  <c:v>1.5</c:v>
                </c:pt>
                <c:pt idx="1">
                  <c:v>1.2558139534883721</c:v>
                </c:pt>
                <c:pt idx="2">
                  <c:v>1.6374269005847955</c:v>
                </c:pt>
                <c:pt idx="3">
                  <c:v>1.5549738219895286</c:v>
                </c:pt>
                <c:pt idx="4">
                  <c:v>1.7631224764468372</c:v>
                </c:pt>
                <c:pt idx="5">
                  <c:v>1.9081523673905305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'Q8-NoCol'!$M$135:$M$140</c:f>
              <c:numCache>
                <c:formatCode>0.00</c:formatCode>
                <c:ptCount val="6"/>
                <c:pt idx="0">
                  <c:v>0.9</c:v>
                </c:pt>
                <c:pt idx="1">
                  <c:v>1.1172413793103448</c:v>
                </c:pt>
                <c:pt idx="2">
                  <c:v>1.5730337078651688</c:v>
                </c:pt>
                <c:pt idx="3">
                  <c:v>1.5549738219895286</c:v>
                </c:pt>
                <c:pt idx="4">
                  <c:v>1.8476727785613543</c:v>
                </c:pt>
                <c:pt idx="5">
                  <c:v>1.7666446934739619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'Q8-NoCol'!$N$135:$N$140</c:f>
              <c:numCache>
                <c:formatCode>0.00</c:formatCode>
                <c:ptCount val="6"/>
                <c:pt idx="0">
                  <c:v>1.9285714285714286</c:v>
                </c:pt>
                <c:pt idx="1">
                  <c:v>1.265625</c:v>
                </c:pt>
                <c:pt idx="2">
                  <c:v>1.8181818181818183</c:v>
                </c:pt>
                <c:pt idx="3">
                  <c:v>1.3943661971830985</c:v>
                </c:pt>
                <c:pt idx="4">
                  <c:v>1.368861024033438</c:v>
                </c:pt>
                <c:pt idx="5">
                  <c:v>1.4664842681258552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'Q8-NoCol'!$O$135:$O$140</c:f>
              <c:numCache>
                <c:formatCode>0.00</c:formatCode>
                <c:ptCount val="6"/>
                <c:pt idx="0">
                  <c:v>1.6875</c:v>
                </c:pt>
                <c:pt idx="1">
                  <c:v>1.2857142857142858</c:v>
                </c:pt>
                <c:pt idx="2">
                  <c:v>1.6279069767441863</c:v>
                </c:pt>
                <c:pt idx="3">
                  <c:v>1.3499999999999999</c:v>
                </c:pt>
                <c:pt idx="4">
                  <c:v>1.368861024033438</c:v>
                </c:pt>
                <c:pt idx="5">
                  <c:v>1.4221278853807375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'Q8-NoCol'!$P$135:$P$140</c:f>
              <c:numCache>
                <c:formatCode>0.00</c:formatCode>
                <c:ptCount val="6"/>
                <c:pt idx="0">
                  <c:v>1.588235294117647</c:v>
                </c:pt>
                <c:pt idx="1">
                  <c:v>1.2857142857142858</c:v>
                </c:pt>
                <c:pt idx="2">
                  <c:v>1.6470588235294119</c:v>
                </c:pt>
                <c:pt idx="3">
                  <c:v>1.4142857142857144</c:v>
                </c:pt>
                <c:pt idx="4">
                  <c:v>1.368861024033438</c:v>
                </c:pt>
                <c:pt idx="5">
                  <c:v>1.4228829307140962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801408"/>
        <c:axId val="382802944"/>
      </c:lineChart>
      <c:dateAx>
        <c:axId val="3828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802944"/>
        <c:crosses val="autoZero"/>
        <c:auto val="0"/>
        <c:lblOffset val="100"/>
        <c:baseTimeUnit val="years"/>
      </c:dateAx>
      <c:valAx>
        <c:axId val="382802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28014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'Q8-NoCol'!$B$146:$B$151</c:f>
              <c:numCache>
                <c:formatCode>0.00</c:formatCode>
                <c:ptCount val="6"/>
                <c:pt idx="0">
                  <c:v>7.5454545454545459</c:v>
                </c:pt>
                <c:pt idx="1">
                  <c:v>30.847457627118647</c:v>
                </c:pt>
                <c:pt idx="2">
                  <c:v>33.512820512820511</c:v>
                </c:pt>
                <c:pt idx="3">
                  <c:v>36.442105263157899</c:v>
                </c:pt>
                <c:pt idx="4">
                  <c:v>10.987373737373737</c:v>
                </c:pt>
                <c:pt idx="5">
                  <c:v>4.7819856704196519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'Q8-NoCol'!$C$146:$C$151</c:f>
              <c:numCache>
                <c:formatCode>0.00</c:formatCode>
                <c:ptCount val="6"/>
                <c:pt idx="0">
                  <c:v>6.384615384615385</c:v>
                </c:pt>
                <c:pt idx="1">
                  <c:v>23.037974683544306</c:v>
                </c:pt>
                <c:pt idx="2">
                  <c:v>24.203703703703702</c:v>
                </c:pt>
                <c:pt idx="3">
                  <c:v>26.837209302325583</c:v>
                </c:pt>
                <c:pt idx="4">
                  <c:v>10.586374695863748</c:v>
                </c:pt>
                <c:pt idx="5">
                  <c:v>5.8109452736318401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'Q8-NoCol'!$D$146:$D$151</c:f>
              <c:numCache>
                <c:formatCode>0.00</c:formatCode>
                <c:ptCount val="6"/>
                <c:pt idx="0">
                  <c:v>5.5333333333333341</c:v>
                </c:pt>
                <c:pt idx="1">
                  <c:v>20.919540229885058</c:v>
                </c:pt>
                <c:pt idx="2">
                  <c:v>22.534482758620687</c:v>
                </c:pt>
                <c:pt idx="3">
                  <c:v>25.086956521739129</c:v>
                </c:pt>
                <c:pt idx="4">
                  <c:v>10.025345622119815</c:v>
                </c:pt>
                <c:pt idx="5">
                  <c:v>5.7184822521419827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'Q8-NoCol'!$E$146:$E$151</c:f>
              <c:numCache>
                <c:formatCode>0.00</c:formatCode>
                <c:ptCount val="6"/>
                <c:pt idx="0">
                  <c:v>5.9285714285714288</c:v>
                </c:pt>
                <c:pt idx="1">
                  <c:v>17.66990291262136</c:v>
                </c:pt>
                <c:pt idx="2">
                  <c:v>20.746031746031743</c:v>
                </c:pt>
                <c:pt idx="3">
                  <c:v>22.192307692307693</c:v>
                </c:pt>
                <c:pt idx="4">
                  <c:v>10.189695550351288</c:v>
                </c:pt>
                <c:pt idx="5">
                  <c:v>5.8290704928259514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'Q8-NoCol'!$F$146:$F$151</c:f>
              <c:numCache>
                <c:formatCode>0.00</c:formatCode>
                <c:ptCount val="6"/>
                <c:pt idx="0">
                  <c:v>1.7659574468085106</c:v>
                </c:pt>
                <c:pt idx="1">
                  <c:v>3.913978494623656</c:v>
                </c:pt>
                <c:pt idx="2">
                  <c:v>4.0401854714064909</c:v>
                </c:pt>
                <c:pt idx="3">
                  <c:v>4.0921985815602842</c:v>
                </c:pt>
                <c:pt idx="4">
                  <c:v>0.68964970676810899</c:v>
                </c:pt>
                <c:pt idx="5">
                  <c:v>0.81358293426208095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'Q8-NoCol'!$G$146:$G$151</c:f>
              <c:numCache>
                <c:formatCode>0.00</c:formatCode>
                <c:ptCount val="6"/>
                <c:pt idx="0">
                  <c:v>1.9302325581395352</c:v>
                </c:pt>
                <c:pt idx="1">
                  <c:v>2.8571428571428572</c:v>
                </c:pt>
                <c:pt idx="2">
                  <c:v>2.5984095427435387</c:v>
                </c:pt>
                <c:pt idx="3">
                  <c:v>2.2364341085271318</c:v>
                </c:pt>
                <c:pt idx="4">
                  <c:v>0.5854413347685683</c:v>
                </c:pt>
                <c:pt idx="5">
                  <c:v>0.75046181029636161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'Q8-NoCol'!$H$146:$H$151</c:f>
              <c:numCache>
                <c:formatCode>0.00</c:formatCode>
                <c:ptCount val="6"/>
                <c:pt idx="0">
                  <c:v>1.7291666666666667</c:v>
                </c:pt>
                <c:pt idx="1">
                  <c:v>2.1261682242990654</c:v>
                </c:pt>
                <c:pt idx="2">
                  <c:v>2.1747088186356072</c:v>
                </c:pt>
                <c:pt idx="3">
                  <c:v>1.9942396313364057</c:v>
                </c:pt>
                <c:pt idx="4">
                  <c:v>0.42938912464225798</c:v>
                </c:pt>
                <c:pt idx="5">
                  <c:v>0.61983416252072965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3648"/>
        <c:axId val="212948480"/>
      </c:lineChart>
      <c:dateAx>
        <c:axId val="2078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48480"/>
        <c:crosses val="autoZero"/>
        <c:auto val="0"/>
        <c:lblOffset val="100"/>
        <c:baseTimeUnit val="years"/>
      </c:dateAx>
      <c:valAx>
        <c:axId val="212948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883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'Q8-NoCol'!$J$146:$J$151</c:f>
              <c:numCache>
                <c:formatCode>0.00</c:formatCode>
                <c:ptCount val="6"/>
                <c:pt idx="0">
                  <c:v>8.0909090909090917</c:v>
                </c:pt>
                <c:pt idx="1">
                  <c:v>30.446153846153848</c:v>
                </c:pt>
                <c:pt idx="2">
                  <c:v>21.739130434782609</c:v>
                </c:pt>
                <c:pt idx="3">
                  <c:v>17.281818181818181</c:v>
                </c:pt>
                <c:pt idx="4">
                  <c:v>7.69928400954654</c:v>
                </c:pt>
                <c:pt idx="5">
                  <c:v>5.3320113314447593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'Q8-NoCol'!$K$146:$K$151</c:f>
              <c:numCache>
                <c:formatCode>0.00</c:formatCode>
                <c:ptCount val="6"/>
                <c:pt idx="0">
                  <c:v>8.0909090909090917</c:v>
                </c:pt>
                <c:pt idx="1">
                  <c:v>23.55952380952381</c:v>
                </c:pt>
                <c:pt idx="2">
                  <c:v>17.543859649122805</c:v>
                </c:pt>
                <c:pt idx="3">
                  <c:v>14.968503937007874</c:v>
                </c:pt>
                <c:pt idx="4">
                  <c:v>7.4331797235023043</c:v>
                </c:pt>
                <c:pt idx="5">
                  <c:v>5.5719360568383651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'Q8-NoCol'!$L$146:$L$151</c:f>
              <c:numCache>
                <c:formatCode>0.00</c:formatCode>
                <c:ptCount val="6"/>
                <c:pt idx="0">
                  <c:v>7.4166666666666661</c:v>
                </c:pt>
                <c:pt idx="1">
                  <c:v>20.614583333333332</c:v>
                </c:pt>
                <c:pt idx="2">
                  <c:v>15.625</c:v>
                </c:pt>
                <c:pt idx="3">
                  <c:v>13.482269503546101</c:v>
                </c:pt>
                <c:pt idx="4">
                  <c:v>7.1848552338530061</c:v>
                </c:pt>
                <c:pt idx="5">
                  <c:v>5.6051220964860029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'Q8-NoCol'!$M$146:$M$151</c:f>
              <c:numCache>
                <c:formatCode>0.00</c:formatCode>
                <c:ptCount val="6"/>
                <c:pt idx="0">
                  <c:v>6.8461538461538458</c:v>
                </c:pt>
                <c:pt idx="1">
                  <c:v>19.028846153846157</c:v>
                </c:pt>
                <c:pt idx="2">
                  <c:v>16.528925619834713</c:v>
                </c:pt>
                <c:pt idx="3">
                  <c:v>13.110344827586207</c:v>
                </c:pt>
                <c:pt idx="4">
                  <c:v>7.1688888888888886</c:v>
                </c:pt>
                <c:pt idx="5">
                  <c:v>5.6454709058188355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'Q8-NoCol'!$N$146:$N$151</c:f>
              <c:numCache>
                <c:formatCode>0.00</c:formatCode>
                <c:ptCount val="6"/>
                <c:pt idx="0">
                  <c:v>1.6481481481481481</c:v>
                </c:pt>
                <c:pt idx="1">
                  <c:v>4.088842975206612</c:v>
                </c:pt>
                <c:pt idx="2">
                  <c:v>2.9806259314456036</c:v>
                </c:pt>
                <c:pt idx="3">
                  <c:v>2.263095238095238</c:v>
                </c:pt>
                <c:pt idx="4">
                  <c:v>0.72429277054333185</c:v>
                </c:pt>
                <c:pt idx="5">
                  <c:v>0.97221074380165284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'Q8-NoCol'!$O$146:$O$151</c:f>
              <c:numCache>
                <c:formatCode>0.00</c:formatCode>
                <c:ptCount val="6"/>
                <c:pt idx="0">
                  <c:v>2.0227272727272729</c:v>
                </c:pt>
                <c:pt idx="1">
                  <c:v>3.025993883792049</c:v>
                </c:pt>
                <c:pt idx="2">
                  <c:v>1.8850141376060321</c:v>
                </c:pt>
                <c:pt idx="3">
                  <c:v>1.2016434892541086</c:v>
                </c:pt>
                <c:pt idx="4">
                  <c:v>0.4158824287740106</c:v>
                </c:pt>
                <c:pt idx="5">
                  <c:v>0.72880043367149383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'Q8-NoCol'!$A$146:$A$151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'Q8-NoCol'!$P$146:$P$151</c:f>
              <c:numCache>
                <c:formatCode>0.00</c:formatCode>
                <c:ptCount val="6"/>
                <c:pt idx="0">
                  <c:v>1.7115384615384615</c:v>
                </c:pt>
                <c:pt idx="1">
                  <c:v>2.0255885363357216</c:v>
                </c:pt>
                <c:pt idx="2">
                  <c:v>1.4015416958654519</c:v>
                </c:pt>
                <c:pt idx="3">
                  <c:v>0.93415233415233412</c:v>
                </c:pt>
                <c:pt idx="4">
                  <c:v>0.34054681727013614</c:v>
                </c:pt>
                <c:pt idx="5">
                  <c:v>0.64252065269338432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42976"/>
        <c:axId val="249752192"/>
      </c:lineChart>
      <c:dateAx>
        <c:axId val="2417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752192"/>
        <c:crosses val="autoZero"/>
        <c:auto val="0"/>
        <c:lblOffset val="100"/>
        <c:baseTimeUnit val="years"/>
      </c:dateAx>
      <c:valAx>
        <c:axId val="249752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17429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'Brk8-Col'!$E$8:$E$13</c:f>
              <c:numCache>
                <c:formatCode>0.00</c:formatCode>
                <c:ptCount val="6"/>
                <c:pt idx="0">
                  <c:v>0.106</c:v>
                </c:pt>
                <c:pt idx="1">
                  <c:v>0.17799999999999999</c:v>
                </c:pt>
                <c:pt idx="2">
                  <c:v>0.32800000000000001</c:v>
                </c:pt>
                <c:pt idx="3">
                  <c:v>0.76400000000000001</c:v>
                </c:pt>
                <c:pt idx="4">
                  <c:v>0.93400000000000005</c:v>
                </c:pt>
                <c:pt idx="5">
                  <c:v>1.0529999999999999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'Brk8-Col'!$F$8:$F$13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6.2E-2</c:v>
                </c:pt>
                <c:pt idx="2">
                  <c:v>0.11</c:v>
                </c:pt>
                <c:pt idx="3">
                  <c:v>0.24299999999999999</c:v>
                </c:pt>
                <c:pt idx="4">
                  <c:v>0.28399999999999997</c:v>
                </c:pt>
                <c:pt idx="5">
                  <c:v>0.35899999999999999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'Brk8-Col'!$E$17:$E$22</c:f>
              <c:numCache>
                <c:formatCode>0.00</c:formatCode>
                <c:ptCount val="6"/>
                <c:pt idx="0">
                  <c:v>0.06</c:v>
                </c:pt>
                <c:pt idx="1">
                  <c:v>0.13800000000000001</c:v>
                </c:pt>
                <c:pt idx="2">
                  <c:v>0.22</c:v>
                </c:pt>
                <c:pt idx="3">
                  <c:v>0.50800000000000001</c:v>
                </c:pt>
                <c:pt idx="4">
                  <c:v>0.60199999999999998</c:v>
                </c:pt>
                <c:pt idx="5">
                  <c:v>0.748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'Brk8-Col'!$F$17:$F$22</c:f>
              <c:numCache>
                <c:formatCode>0.00</c:formatCode>
                <c:ptCount val="6"/>
                <c:pt idx="0">
                  <c:v>0.04</c:v>
                </c:pt>
                <c:pt idx="1">
                  <c:v>8.6999999999999994E-2</c:v>
                </c:pt>
                <c:pt idx="2">
                  <c:v>0.124</c:v>
                </c:pt>
                <c:pt idx="3">
                  <c:v>0.26300000000000001</c:v>
                </c:pt>
                <c:pt idx="4">
                  <c:v>0.30499999999999999</c:v>
                </c:pt>
                <c:pt idx="5">
                  <c:v>0.379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'Brk8-Col'!$E$26:$E$31</c:f>
              <c:numCache>
                <c:formatCode>0.00</c:formatCode>
                <c:ptCount val="6"/>
                <c:pt idx="0">
                  <c:v>4.2999999999999997E-2</c:v>
                </c:pt>
                <c:pt idx="1">
                  <c:v>0.08</c:v>
                </c:pt>
                <c:pt idx="2">
                  <c:v>0.14299999999999999</c:v>
                </c:pt>
                <c:pt idx="3">
                  <c:v>0.39300000000000002</c:v>
                </c:pt>
                <c:pt idx="4">
                  <c:v>0.40500000000000003</c:v>
                </c:pt>
                <c:pt idx="5">
                  <c:v>0.47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'Brk8-Col'!$F$26:$F$31</c:f>
              <c:numCache>
                <c:formatCode>0.00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0.14399999999999999</c:v>
                </c:pt>
                <c:pt idx="3">
                  <c:v>0.29199999999999998</c:v>
                </c:pt>
                <c:pt idx="4">
                  <c:v>0.33500000000000002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'Brk8-Col'!$E$35:$E$40</c:f>
              <c:numCache>
                <c:formatCode>0.00</c:formatCode>
                <c:ptCount val="6"/>
                <c:pt idx="0">
                  <c:v>5.1999999999999998E-2</c:v>
                </c:pt>
                <c:pt idx="1">
                  <c:v>9.4E-2</c:v>
                </c:pt>
                <c:pt idx="2">
                  <c:v>0.16</c:v>
                </c:pt>
                <c:pt idx="3">
                  <c:v>0.36699999999999999</c:v>
                </c:pt>
                <c:pt idx="4">
                  <c:v>0.43099999999999999</c:v>
                </c:pt>
                <c:pt idx="5">
                  <c:v>0.5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'Brk8-Col'!$F$35:$F$40</c:f>
              <c:numCache>
                <c:formatCode>0.00</c:formatCode>
                <c:ptCount val="6"/>
                <c:pt idx="0">
                  <c:v>4.4999999999999998E-2</c:v>
                </c:pt>
                <c:pt idx="1">
                  <c:v>9.1999999999999998E-2</c:v>
                </c:pt>
                <c:pt idx="2">
                  <c:v>0.159</c:v>
                </c:pt>
                <c:pt idx="3">
                  <c:v>0.28899999999999998</c:v>
                </c:pt>
                <c:pt idx="4">
                  <c:v>0.33100000000000002</c:v>
                </c:pt>
                <c:pt idx="5">
                  <c:v>0.373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2032"/>
        <c:axId val="111710208"/>
      </c:lineChart>
      <c:dateAx>
        <c:axId val="1116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10208"/>
        <c:crosses val="autoZero"/>
        <c:auto val="0"/>
        <c:lblOffset val="100"/>
        <c:baseTimeUnit val="years"/>
      </c:dateAx>
      <c:valAx>
        <c:axId val="111710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920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'Q4-Col'!$M$48:$M$53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8.5000000000000006E-2</c:v>
                </c:pt>
                <c:pt idx="2">
                  <c:v>0.13300000000000001</c:v>
                </c:pt>
                <c:pt idx="3">
                  <c:v>0.189</c:v>
                </c:pt>
                <c:pt idx="4">
                  <c:v>0.33700000000000002</c:v>
                </c:pt>
                <c:pt idx="5">
                  <c:v>1.379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'Q4-Col'!$N$48:$N$53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3.7999999999999999E-2</c:v>
                </c:pt>
                <c:pt idx="2">
                  <c:v>5.3999999999999999E-2</c:v>
                </c:pt>
                <c:pt idx="3">
                  <c:v>8.3000000000000004E-2</c:v>
                </c:pt>
                <c:pt idx="4">
                  <c:v>0.13700000000000001</c:v>
                </c:pt>
                <c:pt idx="5">
                  <c:v>0.56399999999999995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'Q4-Col'!$M$57:$M$62</c:f>
              <c:numCache>
                <c:formatCode>0.00</c:formatCode>
                <c:ptCount val="6"/>
                <c:pt idx="0">
                  <c:v>3.0000000000000001E-3</c:v>
                </c:pt>
                <c:pt idx="1">
                  <c:v>5.6000000000000001E-2</c:v>
                </c:pt>
                <c:pt idx="2">
                  <c:v>9.5000000000000001E-2</c:v>
                </c:pt>
                <c:pt idx="3">
                  <c:v>0.14199999999999999</c:v>
                </c:pt>
                <c:pt idx="4">
                  <c:v>0.24199999999999999</c:v>
                </c:pt>
                <c:pt idx="5">
                  <c:v>0.90200000000000002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'Q4-Col'!$N$57:$N$62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4.5999999999999999E-2</c:v>
                </c:pt>
                <c:pt idx="2">
                  <c:v>6.9000000000000006E-2</c:v>
                </c:pt>
                <c:pt idx="3">
                  <c:v>9.9000000000000005E-2</c:v>
                </c:pt>
                <c:pt idx="4">
                  <c:v>0.14899999999999999</c:v>
                </c:pt>
                <c:pt idx="5">
                  <c:v>0.56399999999999995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'Q4-Col'!$M$66:$M$71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4.3999999999999997E-2</c:v>
                </c:pt>
                <c:pt idx="2">
                  <c:v>7.1999999999999995E-2</c:v>
                </c:pt>
                <c:pt idx="3">
                  <c:v>0.105</c:v>
                </c:pt>
                <c:pt idx="4">
                  <c:v>0.17199999999999999</c:v>
                </c:pt>
                <c:pt idx="5">
                  <c:v>0.72399999999999998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'Q4-Col'!$N$66:$N$71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5.2999999999999999E-2</c:v>
                </c:pt>
                <c:pt idx="2">
                  <c:v>7.4999999999999997E-2</c:v>
                </c:pt>
                <c:pt idx="3">
                  <c:v>9.9000000000000005E-2</c:v>
                </c:pt>
                <c:pt idx="4">
                  <c:v>0.17</c:v>
                </c:pt>
                <c:pt idx="5">
                  <c:v>0.55800000000000005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'Q4-Col'!$M$75:$M$80</c:f>
              <c:numCache>
                <c:formatCode>0.00</c:formatCode>
                <c:ptCount val="6"/>
                <c:pt idx="0">
                  <c:v>4.0000000000000001E-3</c:v>
                </c:pt>
                <c:pt idx="1">
                  <c:v>4.5999999999999999E-2</c:v>
                </c:pt>
                <c:pt idx="2">
                  <c:v>8.2000000000000003E-2</c:v>
                </c:pt>
                <c:pt idx="3">
                  <c:v>0.114</c:v>
                </c:pt>
                <c:pt idx="4">
                  <c:v>0.16900000000000001</c:v>
                </c:pt>
                <c:pt idx="5">
                  <c:v>0.70099999999999996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'Q4-Col'!$N$75:$N$80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5.6000000000000001E-2</c:v>
                </c:pt>
                <c:pt idx="2">
                  <c:v>0.13500000000000001</c:v>
                </c:pt>
                <c:pt idx="3">
                  <c:v>0.11799999999999999</c:v>
                </c:pt>
                <c:pt idx="4">
                  <c:v>0.17799999999999999</c:v>
                </c:pt>
                <c:pt idx="5">
                  <c:v>0.53800000000000003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4272"/>
        <c:axId val="139175808"/>
      </c:lineChart>
      <c:dateAx>
        <c:axId val="1391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75808"/>
        <c:crosses val="autoZero"/>
        <c:auto val="0"/>
        <c:lblOffset val="100"/>
        <c:baseTimeUnit val="years"/>
      </c:dateAx>
      <c:valAx>
        <c:axId val="13917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9174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'Brk8-Col'!$E$46:$E$51</c:f>
              <c:numCache>
                <c:formatCode>0.00</c:formatCode>
                <c:ptCount val="6"/>
                <c:pt idx="0">
                  <c:v>0.113</c:v>
                </c:pt>
                <c:pt idx="1">
                  <c:v>0.20599999999999999</c:v>
                </c:pt>
                <c:pt idx="2">
                  <c:v>0.372</c:v>
                </c:pt>
                <c:pt idx="3">
                  <c:v>0.88900000000000001</c:v>
                </c:pt>
                <c:pt idx="4">
                  <c:v>1.0640000000000001</c:v>
                </c:pt>
                <c:pt idx="5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'Brk8-Col'!$F$46:$F$51</c:f>
              <c:numCache>
                <c:formatCode>0.00</c:formatCode>
                <c:ptCount val="6"/>
                <c:pt idx="0">
                  <c:v>4.7E-2</c:v>
                </c:pt>
                <c:pt idx="1">
                  <c:v>0.10299999999999999</c:v>
                </c:pt>
                <c:pt idx="2">
                  <c:v>0.151</c:v>
                </c:pt>
                <c:pt idx="3">
                  <c:v>0.36299999999999999</c:v>
                </c:pt>
                <c:pt idx="4">
                  <c:v>0.435</c:v>
                </c:pt>
                <c:pt idx="5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'Brk8-Col'!$E$55:$E$60</c:f>
              <c:numCache>
                <c:formatCode>0.00</c:formatCode>
                <c:ptCount val="6"/>
                <c:pt idx="0">
                  <c:v>7.5999999999999998E-2</c:v>
                </c:pt>
                <c:pt idx="1">
                  <c:v>0.14699999999999999</c:v>
                </c:pt>
                <c:pt idx="2">
                  <c:v>0.23799999999999999</c:v>
                </c:pt>
                <c:pt idx="3">
                  <c:v>0.63400000000000001</c:v>
                </c:pt>
                <c:pt idx="4">
                  <c:v>0.69599999999999995</c:v>
                </c:pt>
                <c:pt idx="5">
                  <c:v>0.85399999999999998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'Brk8-Col'!$F$55:$F$60</c:f>
              <c:numCache>
                <c:formatCode>0.00</c:formatCode>
                <c:ptCount val="6"/>
                <c:pt idx="0">
                  <c:v>5.8999999999999997E-2</c:v>
                </c:pt>
                <c:pt idx="1">
                  <c:v>0.111</c:v>
                </c:pt>
                <c:pt idx="2">
                  <c:v>0.188</c:v>
                </c:pt>
                <c:pt idx="3">
                  <c:v>0.38400000000000001</c:v>
                </c:pt>
                <c:pt idx="4">
                  <c:v>0.46200000000000002</c:v>
                </c:pt>
                <c:pt idx="5">
                  <c:v>0.55100000000000005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'Brk8-Col'!$E$64:$E$69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0.126</c:v>
                </c:pt>
                <c:pt idx="2">
                  <c:v>0.20799999999999999</c:v>
                </c:pt>
                <c:pt idx="3">
                  <c:v>0.51800000000000002</c:v>
                </c:pt>
                <c:pt idx="4">
                  <c:v>0.58699999999999997</c:v>
                </c:pt>
                <c:pt idx="5">
                  <c:v>0.73799999999999999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'Brk8-Col'!$F$64:$F$69</c:f>
              <c:numCache>
                <c:formatCode>0.00</c:formatCode>
                <c:ptCount val="6"/>
                <c:pt idx="0">
                  <c:v>6.2E-2</c:v>
                </c:pt>
                <c:pt idx="1">
                  <c:v>0.126</c:v>
                </c:pt>
                <c:pt idx="2">
                  <c:v>0.19500000000000001</c:v>
                </c:pt>
                <c:pt idx="3">
                  <c:v>0.38900000000000001</c:v>
                </c:pt>
                <c:pt idx="4">
                  <c:v>0.46</c:v>
                </c:pt>
                <c:pt idx="5">
                  <c:v>0.56000000000000005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'Brk8-Col'!$E$73:$E$78</c:f>
              <c:numCache>
                <c:formatCode>0.00</c:formatCode>
                <c:ptCount val="6"/>
                <c:pt idx="0">
                  <c:v>6.9000000000000006E-2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0.48399999999999999</c:v>
                </c:pt>
                <c:pt idx="4">
                  <c:v>0.58699999999999997</c:v>
                </c:pt>
                <c:pt idx="5">
                  <c:v>0.70399999999999996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'Brk8-Col'!$F$73:$F$78</c:f>
              <c:numCache>
                <c:formatCode>0.00</c:formatCode>
                <c:ptCount val="6"/>
                <c:pt idx="0">
                  <c:v>7.3999999999999996E-2</c:v>
                </c:pt>
                <c:pt idx="1">
                  <c:v>0.13500000000000001</c:v>
                </c:pt>
                <c:pt idx="2">
                  <c:v>0.19800000000000001</c:v>
                </c:pt>
                <c:pt idx="3">
                  <c:v>0.39400000000000002</c:v>
                </c:pt>
                <c:pt idx="4">
                  <c:v>0.48699999999999999</c:v>
                </c:pt>
                <c:pt idx="5">
                  <c:v>0.55900000000000005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16256"/>
        <c:axId val="112417792"/>
      </c:lineChart>
      <c:dateAx>
        <c:axId val="1124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17792"/>
        <c:crosses val="autoZero"/>
        <c:auto val="0"/>
        <c:lblOffset val="100"/>
        <c:baseTimeUnit val="years"/>
      </c:dateAx>
      <c:valAx>
        <c:axId val="112417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4162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'Brk8-Col'!$E$84:$E$89</c:f>
              <c:numCache>
                <c:formatCode>0.00</c:formatCode>
                <c:ptCount val="6"/>
                <c:pt idx="0">
                  <c:v>0.33800000000000002</c:v>
                </c:pt>
                <c:pt idx="1">
                  <c:v>0.46800000000000003</c:v>
                </c:pt>
                <c:pt idx="2">
                  <c:v>0.59099999999999997</c:v>
                </c:pt>
                <c:pt idx="3">
                  <c:v>1.2270000000000001</c:v>
                </c:pt>
                <c:pt idx="4">
                  <c:v>1.462</c:v>
                </c:pt>
                <c:pt idx="5">
                  <c:v>1.627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'Brk8-Col'!$F$84:$F$89</c:f>
              <c:numCache>
                <c:formatCode>0.00</c:formatCode>
                <c:ptCount val="6"/>
                <c:pt idx="0">
                  <c:v>3.7999999999999999E-2</c:v>
                </c:pt>
                <c:pt idx="1">
                  <c:v>6.5000000000000002E-2</c:v>
                </c:pt>
                <c:pt idx="2">
                  <c:v>0.11700000000000001</c:v>
                </c:pt>
                <c:pt idx="3">
                  <c:v>0.29099999999999998</c:v>
                </c:pt>
                <c:pt idx="4">
                  <c:v>0.33200000000000002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'Brk8-Col'!$E$93:$E$98</c:f>
              <c:numCache>
                <c:formatCode>0.00</c:formatCode>
                <c:ptCount val="6"/>
                <c:pt idx="0">
                  <c:v>0.222</c:v>
                </c:pt>
                <c:pt idx="1">
                  <c:v>0.54500000000000004</c:v>
                </c:pt>
                <c:pt idx="2">
                  <c:v>0.59799999999999998</c:v>
                </c:pt>
                <c:pt idx="3">
                  <c:v>0.92400000000000004</c:v>
                </c:pt>
                <c:pt idx="4">
                  <c:v>1.327</c:v>
                </c:pt>
                <c:pt idx="5">
                  <c:v>1.26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'Brk8-Col'!$F$93:$F$98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8.7999999999999995E-2</c:v>
                </c:pt>
                <c:pt idx="2">
                  <c:v>0.14599999999999999</c:v>
                </c:pt>
                <c:pt idx="3">
                  <c:v>0.29699999999999999</c:v>
                </c:pt>
                <c:pt idx="4">
                  <c:v>0.35799999999999998</c:v>
                </c:pt>
                <c:pt idx="5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'Brk8-Col'!$E$102:$E$107</c:f>
              <c:numCache>
                <c:formatCode>0.00</c:formatCode>
                <c:ptCount val="6"/>
                <c:pt idx="0">
                  <c:v>0.23200000000000001</c:v>
                </c:pt>
                <c:pt idx="1">
                  <c:v>0.58099999999999996</c:v>
                </c:pt>
                <c:pt idx="2">
                  <c:v>0.79800000000000004</c:v>
                </c:pt>
                <c:pt idx="3">
                  <c:v>1.0429999999999999</c:v>
                </c:pt>
                <c:pt idx="4">
                  <c:v>1.109</c:v>
                </c:pt>
                <c:pt idx="5">
                  <c:v>1.2170000000000001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'Brk8-Col'!$F$102:$F$107</c:f>
              <c:numCache>
                <c:formatCode>0.00</c:formatCode>
                <c:ptCount val="6"/>
                <c:pt idx="0">
                  <c:v>4.9000000000000002E-2</c:v>
                </c:pt>
                <c:pt idx="1">
                  <c:v>9.8000000000000004E-2</c:v>
                </c:pt>
                <c:pt idx="2">
                  <c:v>0.156</c:v>
                </c:pt>
                <c:pt idx="3">
                  <c:v>0.29899999999999999</c:v>
                </c:pt>
                <c:pt idx="4">
                  <c:v>0.35699999999999998</c:v>
                </c:pt>
                <c:pt idx="5">
                  <c:v>0.42799999999999999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'Brk8-Col'!$E$111:$E$116</c:f>
              <c:numCache>
                <c:formatCode>0.00</c:formatCode>
                <c:ptCount val="6"/>
                <c:pt idx="0">
                  <c:v>0.23799999999999999</c:v>
                </c:pt>
                <c:pt idx="1">
                  <c:v>0.46899999999999997</c:v>
                </c:pt>
                <c:pt idx="2">
                  <c:v>0.76200000000000001</c:v>
                </c:pt>
                <c:pt idx="3">
                  <c:v>0.92200000000000004</c:v>
                </c:pt>
                <c:pt idx="4">
                  <c:v>1.548</c:v>
                </c:pt>
                <c:pt idx="5">
                  <c:v>1.444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'Brk8-Col'!$F$111:$F$116</c:f>
              <c:numCache>
                <c:formatCode>0.00</c:formatCode>
                <c:ptCount val="6"/>
                <c:pt idx="0">
                  <c:v>0.05</c:v>
                </c:pt>
                <c:pt idx="1">
                  <c:v>9.4E-2</c:v>
                </c:pt>
                <c:pt idx="2">
                  <c:v>0.158</c:v>
                </c:pt>
                <c:pt idx="3">
                  <c:v>0.309</c:v>
                </c:pt>
                <c:pt idx="4">
                  <c:v>0.35299999999999998</c:v>
                </c:pt>
                <c:pt idx="5">
                  <c:v>0.41499999999999998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6784"/>
        <c:axId val="112728320"/>
      </c:lineChart>
      <c:dateAx>
        <c:axId val="1127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28320"/>
        <c:crosses val="autoZero"/>
        <c:auto val="0"/>
        <c:lblOffset val="100"/>
        <c:baseTimeUnit val="years"/>
      </c:dateAx>
      <c:valAx>
        <c:axId val="112728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726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'Brk8-Col'!$M$8:$M$13</c:f>
              <c:numCache>
                <c:formatCode>0.00</c:formatCode>
                <c:ptCount val="6"/>
                <c:pt idx="0">
                  <c:v>0.24299999999999999</c:v>
                </c:pt>
                <c:pt idx="1">
                  <c:v>0.504</c:v>
                </c:pt>
                <c:pt idx="2">
                  <c:v>0.85</c:v>
                </c:pt>
                <c:pt idx="3">
                  <c:v>2.0569999999999999</c:v>
                </c:pt>
                <c:pt idx="4">
                  <c:v>2.468</c:v>
                </c:pt>
                <c:pt idx="5">
                  <c:v>2.9390000000000001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'Brk8-Col'!$N$8:$N$13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0.30599999999999999</c:v>
                </c:pt>
                <c:pt idx="4">
                  <c:v>0.36099999999999999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'Brk8-Col'!$M$17:$M$22</c:f>
              <c:numCache>
                <c:formatCode>0.00</c:formatCode>
                <c:ptCount val="6"/>
                <c:pt idx="0">
                  <c:v>0.155</c:v>
                </c:pt>
                <c:pt idx="1">
                  <c:v>0.34</c:v>
                </c:pt>
                <c:pt idx="2">
                  <c:v>0.59399999999999997</c:v>
                </c:pt>
                <c:pt idx="3">
                  <c:v>1.5129999999999999</c:v>
                </c:pt>
                <c:pt idx="4">
                  <c:v>1.669</c:v>
                </c:pt>
                <c:pt idx="5">
                  <c:v>2.0209999999999999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'Brk8-Col'!$N$17:$N$22</c:f>
              <c:numCache>
                <c:formatCode>0.00</c:formatCode>
                <c:ptCount val="6"/>
                <c:pt idx="0">
                  <c:v>4.3999999999999997E-2</c:v>
                </c:pt>
                <c:pt idx="1">
                  <c:v>8.6999999999999994E-2</c:v>
                </c:pt>
                <c:pt idx="2">
                  <c:v>0.14099999999999999</c:v>
                </c:pt>
                <c:pt idx="3">
                  <c:v>0.34399999999999997</c:v>
                </c:pt>
                <c:pt idx="4">
                  <c:v>0.35899999999999999</c:v>
                </c:pt>
                <c:pt idx="5">
                  <c:v>0.435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'Brk8-Col'!$M$26:$M$31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0.22500000000000001</c:v>
                </c:pt>
                <c:pt idx="2">
                  <c:v>0.38400000000000001</c:v>
                </c:pt>
                <c:pt idx="3">
                  <c:v>0.87</c:v>
                </c:pt>
                <c:pt idx="4">
                  <c:v>1.111</c:v>
                </c:pt>
                <c:pt idx="5">
                  <c:v>1.3069999999999999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'Brk8-Col'!$N$26:$N$31</c:f>
              <c:numCache>
                <c:formatCode>0.00</c:formatCode>
                <c:ptCount val="6"/>
                <c:pt idx="0">
                  <c:v>5.2999999999999999E-2</c:v>
                </c:pt>
                <c:pt idx="1">
                  <c:v>0.106</c:v>
                </c:pt>
                <c:pt idx="2">
                  <c:v>0.16900000000000001</c:v>
                </c:pt>
                <c:pt idx="3">
                  <c:v>0.32300000000000001</c:v>
                </c:pt>
                <c:pt idx="4">
                  <c:v>0.36799999999999999</c:v>
                </c:pt>
                <c:pt idx="5">
                  <c:v>0.443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'Brk8-Col'!$M$35:$M$40</c:f>
              <c:numCache>
                <c:formatCode>0.00</c:formatCode>
                <c:ptCount val="6"/>
                <c:pt idx="0">
                  <c:v>0.115</c:v>
                </c:pt>
                <c:pt idx="1">
                  <c:v>0.218</c:v>
                </c:pt>
                <c:pt idx="2">
                  <c:v>0.32200000000000001</c:v>
                </c:pt>
                <c:pt idx="3">
                  <c:v>0.74399999999999999</c:v>
                </c:pt>
                <c:pt idx="4">
                  <c:v>0.95099999999999996</c:v>
                </c:pt>
                <c:pt idx="5">
                  <c:v>1.0740000000000001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'Brk8-Col'!$N$35:$N$40</c:f>
              <c:numCache>
                <c:formatCode>0.00</c:formatCode>
                <c:ptCount val="6"/>
                <c:pt idx="0">
                  <c:v>6.0999999999999999E-2</c:v>
                </c:pt>
                <c:pt idx="1">
                  <c:v>0.11</c:v>
                </c:pt>
                <c:pt idx="2">
                  <c:v>0.17799999999999999</c:v>
                </c:pt>
                <c:pt idx="3">
                  <c:v>0.31900000000000001</c:v>
                </c:pt>
                <c:pt idx="4">
                  <c:v>0.38200000000000001</c:v>
                </c:pt>
                <c:pt idx="5">
                  <c:v>0.436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71072"/>
        <c:axId val="112772608"/>
      </c:lineChart>
      <c:dateAx>
        <c:axId val="1127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72608"/>
        <c:crosses val="autoZero"/>
        <c:auto val="0"/>
        <c:lblOffset val="100"/>
        <c:baseTimeUnit val="years"/>
      </c:dateAx>
      <c:valAx>
        <c:axId val="11277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7710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'Brk8-Col'!$M$46:$M$51</c:f>
              <c:numCache>
                <c:formatCode>0.00</c:formatCode>
                <c:ptCount val="6"/>
                <c:pt idx="0">
                  <c:v>0.28100000000000003</c:v>
                </c:pt>
                <c:pt idx="1">
                  <c:v>0.53100000000000003</c:v>
                </c:pt>
                <c:pt idx="2">
                  <c:v>1.131</c:v>
                </c:pt>
                <c:pt idx="3">
                  <c:v>2.1800000000000002</c:v>
                </c:pt>
                <c:pt idx="4">
                  <c:v>2.6349999999999998</c:v>
                </c:pt>
                <c:pt idx="5">
                  <c:v>3.1070000000000002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'Brk8-Col'!$N$46:$N$51</c:f>
              <c:numCache>
                <c:formatCode>0.00</c:formatCode>
                <c:ptCount val="6"/>
                <c:pt idx="0">
                  <c:v>5.8000000000000003E-2</c:v>
                </c:pt>
                <c:pt idx="1">
                  <c:v>0.11</c:v>
                </c:pt>
                <c:pt idx="2">
                  <c:v>0.17599999999999999</c:v>
                </c:pt>
                <c:pt idx="3">
                  <c:v>0.442</c:v>
                </c:pt>
                <c:pt idx="4">
                  <c:v>0.5</c:v>
                </c:pt>
                <c:pt idx="5">
                  <c:v>0.60299999999999998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'Brk8-Col'!$M$55:$M$60</c:f>
              <c:numCache>
                <c:formatCode>0.00</c:formatCode>
                <c:ptCount val="6"/>
                <c:pt idx="0">
                  <c:v>0.20399999999999999</c:v>
                </c:pt>
                <c:pt idx="1">
                  <c:v>0.36899999999999999</c:v>
                </c:pt>
                <c:pt idx="2">
                  <c:v>0.629</c:v>
                </c:pt>
                <c:pt idx="3">
                  <c:v>1.5840000000000001</c:v>
                </c:pt>
                <c:pt idx="4">
                  <c:v>1.8859999999999999</c:v>
                </c:pt>
                <c:pt idx="5">
                  <c:v>2.3050000000000002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'Brk8-Col'!$N$55:$N$60</c:f>
              <c:numCache>
                <c:formatCode>0.00</c:formatCode>
                <c:ptCount val="6"/>
                <c:pt idx="0">
                  <c:v>6.6000000000000003E-2</c:v>
                </c:pt>
                <c:pt idx="1">
                  <c:v>0.129</c:v>
                </c:pt>
                <c:pt idx="2">
                  <c:v>0.187</c:v>
                </c:pt>
                <c:pt idx="3">
                  <c:v>0.439</c:v>
                </c:pt>
                <c:pt idx="4">
                  <c:v>0.50800000000000001</c:v>
                </c:pt>
                <c:pt idx="5">
                  <c:v>0.59399999999999997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'Brk8-Col'!$M$64:$M$69</c:f>
              <c:numCache>
                <c:formatCode>0.00</c:formatCode>
                <c:ptCount val="6"/>
                <c:pt idx="0">
                  <c:v>0.13600000000000001</c:v>
                </c:pt>
                <c:pt idx="1">
                  <c:v>0.24199999999999999</c:v>
                </c:pt>
                <c:pt idx="2">
                  <c:v>0.38400000000000001</c:v>
                </c:pt>
                <c:pt idx="3">
                  <c:v>0.876</c:v>
                </c:pt>
                <c:pt idx="4">
                  <c:v>1.08</c:v>
                </c:pt>
                <c:pt idx="5">
                  <c:v>1.3089999999999999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'Brk8-Col'!$N$64:$N$69</c:f>
              <c:numCache>
                <c:formatCode>0.00</c:formatCode>
                <c:ptCount val="6"/>
                <c:pt idx="0">
                  <c:v>7.8E-2</c:v>
                </c:pt>
                <c:pt idx="1">
                  <c:v>0.14099999999999999</c:v>
                </c:pt>
                <c:pt idx="2">
                  <c:v>0.216</c:v>
                </c:pt>
                <c:pt idx="3">
                  <c:v>0.43099999999999999</c:v>
                </c:pt>
                <c:pt idx="4">
                  <c:v>0.51600000000000001</c:v>
                </c:pt>
                <c:pt idx="5">
                  <c:v>0.59799999999999998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'Brk8-Col'!$M$73:$M$78</c:f>
              <c:numCache>
                <c:formatCode>0.00</c:formatCode>
                <c:ptCount val="6"/>
                <c:pt idx="0">
                  <c:v>0.11899999999999999</c:v>
                </c:pt>
                <c:pt idx="1">
                  <c:v>0.20100000000000001</c:v>
                </c:pt>
                <c:pt idx="2">
                  <c:v>0.35</c:v>
                </c:pt>
                <c:pt idx="3">
                  <c:v>0.79800000000000004</c:v>
                </c:pt>
                <c:pt idx="4">
                  <c:v>0.97599999999999998</c:v>
                </c:pt>
                <c:pt idx="5">
                  <c:v>1.1850000000000001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'Brk8-Col'!$N$73:$N$78</c:f>
              <c:numCache>
                <c:formatCode>0.00</c:formatCode>
                <c:ptCount val="6"/>
                <c:pt idx="0">
                  <c:v>8.4000000000000005E-2</c:v>
                </c:pt>
                <c:pt idx="1">
                  <c:v>0.14699999999999999</c:v>
                </c:pt>
                <c:pt idx="2">
                  <c:v>0.21</c:v>
                </c:pt>
                <c:pt idx="3">
                  <c:v>0.45100000000000001</c:v>
                </c:pt>
                <c:pt idx="4">
                  <c:v>0.52600000000000002</c:v>
                </c:pt>
                <c:pt idx="5">
                  <c:v>0.58899999999999997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74240"/>
        <c:axId val="113280128"/>
      </c:lineChart>
      <c:dateAx>
        <c:axId val="113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80128"/>
        <c:crosses val="autoZero"/>
        <c:auto val="0"/>
        <c:lblOffset val="100"/>
        <c:baseTimeUnit val="years"/>
      </c:dateAx>
      <c:valAx>
        <c:axId val="113280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2742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'Brk8-Col'!$M$84:$M$89</c:f>
              <c:numCache>
                <c:formatCode>0.00</c:formatCode>
                <c:ptCount val="6"/>
                <c:pt idx="0">
                  <c:v>0.51600000000000001</c:v>
                </c:pt>
                <c:pt idx="1">
                  <c:v>0.93100000000000005</c:v>
                </c:pt>
                <c:pt idx="2">
                  <c:v>1.179</c:v>
                </c:pt>
                <c:pt idx="3">
                  <c:v>2.6960000000000002</c:v>
                </c:pt>
                <c:pt idx="4">
                  <c:v>3.1040000000000001</c:v>
                </c:pt>
                <c:pt idx="5">
                  <c:v>3.5179999999999998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'Brk8-Col'!$N$84:$N$89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8.2000000000000003E-2</c:v>
                </c:pt>
                <c:pt idx="2">
                  <c:v>0.14199999999999999</c:v>
                </c:pt>
                <c:pt idx="3">
                  <c:v>0.33300000000000002</c:v>
                </c:pt>
                <c:pt idx="4">
                  <c:v>0.40100000000000002</c:v>
                </c:pt>
                <c:pt idx="5">
                  <c:v>0.46800000000000003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'Brk8-Col'!$M$93:$M$98</c:f>
              <c:numCache>
                <c:formatCode>0.00</c:formatCode>
                <c:ptCount val="6"/>
                <c:pt idx="0">
                  <c:v>0.35799999999999998</c:v>
                </c:pt>
                <c:pt idx="1">
                  <c:v>0.76300000000000001</c:v>
                </c:pt>
                <c:pt idx="2">
                  <c:v>1.276</c:v>
                </c:pt>
                <c:pt idx="3">
                  <c:v>2.1619999999999999</c:v>
                </c:pt>
                <c:pt idx="4">
                  <c:v>2.4089999999999998</c:v>
                </c:pt>
                <c:pt idx="5">
                  <c:v>2.7509999999999999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'Brk8-Col'!$N$93:$N$98</c:f>
              <c:numCache>
                <c:formatCode>0.00</c:formatCode>
                <c:ptCount val="6"/>
                <c:pt idx="0">
                  <c:v>4.7E-2</c:v>
                </c:pt>
                <c:pt idx="1">
                  <c:v>0.10299999999999999</c:v>
                </c:pt>
                <c:pt idx="2">
                  <c:v>0.151</c:v>
                </c:pt>
                <c:pt idx="3">
                  <c:v>0.33600000000000002</c:v>
                </c:pt>
                <c:pt idx="4">
                  <c:v>0.379</c:v>
                </c:pt>
                <c:pt idx="5">
                  <c:v>0.54900000000000004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'Brk8-Col'!$M$102:$M$107</c:f>
              <c:numCache>
                <c:formatCode>0.00</c:formatCode>
                <c:ptCount val="6"/>
                <c:pt idx="0">
                  <c:v>0.28000000000000003</c:v>
                </c:pt>
                <c:pt idx="1">
                  <c:v>0.65700000000000003</c:v>
                </c:pt>
                <c:pt idx="2">
                  <c:v>0.98499999999999999</c:v>
                </c:pt>
                <c:pt idx="3">
                  <c:v>1.5740000000000001</c:v>
                </c:pt>
                <c:pt idx="4">
                  <c:v>1.8759999999999999</c:v>
                </c:pt>
                <c:pt idx="5">
                  <c:v>1.5429999999999999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'Brk8-Col'!$N$102:$N$107</c:f>
              <c:numCache>
                <c:formatCode>0.00</c:formatCode>
                <c:ptCount val="6"/>
                <c:pt idx="0">
                  <c:v>5.2999999999999999E-2</c:v>
                </c:pt>
                <c:pt idx="1">
                  <c:v>0.108</c:v>
                </c:pt>
                <c:pt idx="2">
                  <c:v>0.17199999999999999</c:v>
                </c:pt>
                <c:pt idx="3">
                  <c:v>0.34</c:v>
                </c:pt>
                <c:pt idx="4">
                  <c:v>0.41199999999999998</c:v>
                </c:pt>
                <c:pt idx="5">
                  <c:v>0.46400000000000002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'Brk8-Col'!$M$111:$M$116</c:f>
              <c:numCache>
                <c:formatCode>0.00</c:formatCode>
                <c:ptCount val="6"/>
                <c:pt idx="0">
                  <c:v>0.29799999999999999</c:v>
                </c:pt>
                <c:pt idx="1">
                  <c:v>0.73499999999999999</c:v>
                </c:pt>
                <c:pt idx="2">
                  <c:v>1.101</c:v>
                </c:pt>
                <c:pt idx="3">
                  <c:v>1.548</c:v>
                </c:pt>
                <c:pt idx="4">
                  <c:v>1.552</c:v>
                </c:pt>
                <c:pt idx="5">
                  <c:v>1.615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'Brk8-Col'!$N$111:$N$116</c:f>
              <c:numCache>
                <c:formatCode>0.00</c:formatCode>
                <c:ptCount val="6"/>
                <c:pt idx="0">
                  <c:v>6.9000000000000006E-2</c:v>
                </c:pt>
                <c:pt idx="1">
                  <c:v>0.11899999999999999</c:v>
                </c:pt>
                <c:pt idx="2">
                  <c:v>0.184</c:v>
                </c:pt>
                <c:pt idx="3">
                  <c:v>0.35299999999999998</c:v>
                </c:pt>
                <c:pt idx="4">
                  <c:v>0.42</c:v>
                </c:pt>
                <c:pt idx="5">
                  <c:v>0.46200000000000002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0288"/>
        <c:axId val="113661824"/>
      </c:lineChart>
      <c:dateAx>
        <c:axId val="1136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61824"/>
        <c:crosses val="autoZero"/>
        <c:auto val="0"/>
        <c:lblOffset val="100"/>
        <c:baseTimeUnit val="years"/>
      </c:dateAx>
      <c:valAx>
        <c:axId val="113661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6602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'Brk8-Col'!$B$122:$B$127</c:f>
              <c:numCache>
                <c:formatCode>0.00</c:formatCode>
                <c:ptCount val="6"/>
                <c:pt idx="0">
                  <c:v>2.4166666666666665</c:v>
                </c:pt>
                <c:pt idx="1">
                  <c:v>3.1129032258064515</c:v>
                </c:pt>
                <c:pt idx="2">
                  <c:v>2.9727272727272727</c:v>
                </c:pt>
                <c:pt idx="3">
                  <c:v>3.1604938271604941</c:v>
                </c:pt>
                <c:pt idx="4">
                  <c:v>3.3274647887323945</c:v>
                </c:pt>
                <c:pt idx="5">
                  <c:v>3.0779944289693595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'Brk8-Col'!$C$122:$C$127</c:f>
              <c:numCache>
                <c:formatCode>0.00</c:formatCode>
                <c:ptCount val="6"/>
                <c:pt idx="0">
                  <c:v>2.9</c:v>
                </c:pt>
                <c:pt idx="1">
                  <c:v>2.2183908045977012</c:v>
                </c:pt>
                <c:pt idx="2">
                  <c:v>2.6370967741935485</c:v>
                </c:pt>
                <c:pt idx="3">
                  <c:v>2.9201520912547529</c:v>
                </c:pt>
                <c:pt idx="4">
                  <c:v>3.098360655737705</c:v>
                </c:pt>
                <c:pt idx="5">
                  <c:v>2.9155672823218999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'Brk8-Col'!$D$122:$D$127</c:f>
              <c:numCache>
                <c:formatCode>0.00</c:formatCode>
                <c:ptCount val="6"/>
                <c:pt idx="0">
                  <c:v>2.3199999999999998</c:v>
                </c:pt>
                <c:pt idx="1">
                  <c:v>1.93</c:v>
                </c:pt>
                <c:pt idx="2">
                  <c:v>2.2708333333333335</c:v>
                </c:pt>
                <c:pt idx="3">
                  <c:v>2.6301369863013702</c:v>
                </c:pt>
                <c:pt idx="4">
                  <c:v>2.8208955223880592</c:v>
                </c:pt>
                <c:pt idx="5">
                  <c:v>2.8552971576227391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'Brk8-Col'!$E$122:$E$127</c:f>
              <c:numCache>
                <c:formatCode>0.00</c:formatCode>
                <c:ptCount val="6"/>
                <c:pt idx="0">
                  <c:v>2.5777777777777779</c:v>
                </c:pt>
                <c:pt idx="1">
                  <c:v>2.097826086956522</c:v>
                </c:pt>
                <c:pt idx="2">
                  <c:v>2.0566037735849059</c:v>
                </c:pt>
                <c:pt idx="3">
                  <c:v>2.6574394463667823</c:v>
                </c:pt>
                <c:pt idx="4">
                  <c:v>2.8549848942598186</c:v>
                </c:pt>
                <c:pt idx="5">
                  <c:v>2.9624664879356568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'Brk8-Col'!$F$122:$F$127</c:f>
              <c:numCache>
                <c:formatCode>0.00</c:formatCode>
                <c:ptCount val="6"/>
                <c:pt idx="0">
                  <c:v>1.9333333333333336</c:v>
                </c:pt>
                <c:pt idx="1">
                  <c:v>1.3985507246376812</c:v>
                </c:pt>
                <c:pt idx="2">
                  <c:v>1.4863636363636363</c:v>
                </c:pt>
                <c:pt idx="3">
                  <c:v>1.5118110236220472</c:v>
                </c:pt>
                <c:pt idx="4">
                  <c:v>1.569767441860465</c:v>
                </c:pt>
                <c:pt idx="5">
                  <c:v>1.4772727272727273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'Brk8-Col'!$G$122:$G$127</c:f>
              <c:numCache>
                <c:formatCode>0.00</c:formatCode>
                <c:ptCount val="6"/>
                <c:pt idx="0">
                  <c:v>2.6976744186046515</c:v>
                </c:pt>
                <c:pt idx="1">
                  <c:v>2.4125000000000001</c:v>
                </c:pt>
                <c:pt idx="2">
                  <c:v>2.2867132867132871</c:v>
                </c:pt>
                <c:pt idx="3">
                  <c:v>1.9541984732824427</c:v>
                </c:pt>
                <c:pt idx="4">
                  <c:v>2.333333333333333</c:v>
                </c:pt>
                <c:pt idx="5">
                  <c:v>2.3510638297872339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'Brk8-Col'!$H$122:$H$127</c:f>
              <c:numCache>
                <c:formatCode>0.00</c:formatCode>
                <c:ptCount val="6"/>
                <c:pt idx="0">
                  <c:v>2.2307692307692308</c:v>
                </c:pt>
                <c:pt idx="1">
                  <c:v>2.0531914893617023</c:v>
                </c:pt>
                <c:pt idx="2">
                  <c:v>2.0437500000000002</c:v>
                </c:pt>
                <c:pt idx="3">
                  <c:v>2.0926430517711174</c:v>
                </c:pt>
                <c:pt idx="4">
                  <c:v>2.1925754060324825</c:v>
                </c:pt>
                <c:pt idx="5">
                  <c:v>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963392"/>
        <c:axId val="332583680"/>
      </c:lineChart>
      <c:dateAx>
        <c:axId val="3319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583680"/>
        <c:crosses val="autoZero"/>
        <c:auto val="0"/>
        <c:lblOffset val="100"/>
        <c:baseTimeUnit val="years"/>
      </c:dateAx>
      <c:valAx>
        <c:axId val="332583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19633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'Brk8-Col'!$J$122:$J$127</c:f>
              <c:numCache>
                <c:formatCode>0.00</c:formatCode>
                <c:ptCount val="6"/>
                <c:pt idx="0">
                  <c:v>6.1136363636363642</c:v>
                </c:pt>
                <c:pt idx="1">
                  <c:v>6.5897435897435903</c:v>
                </c:pt>
                <c:pt idx="2">
                  <c:v>6.3985507246376807</c:v>
                </c:pt>
                <c:pt idx="3">
                  <c:v>6.856209150326797</c:v>
                </c:pt>
                <c:pt idx="4">
                  <c:v>6.8337950138504162</c:v>
                </c:pt>
                <c:pt idx="5">
                  <c:v>6.7930232558139529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'Brk8-Col'!$K$122:$K$127</c:f>
              <c:numCache>
                <c:formatCode>0.00</c:formatCode>
                <c:ptCount val="6"/>
                <c:pt idx="0">
                  <c:v>6.1136363636363642</c:v>
                </c:pt>
                <c:pt idx="1">
                  <c:v>5.9080459770114944</c:v>
                </c:pt>
                <c:pt idx="2">
                  <c:v>6.2624113475177312</c:v>
                </c:pt>
                <c:pt idx="3">
                  <c:v>6.0988372093023253</c:v>
                </c:pt>
                <c:pt idx="4">
                  <c:v>6.8718662952646241</c:v>
                </c:pt>
                <c:pt idx="5">
                  <c:v>6.7149425287356319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'Brk8-Col'!$L$122:$L$127</c:f>
              <c:numCache>
                <c:formatCode>0.00</c:formatCode>
                <c:ptCount val="6"/>
                <c:pt idx="0">
                  <c:v>5.0754716981132084</c:v>
                </c:pt>
                <c:pt idx="1">
                  <c:v>4.8490566037735849</c:v>
                </c:pt>
                <c:pt idx="2">
                  <c:v>5.224852071005917</c:v>
                </c:pt>
                <c:pt idx="3">
                  <c:v>6.4953560371517023</c:v>
                </c:pt>
                <c:pt idx="4">
                  <c:v>6.7038043478260869</c:v>
                </c:pt>
                <c:pt idx="5">
                  <c:v>6.5936794582392775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'Brk8-Col'!$M$122:$M$127</c:f>
              <c:numCache>
                <c:formatCode>0.00</c:formatCode>
                <c:ptCount val="6"/>
                <c:pt idx="0">
                  <c:v>4.4098360655737707</c:v>
                </c:pt>
                <c:pt idx="1">
                  <c:v>4.6727272727272728</c:v>
                </c:pt>
                <c:pt idx="2">
                  <c:v>4.9606741573033712</c:v>
                </c:pt>
                <c:pt idx="3">
                  <c:v>6.5768025078369901</c:v>
                </c:pt>
                <c:pt idx="4">
                  <c:v>6.4581151832460737</c:v>
                </c:pt>
                <c:pt idx="5">
                  <c:v>6.6995412844036695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'Brk8-Col'!$N$122:$N$127</c:f>
              <c:numCache>
                <c:formatCode>0.00</c:formatCode>
                <c:ptCount val="6"/>
                <c:pt idx="0">
                  <c:v>1.735483870967742</c:v>
                </c:pt>
                <c:pt idx="1">
                  <c:v>1.5117647058823529</c:v>
                </c:pt>
                <c:pt idx="2">
                  <c:v>1.4865319865319866</c:v>
                </c:pt>
                <c:pt idx="3">
                  <c:v>1.3866490416391275</c:v>
                </c:pt>
                <c:pt idx="4">
                  <c:v>1.4781306171360096</c:v>
                </c:pt>
                <c:pt idx="5">
                  <c:v>1.4453240969816923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'Brk8-Col'!$O$122:$O$127</c:f>
              <c:numCache>
                <c:formatCode>0.00</c:formatCode>
                <c:ptCount val="6"/>
                <c:pt idx="0">
                  <c:v>2.299145299145299</c:v>
                </c:pt>
                <c:pt idx="1">
                  <c:v>2.2844444444444445</c:v>
                </c:pt>
                <c:pt idx="2">
                  <c:v>2.2994791666666665</c:v>
                </c:pt>
                <c:pt idx="3">
                  <c:v>2.4114942528735632</c:v>
                </c:pt>
                <c:pt idx="4">
                  <c:v>2.2205220522052205</c:v>
                </c:pt>
                <c:pt idx="5">
                  <c:v>2.2348890589135424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'Brk8-Col'!$P$122:$P$127</c:f>
              <c:numCache>
                <c:formatCode>0.00</c:formatCode>
                <c:ptCount val="6"/>
                <c:pt idx="0">
                  <c:v>2.339130434782609</c:v>
                </c:pt>
                <c:pt idx="1">
                  <c:v>2.3577981651376145</c:v>
                </c:pt>
                <c:pt idx="2">
                  <c:v>2.7422360248447206</c:v>
                </c:pt>
                <c:pt idx="3">
                  <c:v>2.8198924731182795</c:v>
                </c:pt>
                <c:pt idx="4">
                  <c:v>2.5941114616193484</c:v>
                </c:pt>
                <c:pt idx="5">
                  <c:v>2.7197392923649906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77792"/>
        <c:axId val="142179328"/>
      </c:lineChart>
      <c:dateAx>
        <c:axId val="1421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79328"/>
        <c:crosses val="autoZero"/>
        <c:auto val="0"/>
        <c:lblOffset val="100"/>
        <c:baseTimeUnit val="years"/>
      </c:dateAx>
      <c:valAx>
        <c:axId val="142179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1777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'Brk8-Col'!$B$133:$B$138</c:f>
              <c:numCache>
                <c:formatCode>0.00</c:formatCode>
                <c:ptCount val="6"/>
                <c:pt idx="0">
                  <c:v>2.4893617021276597</c:v>
                </c:pt>
                <c:pt idx="1">
                  <c:v>2.1067961165048543</c:v>
                </c:pt>
                <c:pt idx="2">
                  <c:v>2.6821192052980134</c:v>
                </c:pt>
                <c:pt idx="3">
                  <c:v>2.443526170798898</c:v>
                </c:pt>
                <c:pt idx="4">
                  <c:v>2.3885057471264366</c:v>
                </c:pt>
                <c:pt idx="5">
                  <c:v>2.4333333333333336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'Brk8-Col'!$C$133:$C$138</c:f>
              <c:numCache>
                <c:formatCode>0.00</c:formatCode>
                <c:ptCount val="6"/>
                <c:pt idx="0">
                  <c:v>1.9830508474576274</c:v>
                </c:pt>
                <c:pt idx="1">
                  <c:v>1.954954954954955</c:v>
                </c:pt>
                <c:pt idx="2">
                  <c:v>2.1542553191489362</c:v>
                </c:pt>
                <c:pt idx="3">
                  <c:v>2.3098958333333335</c:v>
                </c:pt>
                <c:pt idx="4">
                  <c:v>2.2489177489177488</c:v>
                </c:pt>
                <c:pt idx="5">
                  <c:v>2.2522686025408349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'Brk8-Col'!$D$133:$D$138</c:f>
              <c:numCache>
                <c:formatCode>0.00</c:formatCode>
                <c:ptCount val="6"/>
                <c:pt idx="0">
                  <c:v>1.8870967741935485</c:v>
                </c:pt>
                <c:pt idx="1">
                  <c:v>1.7222222222222221</c:v>
                </c:pt>
                <c:pt idx="2">
                  <c:v>2.0769230769230771</c:v>
                </c:pt>
                <c:pt idx="3">
                  <c:v>2.2802056555269923</c:v>
                </c:pt>
                <c:pt idx="4">
                  <c:v>2.258695652173913</c:v>
                </c:pt>
                <c:pt idx="5">
                  <c:v>2.2160714285714285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'Brk8-Col'!$E$133:$E$138</c:f>
              <c:numCache>
                <c:formatCode>0.00</c:formatCode>
                <c:ptCount val="6"/>
                <c:pt idx="0">
                  <c:v>1.5810810810810811</c:v>
                </c:pt>
                <c:pt idx="1">
                  <c:v>1.6074074074074074</c:v>
                </c:pt>
                <c:pt idx="2">
                  <c:v>2.0454545454545454</c:v>
                </c:pt>
                <c:pt idx="3">
                  <c:v>2.251269035532995</c:v>
                </c:pt>
                <c:pt idx="4">
                  <c:v>2.1334702258726899</c:v>
                </c:pt>
                <c:pt idx="5">
                  <c:v>2.2200357781753128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'Brk8-Col'!$F$133:$F$138</c:f>
              <c:numCache>
                <c:formatCode>0.00</c:formatCode>
                <c:ptCount val="6"/>
                <c:pt idx="0">
                  <c:v>1.5394736842105265</c:v>
                </c:pt>
                <c:pt idx="1">
                  <c:v>1.4761904761904763</c:v>
                </c:pt>
                <c:pt idx="2">
                  <c:v>1.7016806722689077</c:v>
                </c:pt>
                <c:pt idx="3">
                  <c:v>1.3990536277602523</c:v>
                </c:pt>
                <c:pt idx="4">
                  <c:v>1.492816091954023</c:v>
                </c:pt>
                <c:pt idx="5">
                  <c:v>1.453161592505855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'Brk8-Col'!$G$133:$G$138</c:f>
              <c:numCache>
                <c:formatCode>0.00</c:formatCode>
                <c:ptCount val="6"/>
                <c:pt idx="0">
                  <c:v>1.6714285714285713</c:v>
                </c:pt>
                <c:pt idx="1">
                  <c:v>1.7222222222222221</c:v>
                </c:pt>
                <c:pt idx="2">
                  <c:v>1.9471153846153848</c:v>
                </c:pt>
                <c:pt idx="3">
                  <c:v>1.7123552123552124</c:v>
                </c:pt>
                <c:pt idx="4">
                  <c:v>1.7700170357751277</c:v>
                </c:pt>
                <c:pt idx="5">
                  <c:v>1.6815718157181574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'Brk8-Col'!$H$133:$H$138</c:f>
              <c:numCache>
                <c:formatCode>0.00</c:formatCode>
                <c:ptCount val="6"/>
                <c:pt idx="0">
                  <c:v>1.6956521739130435</c:v>
                </c:pt>
                <c:pt idx="1">
                  <c:v>1.736</c:v>
                </c:pt>
                <c:pt idx="2">
                  <c:v>1.956521739130435</c:v>
                </c:pt>
                <c:pt idx="3">
                  <c:v>1.8326446280991737</c:v>
                </c:pt>
                <c:pt idx="4">
                  <c:v>1.7700170357751277</c:v>
                </c:pt>
                <c:pt idx="5">
                  <c:v>1.7627840909090911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10624"/>
        <c:axId val="242412928"/>
      </c:lineChart>
      <c:dateAx>
        <c:axId val="2424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12928"/>
        <c:crosses val="autoZero"/>
        <c:auto val="0"/>
        <c:lblOffset val="100"/>
        <c:baseTimeUnit val="years"/>
      </c:dateAx>
      <c:valAx>
        <c:axId val="242412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24106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'Brk8-Col'!$J$133:$J$138</c:f>
              <c:numCache>
                <c:formatCode>0.00</c:formatCode>
                <c:ptCount val="6"/>
                <c:pt idx="0">
                  <c:v>4.6379310344827589</c:v>
                </c:pt>
                <c:pt idx="1">
                  <c:v>4.8090909090909095</c:v>
                </c:pt>
                <c:pt idx="2">
                  <c:v>5.4659090909090908</c:v>
                </c:pt>
                <c:pt idx="3">
                  <c:v>4.9049773755656112</c:v>
                </c:pt>
                <c:pt idx="4">
                  <c:v>5.2960000000000003</c:v>
                </c:pt>
                <c:pt idx="5">
                  <c:v>5.2338308457711449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'Brk8-Col'!$K$133:$K$138</c:f>
              <c:numCache>
                <c:formatCode>0.00</c:formatCode>
                <c:ptCount val="6"/>
                <c:pt idx="0">
                  <c:v>4.0757575757575761</c:v>
                </c:pt>
                <c:pt idx="1">
                  <c:v>4.1007751937984498</c:v>
                </c:pt>
                <c:pt idx="2">
                  <c:v>5.144385026737968</c:v>
                </c:pt>
                <c:pt idx="3">
                  <c:v>4.9384965831435084</c:v>
                </c:pt>
                <c:pt idx="4">
                  <c:v>5.2125984251968509</c:v>
                </c:pt>
                <c:pt idx="5">
                  <c:v>5.313131313131314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'Brk8-Col'!$L$133:$L$138</c:f>
              <c:numCache>
                <c:formatCode>0.00</c:formatCode>
                <c:ptCount val="6"/>
                <c:pt idx="0">
                  <c:v>3.4487179487179489</c:v>
                </c:pt>
                <c:pt idx="1">
                  <c:v>3.7517730496453905</c:v>
                </c:pt>
                <c:pt idx="2">
                  <c:v>4.4537037037037033</c:v>
                </c:pt>
                <c:pt idx="3">
                  <c:v>5.0301624129930396</c:v>
                </c:pt>
                <c:pt idx="4">
                  <c:v>5.1317829457364343</c:v>
                </c:pt>
                <c:pt idx="5">
                  <c:v>5.2775919732441476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'Brk8-Col'!$M$133:$M$138</c:f>
              <c:numCache>
                <c:formatCode>0.00</c:formatCode>
                <c:ptCount val="6"/>
                <c:pt idx="0">
                  <c:v>3.2023809523809526</c:v>
                </c:pt>
                <c:pt idx="1">
                  <c:v>3.5986394557823131</c:v>
                </c:pt>
                <c:pt idx="2">
                  <c:v>4.5809523809523807</c:v>
                </c:pt>
                <c:pt idx="3">
                  <c:v>4.80709534368071</c:v>
                </c:pt>
                <c:pt idx="4">
                  <c:v>5.0342205323193916</c:v>
                </c:pt>
                <c:pt idx="5">
                  <c:v>5.3582342954159596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'Brk8-Col'!$N$133:$N$138</c:f>
              <c:numCache>
                <c:formatCode>0.00</c:formatCode>
                <c:ptCount val="6"/>
                <c:pt idx="0">
                  <c:v>1.3186274509803924</c:v>
                </c:pt>
                <c:pt idx="1">
                  <c:v>1.4336043360433606</c:v>
                </c:pt>
                <c:pt idx="2">
                  <c:v>1.5294117647058822</c:v>
                </c:pt>
                <c:pt idx="3">
                  <c:v>1.3686868686868687</c:v>
                </c:pt>
                <c:pt idx="4">
                  <c:v>1.404029692470838</c:v>
                </c:pt>
                <c:pt idx="5">
                  <c:v>1.3691973969631237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'Brk8-Col'!$O$133:$O$138</c:f>
              <c:numCache>
                <c:formatCode>0.00</c:formatCode>
                <c:ptCount val="6"/>
                <c:pt idx="0">
                  <c:v>1.9779411764705883</c:v>
                </c:pt>
                <c:pt idx="1">
                  <c:v>2.1859504132231407</c:v>
                </c:pt>
                <c:pt idx="2">
                  <c:v>2.505208333333333</c:v>
                </c:pt>
                <c:pt idx="3">
                  <c:v>2.4748858447488584</c:v>
                </c:pt>
                <c:pt idx="4">
                  <c:v>2.4518518518518517</c:v>
                </c:pt>
                <c:pt idx="5">
                  <c:v>2.4110007639419404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'Brk8-Col'!$P$133:$P$138</c:f>
              <c:numCache>
                <c:formatCode>0.00</c:formatCode>
                <c:ptCount val="6"/>
                <c:pt idx="0">
                  <c:v>2.2605042016806727</c:v>
                </c:pt>
                <c:pt idx="1">
                  <c:v>2.6318407960199006</c:v>
                </c:pt>
                <c:pt idx="2">
                  <c:v>2.7485714285714287</c:v>
                </c:pt>
                <c:pt idx="3">
                  <c:v>2.7167919799498748</c:v>
                </c:pt>
                <c:pt idx="4">
                  <c:v>2.7131147540983607</c:v>
                </c:pt>
                <c:pt idx="5">
                  <c:v>2.6632911392405063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51360"/>
        <c:axId val="154752896"/>
      </c:lineChart>
      <c:dateAx>
        <c:axId val="1547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52896"/>
        <c:crosses val="autoZero"/>
        <c:auto val="0"/>
        <c:lblOffset val="100"/>
        <c:baseTimeUnit val="years"/>
      </c:dateAx>
      <c:valAx>
        <c:axId val="154752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513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'Brk8-Col'!$B$144:$B$149</c:f>
              <c:numCache>
                <c:formatCode>0.00</c:formatCode>
                <c:ptCount val="6"/>
                <c:pt idx="0">
                  <c:v>9.1578947368421044</c:v>
                </c:pt>
                <c:pt idx="1">
                  <c:v>10.83076923076923</c:v>
                </c:pt>
                <c:pt idx="2">
                  <c:v>6.5726495726495724</c:v>
                </c:pt>
                <c:pt idx="3">
                  <c:v>4.6391752577319592</c:v>
                </c:pt>
                <c:pt idx="4">
                  <c:v>4.346385542168675</c:v>
                </c:pt>
                <c:pt idx="5">
                  <c:v>4.3720930232558137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'Brk8-Col'!$C$144:$C$149</c:f>
              <c:numCache>
                <c:formatCode>0.00</c:formatCode>
                <c:ptCount val="6"/>
                <c:pt idx="0">
                  <c:v>7.9090909090909092</c:v>
                </c:pt>
                <c:pt idx="1">
                  <c:v>8</c:v>
                </c:pt>
                <c:pt idx="2">
                  <c:v>5.2671232876712333</c:v>
                </c:pt>
                <c:pt idx="3">
                  <c:v>4.5454545454545459</c:v>
                </c:pt>
                <c:pt idx="4">
                  <c:v>4.0307262569832405</c:v>
                </c:pt>
                <c:pt idx="5">
                  <c:v>4.2299999999999995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'Brk8-Col'!$D$144:$D$149</c:f>
              <c:numCache>
                <c:formatCode>0.00</c:formatCode>
                <c:ptCount val="6"/>
                <c:pt idx="0">
                  <c:v>7.1020408163265296</c:v>
                </c:pt>
                <c:pt idx="1">
                  <c:v>7.1836734693877542</c:v>
                </c:pt>
                <c:pt idx="2">
                  <c:v>4.9294871794871797</c:v>
                </c:pt>
                <c:pt idx="3">
                  <c:v>4.5150501672240804</c:v>
                </c:pt>
                <c:pt idx="4">
                  <c:v>4.0420168067226898</c:v>
                </c:pt>
                <c:pt idx="5">
                  <c:v>3.9532710280373831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'Brk8-Col'!$E$144:$E$149</c:f>
              <c:numCache>
                <c:formatCode>0.00</c:formatCode>
                <c:ptCount val="6"/>
                <c:pt idx="0">
                  <c:v>6.9599999999999991</c:v>
                </c:pt>
                <c:pt idx="1">
                  <c:v>7.4893617021276588</c:v>
                </c:pt>
                <c:pt idx="2">
                  <c:v>4.8670886075949369</c:v>
                </c:pt>
                <c:pt idx="3">
                  <c:v>4.3689320388349522</c:v>
                </c:pt>
                <c:pt idx="4">
                  <c:v>4.0878186968838532</c:v>
                </c:pt>
                <c:pt idx="5">
                  <c:v>4.0771084337349395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'Brk8-Col'!$F$144:$F$149</c:f>
              <c:numCache>
                <c:formatCode>0.00</c:formatCode>
                <c:ptCount val="6"/>
                <c:pt idx="0">
                  <c:v>1.5675675675675675</c:v>
                </c:pt>
                <c:pt idx="1">
                  <c:v>1.2917431192660549</c:v>
                </c:pt>
                <c:pt idx="2">
                  <c:v>1.2859531772575252</c:v>
                </c:pt>
                <c:pt idx="3">
                  <c:v>1.4610389610389611</c:v>
                </c:pt>
                <c:pt idx="4">
                  <c:v>1.0874152223059534</c:v>
                </c:pt>
                <c:pt idx="5">
                  <c:v>1.3428571428571427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'Brk8-Col'!$G$144:$G$149</c:f>
              <c:numCache>
                <c:formatCode>0.00</c:formatCode>
                <c:ptCount val="6"/>
                <c:pt idx="0">
                  <c:v>1.4999999999999998</c:v>
                </c:pt>
                <c:pt idx="1">
                  <c:v>1.2117039586919105</c:v>
                </c:pt>
                <c:pt idx="2">
                  <c:v>0.9636591478696741</c:v>
                </c:pt>
                <c:pt idx="3">
                  <c:v>1.2943432406519657</c:v>
                </c:pt>
                <c:pt idx="4">
                  <c:v>1.3011722272317403</c:v>
                </c:pt>
                <c:pt idx="5">
                  <c:v>1.3903040262941659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'Brk8-Col'!$H$144:$H$149</c:f>
              <c:numCache>
                <c:formatCode>0.00</c:formatCode>
                <c:ptCount val="6"/>
                <c:pt idx="0">
                  <c:v>1.4621848739495797</c:v>
                </c:pt>
                <c:pt idx="1">
                  <c:v>1.5010660980810235</c:v>
                </c:pt>
                <c:pt idx="2">
                  <c:v>1.0091863517060367</c:v>
                </c:pt>
                <c:pt idx="3">
                  <c:v>1.4642082429501084</c:v>
                </c:pt>
                <c:pt idx="4">
                  <c:v>0.93217054263565891</c:v>
                </c:pt>
                <c:pt idx="5">
                  <c:v>1.1717451523545706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7280"/>
        <c:axId val="59260928"/>
      </c:lineChart>
      <c:dateAx>
        <c:axId val="589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60928"/>
        <c:crosses val="autoZero"/>
        <c:auto val="0"/>
        <c:lblOffset val="100"/>
        <c:baseTimeUnit val="years"/>
      </c:dateAx>
      <c:valAx>
        <c:axId val="59260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9772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'Q4-Col'!$M$86:$M$91</c:f>
              <c:numCache>
                <c:formatCode>0.00</c:formatCode>
                <c:ptCount val="6"/>
                <c:pt idx="0">
                  <c:v>0.01</c:v>
                </c:pt>
                <c:pt idx="1">
                  <c:v>0.76200000000000001</c:v>
                </c:pt>
                <c:pt idx="2">
                  <c:v>0.96899999999999997</c:v>
                </c:pt>
                <c:pt idx="3">
                  <c:v>0.98</c:v>
                </c:pt>
                <c:pt idx="4">
                  <c:v>1.4470000000000001</c:v>
                </c:pt>
                <c:pt idx="5">
                  <c:v>2.9620000000000002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'Q4-Col'!$A$10:$A$15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'Q4-Col'!$N$86:$N$91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2.9000000000000001E-2</c:v>
                </c:pt>
                <c:pt idx="2">
                  <c:v>4.2999999999999997E-2</c:v>
                </c:pt>
                <c:pt idx="3">
                  <c:v>5.5E-2</c:v>
                </c:pt>
                <c:pt idx="4">
                  <c:v>0.106</c:v>
                </c:pt>
                <c:pt idx="5">
                  <c:v>0.34799999999999998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'Q4-Col'!$M$95:$M$100</c:f>
              <c:numCache>
                <c:formatCode>0.00</c:formatCode>
                <c:ptCount val="6"/>
                <c:pt idx="0">
                  <c:v>7.0000000000000001E-3</c:v>
                </c:pt>
                <c:pt idx="1">
                  <c:v>0.93600000000000005</c:v>
                </c:pt>
                <c:pt idx="2">
                  <c:v>1.5309999999999999</c:v>
                </c:pt>
                <c:pt idx="3">
                  <c:v>1.5129999999999999</c:v>
                </c:pt>
                <c:pt idx="4">
                  <c:v>1.9419999999999999</c:v>
                </c:pt>
                <c:pt idx="5">
                  <c:v>3.06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'Q4-Col'!$N$95:$N$100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2.9000000000000001E-2</c:v>
                </c:pt>
                <c:pt idx="2">
                  <c:v>0.05</c:v>
                </c:pt>
                <c:pt idx="3">
                  <c:v>6.8000000000000005E-2</c:v>
                </c:pt>
                <c:pt idx="4">
                  <c:v>0.109</c:v>
                </c:pt>
                <c:pt idx="5">
                  <c:v>0.34899999999999998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'Q4-Col'!$M$104:$M$109</c:f>
              <c:numCache>
                <c:formatCode>0.00</c:formatCode>
                <c:ptCount val="6"/>
                <c:pt idx="0">
                  <c:v>1.2999999999999999E-2</c:v>
                </c:pt>
                <c:pt idx="1">
                  <c:v>1.0289999999999999</c:v>
                </c:pt>
                <c:pt idx="2">
                  <c:v>1.5</c:v>
                </c:pt>
                <c:pt idx="3">
                  <c:v>1.5229999999999999</c:v>
                </c:pt>
                <c:pt idx="4">
                  <c:v>1.9870000000000001</c:v>
                </c:pt>
                <c:pt idx="5">
                  <c:v>2.9740000000000002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'Q4-Col'!$N$104:$N$109</c:f>
              <c:numCache>
                <c:formatCode>0.00</c:formatCode>
                <c:ptCount val="6"/>
                <c:pt idx="0">
                  <c:v>6.0000000000000001E-3</c:v>
                </c:pt>
                <c:pt idx="1">
                  <c:v>3.2000000000000001E-2</c:v>
                </c:pt>
                <c:pt idx="2">
                  <c:v>4.9000000000000002E-2</c:v>
                </c:pt>
                <c:pt idx="3">
                  <c:v>7.2999999999999995E-2</c:v>
                </c:pt>
                <c:pt idx="4">
                  <c:v>0.12</c:v>
                </c:pt>
                <c:pt idx="5">
                  <c:v>0.36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'Q4-Col'!$M$113:$M$118</c:f>
              <c:numCache>
                <c:formatCode>0.00</c:formatCode>
                <c:ptCount val="6"/>
                <c:pt idx="0">
                  <c:v>1.2E-2</c:v>
                </c:pt>
                <c:pt idx="1">
                  <c:v>0.76200000000000001</c:v>
                </c:pt>
                <c:pt idx="2">
                  <c:v>1.3680000000000001</c:v>
                </c:pt>
                <c:pt idx="3">
                  <c:v>2.548</c:v>
                </c:pt>
                <c:pt idx="4">
                  <c:v>3.6120000000000001</c:v>
                </c:pt>
                <c:pt idx="5">
                  <c:v>5.0750000000000002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'Q4-Col'!$N$113:$N$118</c:f>
              <c:numCache>
                <c:formatCode>0.00</c:formatCode>
                <c:ptCount val="6"/>
                <c:pt idx="0">
                  <c:v>5.0000000000000001E-3</c:v>
                </c:pt>
                <c:pt idx="1">
                  <c:v>3.4000000000000002E-2</c:v>
                </c:pt>
                <c:pt idx="2">
                  <c:v>0.06</c:v>
                </c:pt>
                <c:pt idx="3">
                  <c:v>8.5000000000000006E-2</c:v>
                </c:pt>
                <c:pt idx="4">
                  <c:v>0.13200000000000001</c:v>
                </c:pt>
                <c:pt idx="5">
                  <c:v>0.36399999999999999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2288"/>
        <c:axId val="141710464"/>
      </c:lineChart>
      <c:dateAx>
        <c:axId val="1416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10464"/>
        <c:crosses val="autoZero"/>
        <c:auto val="0"/>
        <c:lblOffset val="100"/>
        <c:baseTimeUnit val="years"/>
      </c:dateAx>
      <c:valAx>
        <c:axId val="141710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6922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'Brk8-Col'!$J$144:$J$149</c:f>
              <c:numCache>
                <c:formatCode>0.00</c:formatCode>
                <c:ptCount val="6"/>
                <c:pt idx="0">
                  <c:v>9.8125</c:v>
                </c:pt>
                <c:pt idx="1">
                  <c:v>10.865853658536585</c:v>
                </c:pt>
                <c:pt idx="2">
                  <c:v>8.0845070422535219</c:v>
                </c:pt>
                <c:pt idx="3">
                  <c:v>7.5015015015015019</c:v>
                </c:pt>
                <c:pt idx="4">
                  <c:v>7.9426433915211962</c:v>
                </c:pt>
                <c:pt idx="5">
                  <c:v>7.3290598290598288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'Brk8-Col'!$K$144:$K$149</c:f>
              <c:numCache>
                <c:formatCode>0.00</c:formatCode>
                <c:ptCount val="6"/>
                <c:pt idx="0">
                  <c:v>10.021276595744681</c:v>
                </c:pt>
                <c:pt idx="1">
                  <c:v>8.650485436893204</c:v>
                </c:pt>
                <c:pt idx="2">
                  <c:v>7.6026490066225163</c:v>
                </c:pt>
                <c:pt idx="3">
                  <c:v>7.4345238095238093</c:v>
                </c:pt>
                <c:pt idx="4">
                  <c:v>8.4036939313984167</c:v>
                </c:pt>
                <c:pt idx="5">
                  <c:v>6.2477231329690346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'Brk8-Col'!$L$144:$L$149</c:f>
              <c:numCache>
                <c:formatCode>0.00</c:formatCode>
                <c:ptCount val="6"/>
                <c:pt idx="0">
                  <c:v>8.8867924528301891</c:v>
                </c:pt>
                <c:pt idx="1">
                  <c:v>8.25</c:v>
                </c:pt>
                <c:pt idx="2">
                  <c:v>6.6744186046511631</c:v>
                </c:pt>
                <c:pt idx="3">
                  <c:v>7.3470588235294123</c:v>
                </c:pt>
                <c:pt idx="4">
                  <c:v>7.7305825242718456</c:v>
                </c:pt>
                <c:pt idx="5">
                  <c:v>7.3922413793103452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'Brk8-Col'!$M$144:$M$149</c:f>
              <c:numCache>
                <c:formatCode>0.00</c:formatCode>
                <c:ptCount val="6"/>
                <c:pt idx="0">
                  <c:v>6.8260869565217384</c:v>
                </c:pt>
                <c:pt idx="1">
                  <c:v>7.4873949579831933</c:v>
                </c:pt>
                <c:pt idx="2">
                  <c:v>6.2391304347826084</c:v>
                </c:pt>
                <c:pt idx="3">
                  <c:v>7.0764872521246467</c:v>
                </c:pt>
                <c:pt idx="4">
                  <c:v>7.5833333333333339</c:v>
                </c:pt>
                <c:pt idx="5">
                  <c:v>7.4242424242424239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'Brk8-Col'!$N$144:$N$149</c:f>
              <c:numCache>
                <c:formatCode>0.00</c:formatCode>
                <c:ptCount val="6"/>
                <c:pt idx="0">
                  <c:v>1.3156424581005586</c:v>
                </c:pt>
                <c:pt idx="1">
                  <c:v>1.1677588466579292</c:v>
                </c:pt>
                <c:pt idx="2">
                  <c:v>0.89968652037617547</c:v>
                </c:pt>
                <c:pt idx="3">
                  <c:v>1.1554116558741907</c:v>
                </c:pt>
                <c:pt idx="4">
                  <c:v>1.3221253632212537</c:v>
                </c:pt>
                <c:pt idx="5">
                  <c:v>1.246819338422392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'Brk8-Col'!$O$144:$O$149</c:f>
              <c:numCache>
                <c:formatCode>0.00</c:formatCode>
                <c:ptCount val="6"/>
                <c:pt idx="0">
                  <c:v>1.6821428571428569</c:v>
                </c:pt>
                <c:pt idx="1">
                  <c:v>1.3561643835616437</c:v>
                </c:pt>
                <c:pt idx="2">
                  <c:v>1.1654822335025381</c:v>
                </c:pt>
                <c:pt idx="3">
                  <c:v>1.5870393900889455</c:v>
                </c:pt>
                <c:pt idx="4">
                  <c:v>1.6977611940298509</c:v>
                </c:pt>
                <c:pt idx="5">
                  <c:v>2.2229423201555414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'Brk8-Col'!$P$144:$P$149</c:f>
              <c:numCache>
                <c:formatCode>0.00</c:formatCode>
                <c:ptCount val="6"/>
                <c:pt idx="0">
                  <c:v>1.5805369127516777</c:v>
                </c:pt>
                <c:pt idx="1">
                  <c:v>1.2122448979591838</c:v>
                </c:pt>
                <c:pt idx="2">
                  <c:v>1.0426884650317891</c:v>
                </c:pt>
                <c:pt idx="3">
                  <c:v>1.6136950904392766</c:v>
                </c:pt>
                <c:pt idx="4">
                  <c:v>2.0521907216494846</c:v>
                </c:pt>
                <c:pt idx="5">
                  <c:v>2.1238390092879258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8160"/>
        <c:axId val="142205312"/>
      </c:lineChart>
      <c:dateAx>
        <c:axId val="1420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05312"/>
        <c:crosses val="autoZero"/>
        <c:auto val="0"/>
        <c:lblOffset val="100"/>
        <c:baseTimeUnit val="years"/>
      </c:dateAx>
      <c:valAx>
        <c:axId val="142205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0281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'Brk8-NoCol'!$E$8:$E$13</c:f>
              <c:numCache>
                <c:formatCode>0.00</c:formatCode>
                <c:ptCount val="6"/>
                <c:pt idx="0">
                  <c:v>0.11600000000000001</c:v>
                </c:pt>
                <c:pt idx="1">
                  <c:v>0.193</c:v>
                </c:pt>
                <c:pt idx="2">
                  <c:v>0.32700000000000001</c:v>
                </c:pt>
                <c:pt idx="3">
                  <c:v>0.76800000000000002</c:v>
                </c:pt>
                <c:pt idx="4">
                  <c:v>0.94499999999999995</c:v>
                </c:pt>
                <c:pt idx="5">
                  <c:v>1.105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'Brk8-NoCol'!$F$8:$F$13</c:f>
              <c:numCache>
                <c:formatCode>0.00</c:formatCode>
                <c:ptCount val="6"/>
                <c:pt idx="0">
                  <c:v>4.2999999999999997E-2</c:v>
                </c:pt>
                <c:pt idx="1">
                  <c:v>7.8E-2</c:v>
                </c:pt>
                <c:pt idx="2">
                  <c:v>0.112</c:v>
                </c:pt>
                <c:pt idx="3">
                  <c:v>0.26300000000000001</c:v>
                </c:pt>
                <c:pt idx="4">
                  <c:v>0.317</c:v>
                </c:pt>
                <c:pt idx="5">
                  <c:v>0.35399999999999998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'Brk8-NoCol'!$E$17:$E$22</c:f>
              <c:numCache>
                <c:formatCode>0.00</c:formatCode>
                <c:ptCount val="6"/>
                <c:pt idx="0">
                  <c:v>6.6000000000000003E-2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0.505</c:v>
                </c:pt>
                <c:pt idx="4">
                  <c:v>0.62</c:v>
                </c:pt>
                <c:pt idx="5">
                  <c:v>0.73799999999999999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'Brk8-NoCol'!$F$17:$F$22</c:f>
              <c:numCache>
                <c:formatCode>0.00</c:formatCode>
                <c:ptCount val="6"/>
                <c:pt idx="0">
                  <c:v>3.7999999999999999E-2</c:v>
                </c:pt>
                <c:pt idx="1">
                  <c:v>0.08</c:v>
                </c:pt>
                <c:pt idx="2">
                  <c:v>0.14299999999999999</c:v>
                </c:pt>
                <c:pt idx="3">
                  <c:v>0.26700000000000002</c:v>
                </c:pt>
                <c:pt idx="4">
                  <c:v>0.33900000000000002</c:v>
                </c:pt>
                <c:pt idx="5">
                  <c:v>0.371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'Brk8-NoCol'!$E$26:$E$31</c:f>
              <c:numCache>
                <c:formatCode>0.00</c:formatCode>
                <c:ptCount val="6"/>
                <c:pt idx="0">
                  <c:v>9.2999999999999999E-2</c:v>
                </c:pt>
                <c:pt idx="1">
                  <c:v>8.5000000000000006E-2</c:v>
                </c:pt>
                <c:pt idx="2">
                  <c:v>0.14199999999999999</c:v>
                </c:pt>
                <c:pt idx="3">
                  <c:v>0.34699999999999998</c:v>
                </c:pt>
                <c:pt idx="4">
                  <c:v>0.4</c:v>
                </c:pt>
                <c:pt idx="5">
                  <c:v>0.46800000000000003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'Brk8-NoCol'!$F$26:$F$31</c:f>
              <c:numCache>
                <c:formatCode>0.00</c:formatCode>
                <c:ptCount val="6"/>
                <c:pt idx="0">
                  <c:v>4.5999999999999999E-2</c:v>
                </c:pt>
                <c:pt idx="1">
                  <c:v>8.5999999999999993E-2</c:v>
                </c:pt>
                <c:pt idx="2">
                  <c:v>0.14399999999999999</c:v>
                </c:pt>
                <c:pt idx="3">
                  <c:v>0.28999999999999998</c:v>
                </c:pt>
                <c:pt idx="4">
                  <c:v>0.32700000000000001</c:v>
                </c:pt>
                <c:pt idx="5">
                  <c:v>0.39200000000000002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'Brk8-NoCol'!$E$35:$E$40</c:f>
              <c:numCache>
                <c:formatCode>0.00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0.16200000000000001</c:v>
                </c:pt>
                <c:pt idx="3">
                  <c:v>0.35299999999999998</c:v>
                </c:pt>
                <c:pt idx="4">
                  <c:v>0.42899999999999999</c:v>
                </c:pt>
                <c:pt idx="5">
                  <c:v>0.51100000000000001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'Brk8-NoCol'!$F$35:$F$40</c:f>
              <c:numCache>
                <c:formatCode>0.00</c:formatCode>
                <c:ptCount val="6"/>
                <c:pt idx="0">
                  <c:v>4.4999999999999998E-2</c:v>
                </c:pt>
                <c:pt idx="1">
                  <c:v>8.5000000000000006E-2</c:v>
                </c:pt>
                <c:pt idx="2">
                  <c:v>0.14399999999999999</c:v>
                </c:pt>
                <c:pt idx="3">
                  <c:v>0.29499999999999998</c:v>
                </c:pt>
                <c:pt idx="4">
                  <c:v>0.34499999999999997</c:v>
                </c:pt>
                <c:pt idx="5">
                  <c:v>0.38600000000000001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86688"/>
        <c:axId val="111588480"/>
      </c:lineChart>
      <c:dateAx>
        <c:axId val="1115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588480"/>
        <c:crosses val="autoZero"/>
        <c:auto val="0"/>
        <c:lblOffset val="100"/>
        <c:baseTimeUnit val="years"/>
      </c:dateAx>
      <c:valAx>
        <c:axId val="111588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5866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'Brk8-NoCol'!$E$46:$E$51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0.217</c:v>
                </c:pt>
                <c:pt idx="2">
                  <c:v>0.40500000000000003</c:v>
                </c:pt>
                <c:pt idx="3">
                  <c:v>0.88700000000000001</c:v>
                </c:pt>
                <c:pt idx="4">
                  <c:v>1.0389999999999999</c:v>
                </c:pt>
                <c:pt idx="5">
                  <c:v>1.2410000000000001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'Brk8-NoCol'!$F$46:$F$51</c:f>
              <c:numCache>
                <c:formatCode>0.00</c:formatCode>
                <c:ptCount val="6"/>
                <c:pt idx="0">
                  <c:v>5.7000000000000002E-2</c:v>
                </c:pt>
                <c:pt idx="1">
                  <c:v>0.112</c:v>
                </c:pt>
                <c:pt idx="2">
                  <c:v>0.152</c:v>
                </c:pt>
                <c:pt idx="3">
                  <c:v>0.36899999999999999</c:v>
                </c:pt>
                <c:pt idx="4">
                  <c:v>0.438</c:v>
                </c:pt>
                <c:pt idx="5">
                  <c:v>0.52100000000000002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'Brk8-NoCol'!$E$55:$E$60</c:f>
              <c:numCache>
                <c:formatCode>0.00</c:formatCode>
                <c:ptCount val="6"/>
                <c:pt idx="0">
                  <c:v>7.1999999999999995E-2</c:v>
                </c:pt>
                <c:pt idx="1">
                  <c:v>0.155</c:v>
                </c:pt>
                <c:pt idx="2">
                  <c:v>0.23699999999999999</c:v>
                </c:pt>
                <c:pt idx="3">
                  <c:v>0.59699999999999998</c:v>
                </c:pt>
                <c:pt idx="4">
                  <c:v>0.73799999999999999</c:v>
                </c:pt>
                <c:pt idx="5">
                  <c:v>0.81499999999999995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'Brk8-NoCol'!$F$55:$F$60</c:f>
              <c:numCache>
                <c:formatCode>0.00</c:formatCode>
                <c:ptCount val="6"/>
                <c:pt idx="0">
                  <c:v>6.4000000000000001E-2</c:v>
                </c:pt>
                <c:pt idx="1">
                  <c:v>0.114</c:v>
                </c:pt>
                <c:pt idx="2">
                  <c:v>0.187</c:v>
                </c:pt>
                <c:pt idx="3">
                  <c:v>0.376</c:v>
                </c:pt>
                <c:pt idx="4">
                  <c:v>0.45800000000000002</c:v>
                </c:pt>
                <c:pt idx="5">
                  <c:v>0.55100000000000005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'Brk8-NoCol'!$E$64:$E$69</c:f>
              <c:numCache>
                <c:formatCode>0.00</c:formatCode>
                <c:ptCount val="6"/>
                <c:pt idx="0">
                  <c:v>6.4000000000000001E-2</c:v>
                </c:pt>
                <c:pt idx="1">
                  <c:v>0.123</c:v>
                </c:pt>
                <c:pt idx="2">
                  <c:v>0.20799999999999999</c:v>
                </c:pt>
                <c:pt idx="3">
                  <c:v>0.496</c:v>
                </c:pt>
                <c:pt idx="4">
                  <c:v>0.64200000000000002</c:v>
                </c:pt>
                <c:pt idx="5">
                  <c:v>0.73699999999999999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'Brk8-NoCol'!$F$64:$F$69</c:f>
              <c:numCache>
                <c:formatCode>0.00</c:formatCode>
                <c:ptCount val="6"/>
                <c:pt idx="0">
                  <c:v>6.7000000000000004E-2</c:v>
                </c:pt>
                <c:pt idx="1">
                  <c:v>0.122</c:v>
                </c:pt>
                <c:pt idx="2">
                  <c:v>0.192</c:v>
                </c:pt>
                <c:pt idx="3">
                  <c:v>0.40400000000000003</c:v>
                </c:pt>
                <c:pt idx="4">
                  <c:v>0.47299999999999998</c:v>
                </c:pt>
                <c:pt idx="5">
                  <c:v>0.55600000000000005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'Brk8-NoCol'!$E$73:$E$78</c:f>
              <c:numCache>
                <c:formatCode>0.00</c:formatCode>
                <c:ptCount val="6"/>
                <c:pt idx="0">
                  <c:v>6.8000000000000005E-2</c:v>
                </c:pt>
                <c:pt idx="1">
                  <c:v>0.129</c:v>
                </c:pt>
                <c:pt idx="2">
                  <c:v>0.20899999999999999</c:v>
                </c:pt>
                <c:pt idx="3">
                  <c:v>0.51400000000000001</c:v>
                </c:pt>
                <c:pt idx="4">
                  <c:v>0.58599999999999997</c:v>
                </c:pt>
                <c:pt idx="5">
                  <c:v>0.71099999999999997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'Brk8-NoCol'!$F$73:$F$78</c:f>
              <c:numCache>
                <c:formatCode>0.00</c:formatCode>
                <c:ptCount val="6"/>
                <c:pt idx="0">
                  <c:v>6.4000000000000001E-2</c:v>
                </c:pt>
                <c:pt idx="1">
                  <c:v>0.14199999999999999</c:v>
                </c:pt>
                <c:pt idx="2">
                  <c:v>0.216</c:v>
                </c:pt>
                <c:pt idx="3">
                  <c:v>0.41299999999999998</c:v>
                </c:pt>
                <c:pt idx="4">
                  <c:v>0.47599999999999998</c:v>
                </c:pt>
                <c:pt idx="5">
                  <c:v>0.57699999999999996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73408"/>
        <c:axId val="111474944"/>
      </c:lineChart>
      <c:dateAx>
        <c:axId val="1114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74944"/>
        <c:crosses val="autoZero"/>
        <c:auto val="0"/>
        <c:lblOffset val="100"/>
        <c:baseTimeUnit val="years"/>
      </c:dateAx>
      <c:valAx>
        <c:axId val="111474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4734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'Brk8-NoCol'!$E$84:$E$89</c:f>
              <c:numCache>
                <c:formatCode>0.00</c:formatCode>
                <c:ptCount val="6"/>
                <c:pt idx="0">
                  <c:v>0.34799999999999998</c:v>
                </c:pt>
                <c:pt idx="1">
                  <c:v>0.70399999999999996</c:v>
                </c:pt>
                <c:pt idx="2">
                  <c:v>0.76900000000000002</c:v>
                </c:pt>
                <c:pt idx="3">
                  <c:v>1.35</c:v>
                </c:pt>
                <c:pt idx="4">
                  <c:v>1.4430000000000001</c:v>
                </c:pt>
                <c:pt idx="5">
                  <c:v>1.6919999999999999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'Brk8-NoCol'!$F$84:$F$89</c:f>
              <c:numCache>
                <c:formatCode>0.00</c:formatCode>
                <c:ptCount val="6"/>
                <c:pt idx="0">
                  <c:v>3.5000000000000003E-2</c:v>
                </c:pt>
                <c:pt idx="1">
                  <c:v>6.6000000000000003E-2</c:v>
                </c:pt>
                <c:pt idx="2">
                  <c:v>0.114</c:v>
                </c:pt>
                <c:pt idx="3">
                  <c:v>0.27300000000000002</c:v>
                </c:pt>
                <c:pt idx="4">
                  <c:v>0.318</c:v>
                </c:pt>
                <c:pt idx="5">
                  <c:v>0.38700000000000001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'Brk8-NoCol'!$E$93:$E$98</c:f>
              <c:numCache>
                <c:formatCode>0.00</c:formatCode>
                <c:ptCount val="6"/>
                <c:pt idx="0">
                  <c:v>0.23599999999999999</c:v>
                </c:pt>
                <c:pt idx="1">
                  <c:v>0.57499999999999996</c:v>
                </c:pt>
                <c:pt idx="2">
                  <c:v>0.84499999999999997</c:v>
                </c:pt>
                <c:pt idx="3">
                  <c:v>1.2529999999999999</c:v>
                </c:pt>
                <c:pt idx="4">
                  <c:v>1.196</c:v>
                </c:pt>
                <c:pt idx="5">
                  <c:v>1.635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'Brk8-NoCol'!$F$93:$F$98</c:f>
              <c:numCache>
                <c:formatCode>0.00</c:formatCode>
                <c:ptCount val="6"/>
                <c:pt idx="0">
                  <c:v>4.4999999999999998E-2</c:v>
                </c:pt>
                <c:pt idx="1">
                  <c:v>7.8E-2</c:v>
                </c:pt>
                <c:pt idx="2">
                  <c:v>0.13400000000000001</c:v>
                </c:pt>
                <c:pt idx="3">
                  <c:v>0.28499999999999998</c:v>
                </c:pt>
                <c:pt idx="4">
                  <c:v>0.34200000000000003</c:v>
                </c:pt>
                <c:pt idx="5">
                  <c:v>0.42299999999999999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'Brk8-NoCol'!$E$102:$E$107</c:f>
              <c:numCache>
                <c:formatCode>0.00</c:formatCode>
                <c:ptCount val="6"/>
                <c:pt idx="0">
                  <c:v>0.23699999999999999</c:v>
                </c:pt>
                <c:pt idx="1">
                  <c:v>0.56599999999999995</c:v>
                </c:pt>
                <c:pt idx="2">
                  <c:v>0.82499999999999996</c:v>
                </c:pt>
                <c:pt idx="3">
                  <c:v>1.143</c:v>
                </c:pt>
                <c:pt idx="4">
                  <c:v>1.331</c:v>
                </c:pt>
                <c:pt idx="5">
                  <c:v>1.2889999999999999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'Brk8-NoCol'!$F$102:$F$107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9.6000000000000002E-2</c:v>
                </c:pt>
                <c:pt idx="2">
                  <c:v>0.17199999999999999</c:v>
                </c:pt>
                <c:pt idx="3">
                  <c:v>0.311</c:v>
                </c:pt>
                <c:pt idx="4">
                  <c:v>0.36299999999999999</c:v>
                </c:pt>
                <c:pt idx="5">
                  <c:v>0.42499999999999999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'Brk8-NoCol'!$E$111:$E$116</c:f>
              <c:numCache>
                <c:formatCode>0.00</c:formatCode>
                <c:ptCount val="6"/>
                <c:pt idx="0">
                  <c:v>0.25800000000000001</c:v>
                </c:pt>
                <c:pt idx="1">
                  <c:v>0.52500000000000002</c:v>
                </c:pt>
                <c:pt idx="2">
                  <c:v>0.874</c:v>
                </c:pt>
                <c:pt idx="3">
                  <c:v>0.90400000000000003</c:v>
                </c:pt>
                <c:pt idx="4">
                  <c:v>0.96899999999999997</c:v>
                </c:pt>
                <c:pt idx="5">
                  <c:v>1.409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'Brk8-NoCol'!$F$111:$F$116</c:f>
              <c:numCache>
                <c:formatCode>0.00</c:formatCode>
                <c:ptCount val="6"/>
                <c:pt idx="0">
                  <c:v>0.06</c:v>
                </c:pt>
                <c:pt idx="1">
                  <c:v>0.11700000000000001</c:v>
                </c:pt>
                <c:pt idx="2">
                  <c:v>0.17299999999999999</c:v>
                </c:pt>
                <c:pt idx="3">
                  <c:v>0.313</c:v>
                </c:pt>
                <c:pt idx="4">
                  <c:v>0.37</c:v>
                </c:pt>
                <c:pt idx="5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4192"/>
        <c:axId val="111625728"/>
      </c:lineChart>
      <c:dateAx>
        <c:axId val="1116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25728"/>
        <c:crosses val="autoZero"/>
        <c:auto val="0"/>
        <c:lblOffset val="100"/>
        <c:baseTimeUnit val="years"/>
      </c:dateAx>
      <c:valAx>
        <c:axId val="111625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24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'Brk8-NoCol'!$M$8:$M$13</c:f>
              <c:numCache>
                <c:formatCode>0.00</c:formatCode>
                <c:ptCount val="6"/>
                <c:pt idx="0">
                  <c:v>0.26900000000000002</c:v>
                </c:pt>
                <c:pt idx="1">
                  <c:v>0.51400000000000001</c:v>
                </c:pt>
                <c:pt idx="2">
                  <c:v>0.88300000000000001</c:v>
                </c:pt>
                <c:pt idx="3">
                  <c:v>2.0979999999999999</c:v>
                </c:pt>
                <c:pt idx="4">
                  <c:v>2.4670000000000001</c:v>
                </c:pt>
                <c:pt idx="5">
                  <c:v>2.9209999999999998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'Brk8-NoCol'!$N$8:$N$13</c:f>
              <c:numCache>
                <c:formatCode>0.00</c:formatCode>
                <c:ptCount val="6"/>
                <c:pt idx="0">
                  <c:v>4.2000000000000003E-2</c:v>
                </c:pt>
                <c:pt idx="1">
                  <c:v>8.5999999999999993E-2</c:v>
                </c:pt>
                <c:pt idx="2">
                  <c:v>0.13200000000000001</c:v>
                </c:pt>
                <c:pt idx="3">
                  <c:v>0.33300000000000002</c:v>
                </c:pt>
                <c:pt idx="4">
                  <c:v>0.36399999999999999</c:v>
                </c:pt>
                <c:pt idx="5">
                  <c:v>0.45400000000000001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'Brk8-NoCol'!$M$17:$M$22</c:f>
              <c:numCache>
                <c:formatCode>0.00</c:formatCode>
                <c:ptCount val="6"/>
                <c:pt idx="0">
                  <c:v>0.17599999999999999</c:v>
                </c:pt>
                <c:pt idx="1">
                  <c:v>0.35599999999999998</c:v>
                </c:pt>
                <c:pt idx="2">
                  <c:v>0.6</c:v>
                </c:pt>
                <c:pt idx="3">
                  <c:v>1.37</c:v>
                </c:pt>
                <c:pt idx="4">
                  <c:v>1.68</c:v>
                </c:pt>
                <c:pt idx="5">
                  <c:v>2.0019999999999998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'Brk8-NoCol'!$N$17:$N$22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8.5999999999999993E-2</c:v>
                </c:pt>
                <c:pt idx="2">
                  <c:v>0.155</c:v>
                </c:pt>
                <c:pt idx="3">
                  <c:v>0.317</c:v>
                </c:pt>
                <c:pt idx="4">
                  <c:v>0.35699999999999998</c:v>
                </c:pt>
                <c:pt idx="5">
                  <c:v>0.439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'Brk8-NoCol'!$M$26:$M$31</c:f>
              <c:numCache>
                <c:formatCode>0.00</c:formatCode>
                <c:ptCount val="6"/>
                <c:pt idx="0">
                  <c:v>0.11700000000000001</c:v>
                </c:pt>
                <c:pt idx="1">
                  <c:v>0.23599999999999999</c:v>
                </c:pt>
                <c:pt idx="2">
                  <c:v>0.39600000000000002</c:v>
                </c:pt>
                <c:pt idx="3">
                  <c:v>0.88900000000000001</c:v>
                </c:pt>
                <c:pt idx="4">
                  <c:v>1.0980000000000001</c:v>
                </c:pt>
                <c:pt idx="5">
                  <c:v>1.27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'Brk8-NoCol'!$N$26:$N$31</c:f>
              <c:numCache>
                <c:formatCode>0.00</c:formatCode>
                <c:ptCount val="6"/>
                <c:pt idx="0">
                  <c:v>5.2999999999999999E-2</c:v>
                </c:pt>
                <c:pt idx="1">
                  <c:v>9.8000000000000004E-2</c:v>
                </c:pt>
                <c:pt idx="2">
                  <c:v>0.16500000000000001</c:v>
                </c:pt>
                <c:pt idx="3">
                  <c:v>0.316</c:v>
                </c:pt>
                <c:pt idx="4">
                  <c:v>0.36099999999999999</c:v>
                </c:pt>
                <c:pt idx="5">
                  <c:v>0.45300000000000001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'Brk8-NoCol'!$M$35:$M$40</c:f>
              <c:numCache>
                <c:formatCode>0.00</c:formatCode>
                <c:ptCount val="6"/>
                <c:pt idx="0">
                  <c:v>0.13500000000000001</c:v>
                </c:pt>
                <c:pt idx="1">
                  <c:v>0.21299999999999999</c:v>
                </c:pt>
                <c:pt idx="2">
                  <c:v>0.32800000000000001</c:v>
                </c:pt>
                <c:pt idx="3">
                  <c:v>0.80400000000000005</c:v>
                </c:pt>
                <c:pt idx="4">
                  <c:v>0.93</c:v>
                </c:pt>
                <c:pt idx="5">
                  <c:v>1.0920000000000001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'Brk8-NoCol'!$N$35:$N$40</c:f>
              <c:numCache>
                <c:formatCode>0.00</c:formatCode>
                <c:ptCount val="6"/>
                <c:pt idx="0">
                  <c:v>0.06</c:v>
                </c:pt>
                <c:pt idx="1">
                  <c:v>0.11600000000000001</c:v>
                </c:pt>
                <c:pt idx="2">
                  <c:v>0.16500000000000001</c:v>
                </c:pt>
                <c:pt idx="3">
                  <c:v>0.33</c:v>
                </c:pt>
                <c:pt idx="4">
                  <c:v>0.36399999999999999</c:v>
                </c:pt>
                <c:pt idx="5">
                  <c:v>0.44900000000000001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8224"/>
        <c:axId val="115802880"/>
      </c:lineChart>
      <c:dateAx>
        <c:axId val="1116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02880"/>
        <c:crosses val="autoZero"/>
        <c:auto val="0"/>
        <c:lblOffset val="100"/>
        <c:baseTimeUnit val="years"/>
      </c:dateAx>
      <c:valAx>
        <c:axId val="115802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682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'Brk8-NoCol'!$M$46:$M$51</c:f>
              <c:numCache>
                <c:formatCode>0.00</c:formatCode>
                <c:ptCount val="6"/>
                <c:pt idx="0">
                  <c:v>0.26900000000000002</c:v>
                </c:pt>
                <c:pt idx="1">
                  <c:v>0.52900000000000003</c:v>
                </c:pt>
                <c:pt idx="2">
                  <c:v>0.96199999999999997</c:v>
                </c:pt>
                <c:pt idx="3">
                  <c:v>2.1680000000000001</c:v>
                </c:pt>
                <c:pt idx="4">
                  <c:v>2.6480000000000001</c:v>
                </c:pt>
                <c:pt idx="5">
                  <c:v>3.1560000000000001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'Brk8-NoCol'!$N$46:$N$51</c:f>
              <c:numCache>
                <c:formatCode>0.00</c:formatCode>
                <c:ptCount val="6"/>
                <c:pt idx="0">
                  <c:v>5.7000000000000002E-2</c:v>
                </c:pt>
                <c:pt idx="1">
                  <c:v>0.107</c:v>
                </c:pt>
                <c:pt idx="2">
                  <c:v>0.17100000000000001</c:v>
                </c:pt>
                <c:pt idx="3">
                  <c:v>0.41199999999999998</c:v>
                </c:pt>
                <c:pt idx="4">
                  <c:v>0.51900000000000002</c:v>
                </c:pt>
                <c:pt idx="5">
                  <c:v>0.64600000000000002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'Brk8-NoCol'!$M$55:$M$60</c:f>
              <c:numCache>
                <c:formatCode>0.00</c:formatCode>
                <c:ptCount val="6"/>
                <c:pt idx="0">
                  <c:v>0.189</c:v>
                </c:pt>
                <c:pt idx="1">
                  <c:v>0.42499999999999999</c:v>
                </c:pt>
                <c:pt idx="2">
                  <c:v>0.69299999999999995</c:v>
                </c:pt>
                <c:pt idx="3">
                  <c:v>1.5129999999999999</c:v>
                </c:pt>
                <c:pt idx="4">
                  <c:v>1.863</c:v>
                </c:pt>
                <c:pt idx="5">
                  <c:v>2.165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'Brk8-NoCol'!$N$55:$N$60</c:f>
              <c:numCache>
                <c:formatCode>0.00</c:formatCode>
                <c:ptCount val="6"/>
                <c:pt idx="0">
                  <c:v>7.0999999999999994E-2</c:v>
                </c:pt>
                <c:pt idx="1">
                  <c:v>0.12</c:v>
                </c:pt>
                <c:pt idx="2">
                  <c:v>0.19700000000000001</c:v>
                </c:pt>
                <c:pt idx="3">
                  <c:v>0.41399999999999998</c:v>
                </c:pt>
                <c:pt idx="4">
                  <c:v>0.52</c:v>
                </c:pt>
                <c:pt idx="5">
                  <c:v>0.59699999999999998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'Brk8-NoCol'!$M$64:$M$69</c:f>
              <c:numCache>
                <c:formatCode>0.00</c:formatCode>
                <c:ptCount val="6"/>
                <c:pt idx="0">
                  <c:v>0.126</c:v>
                </c:pt>
                <c:pt idx="1">
                  <c:v>0.221</c:v>
                </c:pt>
                <c:pt idx="2">
                  <c:v>0.376</c:v>
                </c:pt>
                <c:pt idx="3">
                  <c:v>0.90200000000000002</c:v>
                </c:pt>
                <c:pt idx="4">
                  <c:v>1.079</c:v>
                </c:pt>
                <c:pt idx="5">
                  <c:v>1.292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'Brk8-NoCol'!$N$64:$N$69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0.14000000000000001</c:v>
                </c:pt>
                <c:pt idx="2">
                  <c:v>0.20799999999999999</c:v>
                </c:pt>
                <c:pt idx="3">
                  <c:v>0.44</c:v>
                </c:pt>
                <c:pt idx="4">
                  <c:v>0.50700000000000001</c:v>
                </c:pt>
                <c:pt idx="5">
                  <c:v>0.60299999999999998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'Brk8-NoCol'!$M$73:$M$78</c:f>
              <c:numCache>
                <c:formatCode>0.00</c:formatCode>
                <c:ptCount val="6"/>
                <c:pt idx="0">
                  <c:v>0.126</c:v>
                </c:pt>
                <c:pt idx="1">
                  <c:v>0.20200000000000001</c:v>
                </c:pt>
                <c:pt idx="2">
                  <c:v>0.38300000000000001</c:v>
                </c:pt>
                <c:pt idx="3">
                  <c:v>0.81299999999999994</c:v>
                </c:pt>
                <c:pt idx="4">
                  <c:v>0.95699999999999996</c:v>
                </c:pt>
                <c:pt idx="5">
                  <c:v>1.1599999999999999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'Brk8-NoCol'!$N$73:$N$78</c:f>
              <c:numCache>
                <c:formatCode>0.00</c:formatCode>
                <c:ptCount val="6"/>
                <c:pt idx="0">
                  <c:v>8.2000000000000003E-2</c:v>
                </c:pt>
                <c:pt idx="1">
                  <c:v>0.14599999999999999</c:v>
                </c:pt>
                <c:pt idx="2">
                  <c:v>0.22900000000000001</c:v>
                </c:pt>
                <c:pt idx="3">
                  <c:v>0.442</c:v>
                </c:pt>
                <c:pt idx="4">
                  <c:v>0.52100000000000002</c:v>
                </c:pt>
                <c:pt idx="5">
                  <c:v>0.60899999999999999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5376"/>
        <c:axId val="115863552"/>
      </c:lineChart>
      <c:dateAx>
        <c:axId val="1158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63552"/>
        <c:crosses val="autoZero"/>
        <c:auto val="0"/>
        <c:lblOffset val="100"/>
        <c:baseTimeUnit val="years"/>
      </c:dateAx>
      <c:valAx>
        <c:axId val="115863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8453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'Brk8-NoCol'!$M$84:$M$89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0.89100000000000001</c:v>
                </c:pt>
                <c:pt idx="2">
                  <c:v>1.1479999999999999</c:v>
                </c:pt>
                <c:pt idx="3">
                  <c:v>2.4980000000000002</c:v>
                </c:pt>
                <c:pt idx="4">
                  <c:v>3.1850000000000001</c:v>
                </c:pt>
                <c:pt idx="5">
                  <c:v>3.43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'Brk8-NoCol'!$N$84:$N$89</c:f>
              <c:numCache>
                <c:formatCode>0.00</c:formatCode>
                <c:ptCount val="6"/>
                <c:pt idx="0">
                  <c:v>4.8000000000000001E-2</c:v>
                </c:pt>
                <c:pt idx="1">
                  <c:v>8.1000000000000003E-2</c:v>
                </c:pt>
                <c:pt idx="2">
                  <c:v>0.14499999999999999</c:v>
                </c:pt>
                <c:pt idx="3">
                  <c:v>0.33</c:v>
                </c:pt>
                <c:pt idx="4">
                  <c:v>0.46200000000000002</c:v>
                </c:pt>
                <c:pt idx="5">
                  <c:v>0.46400000000000002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'Brk8-NoCol'!$M$93:$M$98</c:f>
              <c:numCache>
                <c:formatCode>0.00</c:formatCode>
                <c:ptCount val="6"/>
                <c:pt idx="0">
                  <c:v>0.27800000000000002</c:v>
                </c:pt>
                <c:pt idx="1">
                  <c:v>0.66600000000000004</c:v>
                </c:pt>
                <c:pt idx="2">
                  <c:v>1.179</c:v>
                </c:pt>
                <c:pt idx="3">
                  <c:v>2.0990000000000002</c:v>
                </c:pt>
                <c:pt idx="4">
                  <c:v>2.3620000000000001</c:v>
                </c:pt>
                <c:pt idx="5">
                  <c:v>2.883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'Brk8-NoCol'!$N$93:$N$98</c:f>
              <c:numCache>
                <c:formatCode>0.00</c:formatCode>
                <c:ptCount val="6"/>
                <c:pt idx="0">
                  <c:v>5.3999999999999999E-2</c:v>
                </c:pt>
                <c:pt idx="1">
                  <c:v>8.7999999999999995E-2</c:v>
                </c:pt>
                <c:pt idx="2">
                  <c:v>0.155</c:v>
                </c:pt>
                <c:pt idx="3">
                  <c:v>0.32600000000000001</c:v>
                </c:pt>
                <c:pt idx="4">
                  <c:v>0.40699999999999997</c:v>
                </c:pt>
                <c:pt idx="5">
                  <c:v>0.47299999999999998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'Brk8-NoCol'!$M$102:$M$107</c:f>
              <c:numCache>
                <c:formatCode>0.00</c:formatCode>
                <c:ptCount val="6"/>
                <c:pt idx="0">
                  <c:v>0.28000000000000003</c:v>
                </c:pt>
                <c:pt idx="1">
                  <c:v>0.67300000000000004</c:v>
                </c:pt>
                <c:pt idx="2">
                  <c:v>1.1399999999999999</c:v>
                </c:pt>
                <c:pt idx="3">
                  <c:v>1.726</c:v>
                </c:pt>
                <c:pt idx="4">
                  <c:v>2.069</c:v>
                </c:pt>
                <c:pt idx="5">
                  <c:v>2.3809999999999998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'Brk8-NoCol'!$N$102:$N$107</c:f>
              <c:numCache>
                <c:formatCode>0.00</c:formatCode>
                <c:ptCount val="6"/>
                <c:pt idx="0">
                  <c:v>5.8000000000000003E-2</c:v>
                </c:pt>
                <c:pt idx="1">
                  <c:v>0.108</c:v>
                </c:pt>
                <c:pt idx="2">
                  <c:v>0.17</c:v>
                </c:pt>
                <c:pt idx="3">
                  <c:v>0.34899999999999998</c:v>
                </c:pt>
                <c:pt idx="4">
                  <c:v>0.39200000000000002</c:v>
                </c:pt>
                <c:pt idx="5">
                  <c:v>0.46899999999999997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'Brk8-NoCol'!$M$111:$M$116</c:f>
              <c:numCache>
                <c:formatCode>0.00</c:formatCode>
                <c:ptCount val="6"/>
                <c:pt idx="0">
                  <c:v>0.36</c:v>
                </c:pt>
                <c:pt idx="1">
                  <c:v>0.80400000000000005</c:v>
                </c:pt>
                <c:pt idx="2">
                  <c:v>0.95499999999999996</c:v>
                </c:pt>
                <c:pt idx="3">
                  <c:v>1.4450000000000001</c:v>
                </c:pt>
                <c:pt idx="4">
                  <c:v>1.64</c:v>
                </c:pt>
                <c:pt idx="5">
                  <c:v>1.9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'Brk8-NoCol'!$N$111:$N$116</c:f>
              <c:numCache>
                <c:formatCode>0.00</c:formatCode>
                <c:ptCount val="6"/>
                <c:pt idx="0">
                  <c:v>5.6000000000000001E-2</c:v>
                </c:pt>
                <c:pt idx="1">
                  <c:v>0.11899999999999999</c:v>
                </c:pt>
                <c:pt idx="2">
                  <c:v>0.18099999999999999</c:v>
                </c:pt>
                <c:pt idx="3">
                  <c:v>0.35299999999999998</c:v>
                </c:pt>
                <c:pt idx="4">
                  <c:v>0.40799999999999997</c:v>
                </c:pt>
                <c:pt idx="5">
                  <c:v>0.49099999999999999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91776"/>
        <c:axId val="116493312"/>
      </c:lineChart>
      <c:dateAx>
        <c:axId val="1164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93312"/>
        <c:crosses val="autoZero"/>
        <c:auto val="0"/>
        <c:lblOffset val="100"/>
        <c:baseTimeUnit val="years"/>
      </c:dateAx>
      <c:valAx>
        <c:axId val="116493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4917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val>
            <c:numRef>
              <c:f>'Brk8-NoCol'!$B$122:$B$127</c:f>
              <c:numCache>
                <c:formatCode>0.00</c:formatCode>
                <c:ptCount val="6"/>
                <c:pt idx="0">
                  <c:v>2.6976744186046515</c:v>
                </c:pt>
                <c:pt idx="1">
                  <c:v>2.4743589743589745</c:v>
                </c:pt>
                <c:pt idx="2">
                  <c:v>2.9196428571428572</c:v>
                </c:pt>
                <c:pt idx="3">
                  <c:v>2.9201520912547529</c:v>
                </c:pt>
                <c:pt idx="4">
                  <c:v>2.981072555205047</c:v>
                </c:pt>
                <c:pt idx="5">
                  <c:v>3.1214689265536726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val>
            <c:numRef>
              <c:f>'Brk8-NoCol'!$C$122:$C$127</c:f>
              <c:numCache>
                <c:formatCode>0.00</c:formatCode>
                <c:ptCount val="6"/>
                <c:pt idx="0">
                  <c:v>3.0526315789473686</c:v>
                </c:pt>
                <c:pt idx="1">
                  <c:v>2.4125000000000001</c:v>
                </c:pt>
                <c:pt idx="2">
                  <c:v>2.2867132867132871</c:v>
                </c:pt>
                <c:pt idx="3">
                  <c:v>2.8764044943820224</c:v>
                </c:pt>
                <c:pt idx="4">
                  <c:v>2.7876106194690262</c:v>
                </c:pt>
                <c:pt idx="5">
                  <c:v>2.9784366576819408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GPU_4</c:v>
                </c:pt>
              </c:strCache>
            </c:strRef>
          </c:tx>
          <c:val>
            <c:numRef>
              <c:f>'Brk8-NoCol'!$D$122:$D$127</c:f>
              <c:numCache>
                <c:formatCode>0.00</c:formatCode>
                <c:ptCount val="6"/>
                <c:pt idx="0">
                  <c:v>2.5217391304347827</c:v>
                </c:pt>
                <c:pt idx="1">
                  <c:v>2.2441860465116283</c:v>
                </c:pt>
                <c:pt idx="2">
                  <c:v>2.2708333333333335</c:v>
                </c:pt>
                <c:pt idx="3">
                  <c:v>2.6482758620689659</c:v>
                </c:pt>
                <c:pt idx="4">
                  <c:v>2.8899082568807337</c:v>
                </c:pt>
                <c:pt idx="5">
                  <c:v>2.818877551020408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GPU_8</c:v>
                </c:pt>
              </c:strCache>
            </c:strRef>
          </c:tx>
          <c:val>
            <c:numRef>
              <c:f>'Brk8-NoCol'!$E$122:$E$127</c:f>
              <c:numCache>
                <c:formatCode>0.00</c:formatCode>
                <c:ptCount val="6"/>
                <c:pt idx="0">
                  <c:v>2.5777777777777779</c:v>
                </c:pt>
                <c:pt idx="1">
                  <c:v>2.2705882352941176</c:v>
                </c:pt>
                <c:pt idx="2">
                  <c:v>2.2708333333333335</c:v>
                </c:pt>
                <c:pt idx="3">
                  <c:v>2.6033898305084748</c:v>
                </c:pt>
                <c:pt idx="4">
                  <c:v>2.7391304347826089</c:v>
                </c:pt>
                <c:pt idx="5">
                  <c:v>2.8626943005181347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val>
            <c:numRef>
              <c:f>'Brk8-NoCol'!$F$122:$F$127</c:f>
              <c:numCache>
                <c:formatCode>0.00</c:formatCode>
                <c:ptCount val="6"/>
                <c:pt idx="0">
                  <c:v>1.7575757575757576</c:v>
                </c:pt>
                <c:pt idx="1">
                  <c:v>1.544</c:v>
                </c:pt>
                <c:pt idx="2">
                  <c:v>1.5797101449275364</c:v>
                </c:pt>
                <c:pt idx="3">
                  <c:v>1.5207920792079208</c:v>
                </c:pt>
                <c:pt idx="4">
                  <c:v>1.5241935483870968</c:v>
                </c:pt>
                <c:pt idx="5">
                  <c:v>1.4972899728997291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CPU_4</c:v>
                </c:pt>
              </c:strCache>
            </c:strRef>
          </c:tx>
          <c:val>
            <c:numRef>
              <c:f>'Brk8-NoCol'!$G$122:$G$127</c:f>
              <c:numCache>
                <c:formatCode>0.00</c:formatCode>
                <c:ptCount val="6"/>
                <c:pt idx="0">
                  <c:v>1.2473118279569892</c:v>
                </c:pt>
                <c:pt idx="1">
                  <c:v>2.2705882352941176</c:v>
                </c:pt>
                <c:pt idx="2">
                  <c:v>2.302816901408451</c:v>
                </c:pt>
                <c:pt idx="3">
                  <c:v>2.2132564841498561</c:v>
                </c:pt>
                <c:pt idx="4">
                  <c:v>2.3624999999999998</c:v>
                </c:pt>
                <c:pt idx="5">
                  <c:v>2.3611111111111107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CPU_8</c:v>
                </c:pt>
              </c:strCache>
            </c:strRef>
          </c:tx>
          <c:val>
            <c:numRef>
              <c:f>'Brk8-NoCol'!$H$122:$H$127</c:f>
              <c:numCache>
                <c:formatCode>0.00</c:formatCode>
                <c:ptCount val="6"/>
                <c:pt idx="0">
                  <c:v>1.5466666666666669</c:v>
                </c:pt>
                <c:pt idx="1">
                  <c:v>1.93</c:v>
                </c:pt>
                <c:pt idx="2">
                  <c:v>2.0185185185185186</c:v>
                </c:pt>
                <c:pt idx="3">
                  <c:v>2.1756373937677056</c:v>
                </c:pt>
                <c:pt idx="4">
                  <c:v>2.2027972027972029</c:v>
                </c:pt>
                <c:pt idx="5">
                  <c:v>2.1624266144814088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67520"/>
        <c:axId val="239070208"/>
      </c:lineChart>
      <c:dateAx>
        <c:axId val="2390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70208"/>
        <c:crosses val="autoZero"/>
        <c:auto val="0"/>
        <c:lblOffset val="100"/>
        <c:baseTimeUnit val="years"/>
      </c:dateAx>
      <c:valAx>
        <c:axId val="239070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90675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val>
            <c:numRef>
              <c:f>'Brk8-NoCol'!$J$122:$J$127</c:f>
              <c:numCache>
                <c:formatCode>0.00</c:formatCode>
                <c:ptCount val="6"/>
                <c:pt idx="0">
                  <c:v>6.4047619047619051</c:v>
                </c:pt>
                <c:pt idx="1">
                  <c:v>5.9767441860465125</c:v>
                </c:pt>
                <c:pt idx="2">
                  <c:v>6.6893939393939394</c:v>
                </c:pt>
                <c:pt idx="3">
                  <c:v>6.3003003003002993</c:v>
                </c:pt>
                <c:pt idx="4">
                  <c:v>6.7774725274725283</c:v>
                </c:pt>
                <c:pt idx="5">
                  <c:v>6.4339207048458142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val>
            <c:numRef>
              <c:f>'Brk8-NoCol'!$K$122:$K$127</c:f>
              <c:numCache>
                <c:formatCode>0.00</c:formatCode>
                <c:ptCount val="6"/>
                <c:pt idx="0">
                  <c:v>5.604166666666667</c:v>
                </c:pt>
                <c:pt idx="1">
                  <c:v>5.9767441860465125</c:v>
                </c:pt>
                <c:pt idx="2">
                  <c:v>5.6967741935483875</c:v>
                </c:pt>
                <c:pt idx="3">
                  <c:v>6.618296529968454</c:v>
                </c:pt>
                <c:pt idx="4">
                  <c:v>6.9103641456582636</c:v>
                </c:pt>
                <c:pt idx="5">
                  <c:v>6.6537585421412295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GPU_4</c:v>
                </c:pt>
              </c:strCache>
            </c:strRef>
          </c:tx>
          <c:val>
            <c:numRef>
              <c:f>'Brk8-NoCol'!$L$122:$L$127</c:f>
              <c:numCache>
                <c:formatCode>0.00</c:formatCode>
                <c:ptCount val="6"/>
                <c:pt idx="0">
                  <c:v>5.0754716981132084</c:v>
                </c:pt>
                <c:pt idx="1">
                  <c:v>5.2448979591836737</c:v>
                </c:pt>
                <c:pt idx="2">
                  <c:v>5.3515151515151516</c:v>
                </c:pt>
                <c:pt idx="3">
                  <c:v>6.6392405063291138</c:v>
                </c:pt>
                <c:pt idx="4">
                  <c:v>6.8337950138504162</c:v>
                </c:pt>
                <c:pt idx="5">
                  <c:v>6.4481236203090502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GPU_8</c:v>
                </c:pt>
              </c:strCache>
            </c:strRef>
          </c:tx>
          <c:val>
            <c:numRef>
              <c:f>'Brk8-NoCol'!$M$122:$M$127</c:f>
              <c:numCache>
                <c:formatCode>0.00</c:formatCode>
                <c:ptCount val="6"/>
                <c:pt idx="0">
                  <c:v>4.4833333333333334</c:v>
                </c:pt>
                <c:pt idx="1">
                  <c:v>4.431034482758621</c:v>
                </c:pt>
                <c:pt idx="2">
                  <c:v>5.3515151515151516</c:v>
                </c:pt>
                <c:pt idx="3">
                  <c:v>6.3575757575757565</c:v>
                </c:pt>
                <c:pt idx="4">
                  <c:v>6.7774725274725283</c:v>
                </c:pt>
                <c:pt idx="5">
                  <c:v>6.5055679287305113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val>
            <c:numRef>
              <c:f>'Brk8-NoCol'!$N$122:$N$127</c:f>
              <c:numCache>
                <c:formatCode>0.00</c:formatCode>
                <c:ptCount val="6"/>
                <c:pt idx="0">
                  <c:v>1.5284090909090911</c:v>
                </c:pt>
                <c:pt idx="1">
                  <c:v>1.4438202247191012</c:v>
                </c:pt>
                <c:pt idx="2">
                  <c:v>1.4716666666666667</c:v>
                </c:pt>
                <c:pt idx="3">
                  <c:v>1.5313868613138684</c:v>
                </c:pt>
                <c:pt idx="4">
                  <c:v>1.4684523809523811</c:v>
                </c:pt>
                <c:pt idx="5">
                  <c:v>1.4590409590409592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CPU_4</c:v>
                </c:pt>
              </c:strCache>
            </c:strRef>
          </c:tx>
          <c:val>
            <c:numRef>
              <c:f>'Brk8-NoCol'!$O$122:$O$127</c:f>
              <c:numCache>
                <c:formatCode>0.00</c:formatCode>
                <c:ptCount val="6"/>
                <c:pt idx="0">
                  <c:v>2.299145299145299</c:v>
                </c:pt>
                <c:pt idx="1">
                  <c:v>2.1779661016949152</c:v>
                </c:pt>
                <c:pt idx="2">
                  <c:v>2.2297979797979797</c:v>
                </c:pt>
                <c:pt idx="3">
                  <c:v>2.3599550056242968</c:v>
                </c:pt>
                <c:pt idx="4">
                  <c:v>2.2468123861566482</c:v>
                </c:pt>
                <c:pt idx="5">
                  <c:v>2.2999999999999998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CPU_8</c:v>
                </c:pt>
              </c:strCache>
            </c:strRef>
          </c:tx>
          <c:val>
            <c:numRef>
              <c:f>'Brk8-NoCol'!$P$122:$P$127</c:f>
              <c:numCache>
                <c:formatCode>0.00</c:formatCode>
                <c:ptCount val="6"/>
                <c:pt idx="0">
                  <c:v>1.9925925925925927</c:v>
                </c:pt>
                <c:pt idx="1">
                  <c:v>2.4131455399061035</c:v>
                </c:pt>
                <c:pt idx="2">
                  <c:v>2.6920731707317072</c:v>
                </c:pt>
                <c:pt idx="3">
                  <c:v>2.6094527363184077</c:v>
                </c:pt>
                <c:pt idx="4">
                  <c:v>2.6526881720430109</c:v>
                </c:pt>
                <c:pt idx="5">
                  <c:v>2.6749084249084247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51008"/>
        <c:axId val="228652544"/>
      </c:lineChart>
      <c:dateAx>
        <c:axId val="2286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652544"/>
        <c:crosses val="autoZero"/>
        <c:auto val="0"/>
        <c:lblOffset val="100"/>
        <c:baseTimeUnit val="years"/>
      </c:dateAx>
      <c:valAx>
        <c:axId val="228652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86510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val>
            <c:numRef>
              <c:f>'Brk8-NoCol'!$B$133:$B$138</c:f>
              <c:numCache>
                <c:formatCode>0.00</c:formatCode>
                <c:ptCount val="6"/>
                <c:pt idx="0">
                  <c:v>2.0526315789473686</c:v>
                </c:pt>
                <c:pt idx="1">
                  <c:v>1.9375</c:v>
                </c:pt>
                <c:pt idx="2">
                  <c:v>2.6644736842105265</c:v>
                </c:pt>
                <c:pt idx="3">
                  <c:v>2.4037940379403793</c:v>
                </c:pt>
                <c:pt idx="4">
                  <c:v>2.372146118721461</c:v>
                </c:pt>
                <c:pt idx="5">
                  <c:v>2.3819577735124762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val>
            <c:numRef>
              <c:f>'Brk8-NoCol'!$C$133:$C$138</c:f>
              <c:numCache>
                <c:formatCode>0.00</c:formatCode>
                <c:ptCount val="6"/>
                <c:pt idx="0">
                  <c:v>1.828125</c:v>
                </c:pt>
                <c:pt idx="1">
                  <c:v>1.9035087719298245</c:v>
                </c:pt>
                <c:pt idx="2">
                  <c:v>2.1657754010695189</c:v>
                </c:pt>
                <c:pt idx="3">
                  <c:v>2.3590425531914896</c:v>
                </c:pt>
                <c:pt idx="4">
                  <c:v>2.2685589519650651</c:v>
                </c:pt>
                <c:pt idx="5">
                  <c:v>2.2522686025408349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GPU_4</c:v>
                </c:pt>
              </c:strCache>
            </c:strRef>
          </c:tx>
          <c:val>
            <c:numRef>
              <c:f>'Brk8-NoCol'!$D$133:$D$138</c:f>
              <c:numCache>
                <c:formatCode>0.00</c:formatCode>
                <c:ptCount val="6"/>
                <c:pt idx="0">
                  <c:v>1.7462686567164178</c:v>
                </c:pt>
                <c:pt idx="1">
                  <c:v>1.778688524590164</c:v>
                </c:pt>
                <c:pt idx="2">
                  <c:v>2.109375</c:v>
                </c:pt>
                <c:pt idx="3">
                  <c:v>2.1955445544554455</c:v>
                </c:pt>
                <c:pt idx="4">
                  <c:v>2.1966173361522197</c:v>
                </c:pt>
                <c:pt idx="5">
                  <c:v>2.2320143884892087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GPU_8</c:v>
                </c:pt>
              </c:strCache>
            </c:strRef>
          </c:tx>
          <c:val>
            <c:numRef>
              <c:f>'Brk8-NoCol'!$E$133:$E$138</c:f>
              <c:numCache>
                <c:formatCode>0.00</c:formatCode>
                <c:ptCount val="6"/>
                <c:pt idx="0">
                  <c:v>1.828125</c:v>
                </c:pt>
                <c:pt idx="1">
                  <c:v>1.5281690140845072</c:v>
                </c:pt>
                <c:pt idx="2">
                  <c:v>1.8750000000000002</c:v>
                </c:pt>
                <c:pt idx="3">
                  <c:v>2.1476997578692494</c:v>
                </c:pt>
                <c:pt idx="4">
                  <c:v>2.1827731092436973</c:v>
                </c:pt>
                <c:pt idx="5">
                  <c:v>2.1507798960138653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val>
            <c:numRef>
              <c:f>'Brk8-NoCol'!$F$133:$F$138</c:f>
              <c:numCache>
                <c:formatCode>0.00</c:formatCode>
                <c:ptCount val="6"/>
                <c:pt idx="0">
                  <c:v>1.6250000000000002</c:v>
                </c:pt>
                <c:pt idx="1">
                  <c:v>1.4</c:v>
                </c:pt>
                <c:pt idx="2">
                  <c:v>1.7088607594936711</c:v>
                </c:pt>
                <c:pt idx="3">
                  <c:v>1.4857621440536015</c:v>
                </c:pt>
                <c:pt idx="4">
                  <c:v>1.4078590785907859</c:v>
                </c:pt>
                <c:pt idx="5">
                  <c:v>1.5226993865030678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CPU_4</c:v>
                </c:pt>
              </c:strCache>
            </c:strRef>
          </c:tx>
          <c:val>
            <c:numRef>
              <c:f>'Brk8-NoCol'!$G$133:$G$138</c:f>
              <c:numCache>
                <c:formatCode>0.00</c:formatCode>
                <c:ptCount val="6"/>
                <c:pt idx="0">
                  <c:v>1.828125</c:v>
                </c:pt>
                <c:pt idx="1">
                  <c:v>1.7642276422764227</c:v>
                </c:pt>
                <c:pt idx="2">
                  <c:v>1.9471153846153848</c:v>
                </c:pt>
                <c:pt idx="3">
                  <c:v>1.7883064516129032</c:v>
                </c:pt>
                <c:pt idx="4">
                  <c:v>1.6183800623052957</c:v>
                </c:pt>
                <c:pt idx="5">
                  <c:v>1.6838534599728632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CPU_8</c:v>
                </c:pt>
              </c:strCache>
            </c:strRef>
          </c:tx>
          <c:val>
            <c:numRef>
              <c:f>'Brk8-NoCol'!$H$133:$H$138</c:f>
              <c:numCache>
                <c:formatCode>0.00</c:formatCode>
                <c:ptCount val="6"/>
                <c:pt idx="0">
                  <c:v>1.7205882352941175</c:v>
                </c:pt>
                <c:pt idx="1">
                  <c:v>1.6821705426356588</c:v>
                </c:pt>
                <c:pt idx="2">
                  <c:v>1.9377990430622012</c:v>
                </c:pt>
                <c:pt idx="3">
                  <c:v>1.7256809338521402</c:v>
                </c:pt>
                <c:pt idx="4">
                  <c:v>1.7730375426621161</c:v>
                </c:pt>
                <c:pt idx="5">
                  <c:v>1.7454289732770747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47104"/>
        <c:axId val="249650176"/>
      </c:lineChart>
      <c:dateAx>
        <c:axId val="2496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650176"/>
        <c:crosses val="autoZero"/>
        <c:auto val="0"/>
        <c:lblOffset val="100"/>
        <c:baseTimeUnit val="years"/>
      </c:dateAx>
      <c:valAx>
        <c:axId val="249650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96471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'Q4-Col'!$B$124:$B$129</c:f>
              <c:numCache>
                <c:formatCode>0.00</c:formatCode>
                <c:ptCount val="6"/>
                <c:pt idx="0">
                  <c:v>0.42857142857142855</c:v>
                </c:pt>
                <c:pt idx="1">
                  <c:v>1.4333333333333333</c:v>
                </c:pt>
                <c:pt idx="2">
                  <c:v>1.9024390243902438</c:v>
                </c:pt>
                <c:pt idx="3">
                  <c:v>1.7586206896551722</c:v>
                </c:pt>
                <c:pt idx="4">
                  <c:v>1.8599999999999999</c:v>
                </c:pt>
                <c:pt idx="5">
                  <c:v>1.9447513812154695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'Q4-Col'!$C$124:$C$129</c:f>
              <c:numCache>
                <c:formatCode>0.00</c:formatCode>
                <c:ptCount val="6"/>
                <c:pt idx="0">
                  <c:v>0.5</c:v>
                </c:pt>
                <c:pt idx="1">
                  <c:v>1.3030303030303028</c:v>
                </c:pt>
                <c:pt idx="2">
                  <c:v>1.6595744680851063</c:v>
                </c:pt>
                <c:pt idx="3">
                  <c:v>1.4366197183098592</c:v>
                </c:pt>
                <c:pt idx="4">
                  <c:v>1.6460176991150441</c:v>
                </c:pt>
                <c:pt idx="5">
                  <c:v>1.8624338624338623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'Q4-Col'!$D$124:$D$129</c:f>
              <c:numCache>
                <c:formatCode>0.00</c:formatCode>
                <c:ptCount val="6"/>
                <c:pt idx="0">
                  <c:v>0.6</c:v>
                </c:pt>
                <c:pt idx="1">
                  <c:v>1.1621621621621621</c:v>
                </c:pt>
                <c:pt idx="2">
                  <c:v>1.4716981132075473</c:v>
                </c:pt>
                <c:pt idx="3">
                  <c:v>1.2749999999999999</c:v>
                </c:pt>
                <c:pt idx="4">
                  <c:v>1.5121951219512195</c:v>
                </c:pt>
                <c:pt idx="5">
                  <c:v>1.8191214470284236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'Q4-Col'!$E$124:$E$129</c:f>
              <c:numCache>
                <c:formatCode>0.00</c:formatCode>
                <c:ptCount val="6"/>
                <c:pt idx="0">
                  <c:v>0.5</c:v>
                </c:pt>
                <c:pt idx="1">
                  <c:v>1.131578947368421</c:v>
                </c:pt>
                <c:pt idx="2">
                  <c:v>1.2</c:v>
                </c:pt>
                <c:pt idx="3">
                  <c:v>1.1333333333333333</c:v>
                </c:pt>
                <c:pt idx="4">
                  <c:v>1.3777777777777778</c:v>
                </c:pt>
                <c:pt idx="5">
                  <c:v>1.8381201044386422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'Q4-Col'!$F$124:$F$129</c:f>
              <c:numCache>
                <c:formatCode>0.00</c:formatCode>
                <c:ptCount val="6"/>
                <c:pt idx="0">
                  <c:v>1.5</c:v>
                </c:pt>
                <c:pt idx="1">
                  <c:v>1.6538461538461537</c:v>
                </c:pt>
                <c:pt idx="2">
                  <c:v>1.7333333333333334</c:v>
                </c:pt>
                <c:pt idx="3">
                  <c:v>1.5937499999999998</c:v>
                </c:pt>
                <c:pt idx="4">
                  <c:v>1.576271186440678</c:v>
                </c:pt>
                <c:pt idx="5">
                  <c:v>1.5304347826086955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'Q4-Col'!$G$124:$G$129</c:f>
              <c:numCache>
                <c:formatCode>0.00</c:formatCode>
                <c:ptCount val="6"/>
                <c:pt idx="0">
                  <c:v>1.5</c:v>
                </c:pt>
                <c:pt idx="1">
                  <c:v>1.4333333333333333</c:v>
                </c:pt>
                <c:pt idx="2">
                  <c:v>1.5918367346938775</c:v>
                </c:pt>
                <c:pt idx="3">
                  <c:v>1.5223880597014923</c:v>
                </c:pt>
                <c:pt idx="4">
                  <c:v>1.7222222222222223</c:v>
                </c:pt>
                <c:pt idx="5">
                  <c:v>1.6221198156682026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'Q4-Col'!$H$124:$H$129</c:f>
              <c:numCache>
                <c:formatCode>0.00</c:formatCode>
                <c:ptCount val="6"/>
                <c:pt idx="0">
                  <c:v>1</c:v>
                </c:pt>
                <c:pt idx="1">
                  <c:v>1.3437499999999998</c:v>
                </c:pt>
                <c:pt idx="2">
                  <c:v>1.4716981132075473</c:v>
                </c:pt>
                <c:pt idx="3">
                  <c:v>1.4166666666666667</c:v>
                </c:pt>
                <c:pt idx="4">
                  <c:v>1.5371900826446281</c:v>
                </c:pt>
                <c:pt idx="5">
                  <c:v>1.5438596491228069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48480"/>
        <c:axId val="244158464"/>
      </c:lineChart>
      <c:dateAx>
        <c:axId val="2441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158464"/>
        <c:crosses val="autoZero"/>
        <c:auto val="0"/>
        <c:lblOffset val="100"/>
        <c:baseTimeUnit val="years"/>
      </c:dateAx>
      <c:valAx>
        <c:axId val="24415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41484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val>
            <c:numRef>
              <c:f>'Brk8-NoCol'!$J$133:$J$138</c:f>
              <c:numCache>
                <c:formatCode>0.00</c:formatCode>
                <c:ptCount val="6"/>
                <c:pt idx="0">
                  <c:v>4.7192982456140351</c:v>
                </c:pt>
                <c:pt idx="1">
                  <c:v>4.94392523364486</c:v>
                </c:pt>
                <c:pt idx="2">
                  <c:v>5.6257309941520459</c:v>
                </c:pt>
                <c:pt idx="3">
                  <c:v>5.2621359223300974</c:v>
                </c:pt>
                <c:pt idx="4">
                  <c:v>5.1021194605009637</c:v>
                </c:pt>
                <c:pt idx="5">
                  <c:v>4.8854489164086692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val>
            <c:numRef>
              <c:f>'Brk8-NoCol'!$K$133:$K$138</c:f>
              <c:numCache>
                <c:formatCode>0.00</c:formatCode>
                <c:ptCount val="6"/>
                <c:pt idx="0">
                  <c:v>3.7887323943661979</c:v>
                </c:pt>
                <c:pt idx="1">
                  <c:v>4.4083333333333341</c:v>
                </c:pt>
                <c:pt idx="2">
                  <c:v>4.8832487309644668</c:v>
                </c:pt>
                <c:pt idx="3">
                  <c:v>5.2367149758454117</c:v>
                </c:pt>
                <c:pt idx="4">
                  <c:v>5.092307692307692</c:v>
                </c:pt>
                <c:pt idx="5">
                  <c:v>5.2864321608040203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GPU_4</c:v>
                </c:pt>
              </c:strCache>
            </c:strRef>
          </c:tx>
          <c:val>
            <c:numRef>
              <c:f>'Brk8-NoCol'!$L$133:$L$138</c:f>
              <c:numCache>
                <c:formatCode>0.00</c:formatCode>
                <c:ptCount val="6"/>
                <c:pt idx="0">
                  <c:v>3.8428571428571425</c:v>
                </c:pt>
                <c:pt idx="1">
                  <c:v>3.7785714285714285</c:v>
                </c:pt>
                <c:pt idx="2">
                  <c:v>4.625</c:v>
                </c:pt>
                <c:pt idx="3">
                  <c:v>4.9272727272727277</c:v>
                </c:pt>
                <c:pt idx="4">
                  <c:v>5.222879684418146</c:v>
                </c:pt>
                <c:pt idx="5">
                  <c:v>5.2338308457711449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GPU_8</c:v>
                </c:pt>
              </c:strCache>
            </c:strRef>
          </c:tx>
          <c:val>
            <c:numRef>
              <c:f>'Brk8-NoCol'!$M$133:$M$138</c:f>
              <c:numCache>
                <c:formatCode>0.00</c:formatCode>
                <c:ptCount val="6"/>
                <c:pt idx="0">
                  <c:v>3.280487804878049</c:v>
                </c:pt>
                <c:pt idx="1">
                  <c:v>3.6232876712328772</c:v>
                </c:pt>
                <c:pt idx="2">
                  <c:v>4.2008733624454146</c:v>
                </c:pt>
                <c:pt idx="3">
                  <c:v>4.9049773755656112</c:v>
                </c:pt>
                <c:pt idx="4">
                  <c:v>5.0825335892514394</c:v>
                </c:pt>
                <c:pt idx="5">
                  <c:v>5.1822660098522171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val>
            <c:numRef>
              <c:f>'Brk8-NoCol'!$N$133:$N$138</c:f>
              <c:numCache>
                <c:formatCode>0.00</c:formatCode>
                <c:ptCount val="6"/>
                <c:pt idx="0">
                  <c:v>1.4232804232804233</c:v>
                </c:pt>
                <c:pt idx="1">
                  <c:v>1.2447058823529413</c:v>
                </c:pt>
                <c:pt idx="2">
                  <c:v>1.3881673881673882</c:v>
                </c:pt>
                <c:pt idx="3">
                  <c:v>1.4329147389292798</c:v>
                </c:pt>
                <c:pt idx="4">
                  <c:v>1.4213633923778852</c:v>
                </c:pt>
                <c:pt idx="5">
                  <c:v>1.4577367205542726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CPU_4</c:v>
                </c:pt>
              </c:strCache>
            </c:strRef>
          </c:tx>
          <c:val>
            <c:numRef>
              <c:f>'Brk8-NoCol'!$O$133:$O$138</c:f>
              <c:numCache>
                <c:formatCode>0.00</c:formatCode>
                <c:ptCount val="6"/>
                <c:pt idx="0">
                  <c:v>2.1349206349206349</c:v>
                </c:pt>
                <c:pt idx="1">
                  <c:v>2.3936651583710407</c:v>
                </c:pt>
                <c:pt idx="2">
                  <c:v>2.5585106382978724</c:v>
                </c:pt>
                <c:pt idx="3">
                  <c:v>2.403547671840355</c:v>
                </c:pt>
                <c:pt idx="4">
                  <c:v>2.4541241890639482</c:v>
                </c:pt>
                <c:pt idx="5">
                  <c:v>2.4427244582043346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CPU_8</c:v>
                </c:pt>
              </c:strCache>
            </c:strRef>
          </c:tx>
          <c:val>
            <c:numRef>
              <c:f>'Brk8-NoCol'!$P$133:$P$138</c:f>
              <c:numCache>
                <c:formatCode>0.00</c:formatCode>
                <c:ptCount val="6"/>
                <c:pt idx="0">
                  <c:v>2.1349206349206349</c:v>
                </c:pt>
                <c:pt idx="1">
                  <c:v>2.6188118811881189</c:v>
                </c:pt>
                <c:pt idx="2">
                  <c:v>2.5117493472584855</c:v>
                </c:pt>
                <c:pt idx="3">
                  <c:v>2.666666666666667</c:v>
                </c:pt>
                <c:pt idx="4">
                  <c:v>2.7669801462904915</c:v>
                </c:pt>
                <c:pt idx="5">
                  <c:v>2.7206896551724142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76256"/>
        <c:axId val="383312640"/>
      </c:lineChart>
      <c:dateAx>
        <c:axId val="3821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312640"/>
        <c:crosses val="autoZero"/>
        <c:auto val="0"/>
        <c:lblOffset val="100"/>
        <c:baseTimeUnit val="years"/>
      </c:dateAx>
      <c:valAx>
        <c:axId val="383312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21762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val>
            <c:numRef>
              <c:f>'Brk8-NoCol'!$B$144:$B$149</c:f>
              <c:numCache>
                <c:formatCode>0.00</c:formatCode>
                <c:ptCount val="6"/>
                <c:pt idx="0">
                  <c:v>9.9428571428571413</c:v>
                </c:pt>
                <c:pt idx="1">
                  <c:v>10.666666666666666</c:v>
                </c:pt>
                <c:pt idx="2">
                  <c:v>6.7456140350877192</c:v>
                </c:pt>
                <c:pt idx="3">
                  <c:v>4.9450549450549453</c:v>
                </c:pt>
                <c:pt idx="4">
                  <c:v>4.5377358490566042</c:v>
                </c:pt>
                <c:pt idx="5">
                  <c:v>4.3720930232558137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val>
            <c:numRef>
              <c:f>'Brk8-NoCol'!$C$144:$C$149</c:f>
              <c:numCache>
                <c:formatCode>0.00</c:formatCode>
                <c:ptCount val="6"/>
                <c:pt idx="0">
                  <c:v>7.7333333333333334</c:v>
                </c:pt>
                <c:pt idx="1">
                  <c:v>9.0256410256410255</c:v>
                </c:pt>
                <c:pt idx="2">
                  <c:v>5.7388059701492535</c:v>
                </c:pt>
                <c:pt idx="3">
                  <c:v>4.7368421052631584</c:v>
                </c:pt>
                <c:pt idx="4">
                  <c:v>4.2192982456140351</c:v>
                </c:pt>
                <c:pt idx="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GPU_4</c:v>
                </c:pt>
              </c:strCache>
            </c:strRef>
          </c:tx>
          <c:val>
            <c:numRef>
              <c:f>'Brk8-NoCol'!$D$144:$D$149</c:f>
              <c:numCache>
                <c:formatCode>0.00</c:formatCode>
                <c:ptCount val="6"/>
                <c:pt idx="0">
                  <c:v>7.2499999999999991</c:v>
                </c:pt>
                <c:pt idx="1">
                  <c:v>7.333333333333333</c:v>
                </c:pt>
                <c:pt idx="2">
                  <c:v>4.4709302325581399</c:v>
                </c:pt>
                <c:pt idx="3">
                  <c:v>4.3408360128617369</c:v>
                </c:pt>
                <c:pt idx="4">
                  <c:v>3.9752066115702482</c:v>
                </c:pt>
                <c:pt idx="5">
                  <c:v>3.9811764705882351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GPU_8</c:v>
                </c:pt>
              </c:strCache>
            </c:strRef>
          </c:tx>
          <c:val>
            <c:numRef>
              <c:f>'Brk8-NoCol'!$E$144:$E$149</c:f>
              <c:numCache>
                <c:formatCode>0.00</c:formatCode>
                <c:ptCount val="6"/>
                <c:pt idx="0">
                  <c:v>5.8</c:v>
                </c:pt>
                <c:pt idx="1">
                  <c:v>6.0170940170940161</c:v>
                </c:pt>
                <c:pt idx="2">
                  <c:v>4.4450867052023124</c:v>
                </c:pt>
                <c:pt idx="3">
                  <c:v>4.3130990415335466</c:v>
                </c:pt>
                <c:pt idx="4">
                  <c:v>3.9000000000000004</c:v>
                </c:pt>
                <c:pt idx="5">
                  <c:v>3.8454545454545452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val>
            <c:numRef>
              <c:f>'Brk8-NoCol'!$F$144:$F$149</c:f>
              <c:numCache>
                <c:formatCode>0.00</c:formatCode>
                <c:ptCount val="6"/>
                <c:pt idx="0">
                  <c:v>1.4745762711864407</c:v>
                </c:pt>
                <c:pt idx="1">
                  <c:v>1.2243478260869565</c:v>
                </c:pt>
                <c:pt idx="2">
                  <c:v>0.91005917159763317</c:v>
                </c:pt>
                <c:pt idx="3">
                  <c:v>1.0774142059058263</c:v>
                </c:pt>
                <c:pt idx="4">
                  <c:v>1.2065217391304348</c:v>
                </c:pt>
                <c:pt idx="5">
                  <c:v>1.034862385321101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CPU_4</c:v>
                </c:pt>
              </c:strCache>
            </c:strRef>
          </c:tx>
          <c:val>
            <c:numRef>
              <c:f>'Brk8-NoCol'!$G$144:$G$149</c:f>
              <c:numCache>
                <c:formatCode>0.00</c:formatCode>
                <c:ptCount val="6"/>
                <c:pt idx="0">
                  <c:v>1.4683544303797469</c:v>
                </c:pt>
                <c:pt idx="1">
                  <c:v>1.2438162544169611</c:v>
                </c:pt>
                <c:pt idx="2">
                  <c:v>0.93212121212121224</c:v>
                </c:pt>
                <c:pt idx="3">
                  <c:v>1.1811023622047245</c:v>
                </c:pt>
                <c:pt idx="4">
                  <c:v>1.0841472577009768</c:v>
                </c:pt>
                <c:pt idx="5">
                  <c:v>1.3126454615981382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CPU_8</c:v>
                </c:pt>
              </c:strCache>
            </c:strRef>
          </c:tx>
          <c:val>
            <c:numRef>
              <c:f>'Brk8-NoCol'!$H$144:$H$149</c:f>
              <c:numCache>
                <c:formatCode>0.00</c:formatCode>
                <c:ptCount val="6"/>
                <c:pt idx="0">
                  <c:v>1.3488372093023255</c:v>
                </c:pt>
                <c:pt idx="1">
                  <c:v>1.3409523809523809</c:v>
                </c:pt>
                <c:pt idx="2">
                  <c:v>0.87986270022883295</c:v>
                </c:pt>
                <c:pt idx="3">
                  <c:v>1.4933628318584071</c:v>
                </c:pt>
                <c:pt idx="4">
                  <c:v>1.4891640866873066</c:v>
                </c:pt>
                <c:pt idx="5">
                  <c:v>1.2008516678495387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704"/>
        <c:axId val="52938624"/>
      </c:lineChart>
      <c:dateAx>
        <c:axId val="529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38624"/>
        <c:crosses val="autoZero"/>
        <c:auto val="0"/>
        <c:lblOffset val="100"/>
        <c:baseTimeUnit val="years"/>
      </c:dateAx>
      <c:valAx>
        <c:axId val="52938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936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val>
            <c:numRef>
              <c:f>'Brk8-NoCol'!$J$144:$J$149</c:f>
              <c:numCache>
                <c:formatCode>0.00</c:formatCode>
                <c:ptCount val="6"/>
                <c:pt idx="0">
                  <c:v>9.8125</c:v>
                </c:pt>
                <c:pt idx="1">
                  <c:v>11</c:v>
                </c:pt>
                <c:pt idx="2">
                  <c:v>7.9172413793103447</c:v>
                </c:pt>
                <c:pt idx="3">
                  <c:v>7.5696969696969703</c:v>
                </c:pt>
                <c:pt idx="4">
                  <c:v>6.8939393939393936</c:v>
                </c:pt>
                <c:pt idx="5">
                  <c:v>7.3922413793103452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val>
            <c:numRef>
              <c:f>'Brk8-NoCol'!$K$144:$K$149</c:f>
              <c:numCache>
                <c:formatCode>0.00</c:formatCode>
                <c:ptCount val="6"/>
                <c:pt idx="0">
                  <c:v>8.7222222222222214</c:v>
                </c:pt>
                <c:pt idx="1">
                  <c:v>10.125</c:v>
                </c:pt>
                <c:pt idx="2">
                  <c:v>7.4064516129032256</c:v>
                </c:pt>
                <c:pt idx="3">
                  <c:v>7.662576687116565</c:v>
                </c:pt>
                <c:pt idx="4">
                  <c:v>7.8255528255528262</c:v>
                </c:pt>
                <c:pt idx="5">
                  <c:v>7.2515856236786478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GPU_4</c:v>
                </c:pt>
              </c:strCache>
            </c:strRef>
          </c:tx>
          <c:val>
            <c:numRef>
              <c:f>'Brk8-NoCol'!$L$144:$L$149</c:f>
              <c:numCache>
                <c:formatCode>0.00</c:formatCode>
                <c:ptCount val="6"/>
                <c:pt idx="0">
                  <c:v>8.1206896551724128</c:v>
                </c:pt>
                <c:pt idx="1">
                  <c:v>8.25</c:v>
                </c:pt>
                <c:pt idx="2">
                  <c:v>6.7529411764705873</c:v>
                </c:pt>
                <c:pt idx="3">
                  <c:v>7.1575931232091703</c:v>
                </c:pt>
                <c:pt idx="4">
                  <c:v>8.125</c:v>
                </c:pt>
                <c:pt idx="5">
                  <c:v>7.3134328358208966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GPU_8</c:v>
                </c:pt>
              </c:strCache>
            </c:strRef>
          </c:tx>
          <c:val>
            <c:numRef>
              <c:f>'Brk8-NoCol'!$M$144:$M$149</c:f>
              <c:numCache>
                <c:formatCode>0.00</c:formatCode>
                <c:ptCount val="6"/>
                <c:pt idx="0">
                  <c:v>8.4107142857142847</c:v>
                </c:pt>
                <c:pt idx="1">
                  <c:v>7.4873949579831933</c:v>
                </c:pt>
                <c:pt idx="2">
                  <c:v>6.3425414364640877</c:v>
                </c:pt>
                <c:pt idx="3">
                  <c:v>7.0764872521246467</c:v>
                </c:pt>
                <c:pt idx="4">
                  <c:v>7.8063725490196081</c:v>
                </c:pt>
                <c:pt idx="5">
                  <c:v>6.9857433808553973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val>
            <c:numRef>
              <c:f>'Brk8-NoCol'!$N$144:$N$149</c:f>
              <c:numCache>
                <c:formatCode>0.00</c:formatCode>
                <c:ptCount val="6"/>
                <c:pt idx="0">
                  <c:v>1.6942446043165464</c:v>
                </c:pt>
                <c:pt idx="1">
                  <c:v>1.3378378378378377</c:v>
                </c:pt>
                <c:pt idx="2">
                  <c:v>0.97370653095843929</c:v>
                </c:pt>
                <c:pt idx="3">
                  <c:v>1.1900905192949023</c:v>
                </c:pt>
                <c:pt idx="4">
                  <c:v>1.3484335309060118</c:v>
                </c:pt>
                <c:pt idx="5">
                  <c:v>1.1897329171002429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CPU_4</c:v>
                </c:pt>
              </c:strCache>
            </c:strRef>
          </c:tx>
          <c:val>
            <c:numRef>
              <c:f>'Brk8-NoCol'!$O$144:$O$149</c:f>
              <c:numCache>
                <c:formatCode>0.00</c:formatCode>
                <c:ptCount val="6"/>
                <c:pt idx="0">
                  <c:v>1.6821428571428569</c:v>
                </c:pt>
                <c:pt idx="1">
                  <c:v>1.3239227340267459</c:v>
                </c:pt>
                <c:pt idx="2">
                  <c:v>1.0070175438596491</c:v>
                </c:pt>
                <c:pt idx="3">
                  <c:v>1.447276940903824</c:v>
                </c:pt>
                <c:pt idx="4">
                  <c:v>1.5393910101498309</c:v>
                </c:pt>
                <c:pt idx="5">
                  <c:v>1.4405711885762287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CPU_8</c:v>
                </c:pt>
              </c:strCache>
            </c:strRef>
          </c:tx>
          <c:val>
            <c:numRef>
              <c:f>'Brk8-NoCol'!$P$144:$P$149</c:f>
              <c:numCache>
                <c:formatCode>0.00</c:formatCode>
                <c:ptCount val="6"/>
                <c:pt idx="0">
                  <c:v>1.3083333333333333</c:v>
                </c:pt>
                <c:pt idx="1">
                  <c:v>1.1082089552238805</c:v>
                </c:pt>
                <c:pt idx="2">
                  <c:v>1.2020942408376962</c:v>
                </c:pt>
                <c:pt idx="3">
                  <c:v>1.7287197231833911</c:v>
                </c:pt>
                <c:pt idx="4">
                  <c:v>1.9420731707317074</c:v>
                </c:pt>
                <c:pt idx="5">
                  <c:v>1.8052631578947369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5072"/>
        <c:axId val="97955200"/>
      </c:lineChart>
      <c:dateAx>
        <c:axId val="977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55200"/>
        <c:crosses val="autoZero"/>
        <c:auto val="0"/>
        <c:lblOffset val="100"/>
        <c:baseTimeUnit val="years"/>
      </c:dateAx>
      <c:valAx>
        <c:axId val="97955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7950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Brick20 - 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'!$E$10:$E$14</c:f>
              <c:numCache>
                <c:formatCode>0.00</c:formatCode>
                <c:ptCount val="5"/>
                <c:pt idx="0">
                  <c:v>0.34</c:v>
                </c:pt>
                <c:pt idx="1">
                  <c:v>0.68</c:v>
                </c:pt>
                <c:pt idx="2">
                  <c:v>1.276</c:v>
                </c:pt>
                <c:pt idx="3">
                  <c:v>2.2549999999999999</c:v>
                </c:pt>
                <c:pt idx="4">
                  <c:v>10.398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'!$F$10:$F$14</c:f>
              <c:numCache>
                <c:formatCode>0.00</c:formatCode>
                <c:ptCount val="5"/>
                <c:pt idx="0">
                  <c:v>0.14699999999999999</c:v>
                </c:pt>
                <c:pt idx="1">
                  <c:v>0.35</c:v>
                </c:pt>
                <c:pt idx="2">
                  <c:v>0.58299999999999996</c:v>
                </c:pt>
                <c:pt idx="3">
                  <c:v>1.0509999999999999</c:v>
                </c:pt>
                <c:pt idx="4">
                  <c:v>4.9560000000000004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'!$E$18:$E$22</c:f>
              <c:numCache>
                <c:formatCode>0.00</c:formatCode>
                <c:ptCount val="5"/>
                <c:pt idx="0">
                  <c:v>0.28299999999999997</c:v>
                </c:pt>
                <c:pt idx="1">
                  <c:v>0.69299999999999995</c:v>
                </c:pt>
                <c:pt idx="2">
                  <c:v>0.878</c:v>
                </c:pt>
                <c:pt idx="3">
                  <c:v>1.4770000000000001</c:v>
                </c:pt>
                <c:pt idx="4">
                  <c:v>7.0910000000000002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'!$F$18:$F$22</c:f>
              <c:numCache>
                <c:formatCode>0.00</c:formatCode>
                <c:ptCount val="5"/>
                <c:pt idx="0">
                  <c:v>0.26900000000000002</c:v>
                </c:pt>
                <c:pt idx="1">
                  <c:v>0.50700000000000001</c:v>
                </c:pt>
                <c:pt idx="2">
                  <c:v>0.63500000000000001</c:v>
                </c:pt>
                <c:pt idx="3">
                  <c:v>1.07</c:v>
                </c:pt>
                <c:pt idx="4">
                  <c:v>4.8040000000000003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'!$E$26:$E$30</c:f>
              <c:numCache>
                <c:formatCode>0.00</c:formatCode>
                <c:ptCount val="5"/>
                <c:pt idx="0">
                  <c:v>0.30299999999999999</c:v>
                </c:pt>
                <c:pt idx="1">
                  <c:v>0.81200000000000006</c:v>
                </c:pt>
                <c:pt idx="2">
                  <c:v>0.89800000000000002</c:v>
                </c:pt>
                <c:pt idx="3">
                  <c:v>1.321</c:v>
                </c:pt>
                <c:pt idx="4">
                  <c:v>6.21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'!$F$26:$F$30</c:f>
              <c:numCache>
                <c:formatCode>0.00</c:formatCode>
                <c:ptCount val="5"/>
                <c:pt idx="0">
                  <c:v>0.24199999999999999</c:v>
                </c:pt>
                <c:pt idx="1">
                  <c:v>0.68500000000000005</c:v>
                </c:pt>
                <c:pt idx="2">
                  <c:v>0.76100000000000001</c:v>
                </c:pt>
                <c:pt idx="3">
                  <c:v>1.085</c:v>
                </c:pt>
                <c:pt idx="4">
                  <c:v>4.8789999999999996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'!$E$34:$E$38</c:f>
              <c:numCache>
                <c:formatCode>0.00</c:formatCode>
                <c:ptCount val="5"/>
                <c:pt idx="0">
                  <c:v>0.35</c:v>
                </c:pt>
                <c:pt idx="1">
                  <c:v>0.85399999999999998</c:v>
                </c:pt>
                <c:pt idx="2">
                  <c:v>1.0629999999999999</c:v>
                </c:pt>
                <c:pt idx="3">
                  <c:v>1.31</c:v>
                </c:pt>
                <c:pt idx="4">
                  <c:v>6.1840000000000002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'!$F$34:$F$38</c:f>
              <c:numCache>
                <c:formatCode>0.00</c:formatCode>
                <c:ptCount val="5"/>
                <c:pt idx="0">
                  <c:v>0.26800000000000002</c:v>
                </c:pt>
                <c:pt idx="1">
                  <c:v>0.63500000000000001</c:v>
                </c:pt>
                <c:pt idx="2">
                  <c:v>0.67800000000000005</c:v>
                </c:pt>
                <c:pt idx="3">
                  <c:v>1.105</c:v>
                </c:pt>
                <c:pt idx="4">
                  <c:v>4.9669999999999996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9952"/>
        <c:axId val="139471488"/>
      </c:lineChart>
      <c:dateAx>
        <c:axId val="1394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71488"/>
        <c:crosses val="autoZero"/>
        <c:auto val="0"/>
        <c:lblOffset val="100"/>
        <c:baseTimeUnit val="years"/>
      </c:dateAx>
      <c:valAx>
        <c:axId val="139471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94699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'!$E$44:$E$48</c:f>
              <c:numCache>
                <c:formatCode>0.00</c:formatCode>
                <c:ptCount val="5"/>
                <c:pt idx="0">
                  <c:v>0.377</c:v>
                </c:pt>
                <c:pt idx="1">
                  <c:v>0.90700000000000003</c:v>
                </c:pt>
                <c:pt idx="2">
                  <c:v>1.7450000000000001</c:v>
                </c:pt>
                <c:pt idx="3">
                  <c:v>3.101</c:v>
                </c:pt>
                <c:pt idx="4">
                  <c:v>14.217000000000001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'!$F$44:$F$48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0.53</c:v>
                </c:pt>
                <c:pt idx="2">
                  <c:v>1.083</c:v>
                </c:pt>
                <c:pt idx="3">
                  <c:v>1.87</c:v>
                </c:pt>
                <c:pt idx="4">
                  <c:v>8.84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'!$E$52:$E$56</c:f>
              <c:numCache>
                <c:formatCode>0.00</c:formatCode>
                <c:ptCount val="5"/>
                <c:pt idx="0">
                  <c:v>0.3</c:v>
                </c:pt>
                <c:pt idx="1">
                  <c:v>0.64500000000000002</c:v>
                </c:pt>
                <c:pt idx="2">
                  <c:v>1.264</c:v>
                </c:pt>
                <c:pt idx="3">
                  <c:v>2.1749999999999998</c:v>
                </c:pt>
                <c:pt idx="4">
                  <c:v>10.166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'!$F$52:$F$56</c:f>
              <c:numCache>
                <c:formatCode>0.00</c:formatCode>
                <c:ptCount val="5"/>
                <c:pt idx="0">
                  <c:v>0.22900000000000001</c:v>
                </c:pt>
                <c:pt idx="1">
                  <c:v>0.54300000000000004</c:v>
                </c:pt>
                <c:pt idx="2">
                  <c:v>1.1160000000000001</c:v>
                </c:pt>
                <c:pt idx="3">
                  <c:v>1.8640000000000001</c:v>
                </c:pt>
                <c:pt idx="4">
                  <c:v>8.5589999999999993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'!$E$60:$E$64</c:f>
              <c:numCache>
                <c:formatCode>0.00</c:formatCode>
                <c:ptCount val="5"/>
                <c:pt idx="0">
                  <c:v>0.25600000000000001</c:v>
                </c:pt>
                <c:pt idx="1">
                  <c:v>0.622</c:v>
                </c:pt>
                <c:pt idx="2">
                  <c:v>1.2509999999999999</c:v>
                </c:pt>
                <c:pt idx="3">
                  <c:v>2.214</c:v>
                </c:pt>
                <c:pt idx="4">
                  <c:v>10.541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'!$F$60:$F$64</c:f>
              <c:numCache>
                <c:formatCode>0.00</c:formatCode>
                <c:ptCount val="5"/>
                <c:pt idx="0">
                  <c:v>0.25600000000000001</c:v>
                </c:pt>
                <c:pt idx="1">
                  <c:v>0.58299999999999996</c:v>
                </c:pt>
                <c:pt idx="2">
                  <c:v>1.0609999999999999</c:v>
                </c:pt>
                <c:pt idx="3">
                  <c:v>1.873</c:v>
                </c:pt>
                <c:pt idx="4">
                  <c:v>8.6210000000000004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'!$E$68:$E$72</c:f>
              <c:numCache>
                <c:formatCode>0.00</c:formatCode>
                <c:ptCount val="5"/>
                <c:pt idx="0">
                  <c:v>0.27800000000000002</c:v>
                </c:pt>
                <c:pt idx="1">
                  <c:v>0.621</c:v>
                </c:pt>
                <c:pt idx="2">
                  <c:v>1.1819999999999999</c:v>
                </c:pt>
                <c:pt idx="3">
                  <c:v>2.1389999999999998</c:v>
                </c:pt>
                <c:pt idx="4">
                  <c:v>10.23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'!$F$68:$F$72</c:f>
              <c:numCache>
                <c:formatCode>0.00</c:formatCode>
                <c:ptCount val="5"/>
                <c:pt idx="0">
                  <c:v>0.26700000000000002</c:v>
                </c:pt>
                <c:pt idx="1">
                  <c:v>0.57299999999999995</c:v>
                </c:pt>
                <c:pt idx="2">
                  <c:v>1.0780000000000001</c:v>
                </c:pt>
                <c:pt idx="3">
                  <c:v>2.02</c:v>
                </c:pt>
                <c:pt idx="4">
                  <c:v>8.4280000000000008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7056"/>
        <c:axId val="140318592"/>
      </c:lineChart>
      <c:dateAx>
        <c:axId val="140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318592"/>
        <c:crosses val="autoZero"/>
        <c:auto val="0"/>
        <c:lblOffset val="100"/>
        <c:baseTimeUnit val="years"/>
      </c:dateAx>
      <c:valAx>
        <c:axId val="140318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3170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'!$E$78:$E$82</c:f>
              <c:numCache>
                <c:formatCode>0.00</c:formatCode>
                <c:ptCount val="5"/>
                <c:pt idx="0">
                  <c:v>0.61299999999999999</c:v>
                </c:pt>
                <c:pt idx="1">
                  <c:v>1.6879999999999999</c:v>
                </c:pt>
                <c:pt idx="2">
                  <c:v>2.8479999999999999</c:v>
                </c:pt>
                <c:pt idx="3">
                  <c:v>4.173</c:v>
                </c:pt>
                <c:pt idx="4">
                  <c:v>15.183999999999999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'!$F$78:$F$82</c:f>
              <c:numCache>
                <c:formatCode>0.00</c:formatCode>
                <c:ptCount val="5"/>
                <c:pt idx="0">
                  <c:v>0.191</c:v>
                </c:pt>
                <c:pt idx="1">
                  <c:v>0.44900000000000001</c:v>
                </c:pt>
                <c:pt idx="2">
                  <c:v>0.84899999999999998</c:v>
                </c:pt>
                <c:pt idx="3">
                  <c:v>1.4810000000000001</c:v>
                </c:pt>
                <c:pt idx="4">
                  <c:v>7.0069999999999997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'!$E$86:$E$90</c:f>
              <c:numCache>
                <c:formatCode>0.00</c:formatCode>
                <c:ptCount val="5"/>
                <c:pt idx="0">
                  <c:v>0.47899999999999998</c:v>
                </c:pt>
                <c:pt idx="1">
                  <c:v>1.44</c:v>
                </c:pt>
                <c:pt idx="2">
                  <c:v>2.3410000000000002</c:v>
                </c:pt>
                <c:pt idx="3">
                  <c:v>3.2610000000000001</c:v>
                </c:pt>
                <c:pt idx="4">
                  <c:v>11.592000000000001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'!$F$86:$F$90</c:f>
              <c:numCache>
                <c:formatCode>0.00</c:formatCode>
                <c:ptCount val="5"/>
                <c:pt idx="0">
                  <c:v>0.20399999999999999</c:v>
                </c:pt>
                <c:pt idx="1">
                  <c:v>0.47799999999999998</c:v>
                </c:pt>
                <c:pt idx="2">
                  <c:v>0.86399999999999999</c:v>
                </c:pt>
                <c:pt idx="3">
                  <c:v>1.4990000000000001</c:v>
                </c:pt>
                <c:pt idx="4">
                  <c:v>6.9770000000000003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'!$E$94:$E$98</c:f>
              <c:numCache>
                <c:formatCode>0.00</c:formatCode>
                <c:ptCount val="5"/>
                <c:pt idx="0">
                  <c:v>0.42799999999999999</c:v>
                </c:pt>
                <c:pt idx="1">
                  <c:v>1.2030000000000001</c:v>
                </c:pt>
                <c:pt idx="2">
                  <c:v>2.6909999999999998</c:v>
                </c:pt>
                <c:pt idx="3">
                  <c:v>5.2530000000000001</c:v>
                </c:pt>
                <c:pt idx="4">
                  <c:v>16.117000000000001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'!$F$94:$F$98</c:f>
              <c:numCache>
                <c:formatCode>0.00</c:formatCode>
                <c:ptCount val="5"/>
                <c:pt idx="0">
                  <c:v>0.21299999999999999</c:v>
                </c:pt>
                <c:pt idx="1">
                  <c:v>0.46400000000000002</c:v>
                </c:pt>
                <c:pt idx="2">
                  <c:v>0.89300000000000002</c:v>
                </c:pt>
                <c:pt idx="3">
                  <c:v>1.482</c:v>
                </c:pt>
                <c:pt idx="4">
                  <c:v>7.117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'!$E$102:$E$106</c:f>
              <c:numCache>
                <c:formatCode>0.00</c:formatCode>
                <c:ptCount val="5"/>
                <c:pt idx="0">
                  <c:v>0.436</c:v>
                </c:pt>
                <c:pt idx="1">
                  <c:v>1.1519999999999999</c:v>
                </c:pt>
                <c:pt idx="2">
                  <c:v>2.66</c:v>
                </c:pt>
                <c:pt idx="3">
                  <c:v>4.7370000000000001</c:v>
                </c:pt>
                <c:pt idx="4">
                  <c:v>13.141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'!$F$102:$F$106</c:f>
              <c:numCache>
                <c:formatCode>0.00</c:formatCode>
                <c:ptCount val="5"/>
                <c:pt idx="0">
                  <c:v>0.22800000000000001</c:v>
                </c:pt>
                <c:pt idx="1">
                  <c:v>0.48399999999999999</c:v>
                </c:pt>
                <c:pt idx="2">
                  <c:v>0.86</c:v>
                </c:pt>
                <c:pt idx="3">
                  <c:v>1.5369999999999999</c:v>
                </c:pt>
                <c:pt idx="4">
                  <c:v>7.2960000000000003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7104"/>
        <c:axId val="140452992"/>
      </c:lineChart>
      <c:dateAx>
        <c:axId val="1404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52992"/>
        <c:crosses val="autoZero"/>
        <c:auto val="0"/>
        <c:lblOffset val="100"/>
        <c:baseTimeUnit val="years"/>
      </c:dateAx>
      <c:valAx>
        <c:axId val="14045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4471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'!$M$10:$M$14</c:f>
              <c:numCache>
                <c:formatCode>0.00</c:formatCode>
                <c:ptCount val="5"/>
                <c:pt idx="0">
                  <c:v>0.71299999999999997</c:v>
                </c:pt>
                <c:pt idx="1">
                  <c:v>1.7410000000000001</c:v>
                </c:pt>
                <c:pt idx="2">
                  <c:v>3.613</c:v>
                </c:pt>
                <c:pt idx="3">
                  <c:v>5.7160000000000002</c:v>
                </c:pt>
                <c:pt idx="4">
                  <c:v>24.446000000000002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'!$N$10:$N$14</c:f>
              <c:numCache>
                <c:formatCode>0.00</c:formatCode>
                <c:ptCount val="5"/>
                <c:pt idx="0">
                  <c:v>0.20499999999999999</c:v>
                </c:pt>
                <c:pt idx="1">
                  <c:v>0.55500000000000005</c:v>
                </c:pt>
                <c:pt idx="2">
                  <c:v>1.228</c:v>
                </c:pt>
                <c:pt idx="3">
                  <c:v>1.4139999999999999</c:v>
                </c:pt>
                <c:pt idx="4">
                  <c:v>5.5590000000000002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'!$M$18:$M$22</c:f>
              <c:numCache>
                <c:formatCode>0.00</c:formatCode>
                <c:ptCount val="5"/>
                <c:pt idx="0">
                  <c:v>0.48599999999999999</c:v>
                </c:pt>
                <c:pt idx="1">
                  <c:v>1.3080000000000001</c:v>
                </c:pt>
                <c:pt idx="2">
                  <c:v>2.0059999999999998</c:v>
                </c:pt>
                <c:pt idx="3">
                  <c:v>3.5859999999999999</c:v>
                </c:pt>
                <c:pt idx="4">
                  <c:v>16.318000000000001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'!$N$18:$N$22</c:f>
              <c:numCache>
                <c:formatCode>0.00</c:formatCode>
                <c:ptCount val="5"/>
                <c:pt idx="0">
                  <c:v>0.25800000000000001</c:v>
                </c:pt>
                <c:pt idx="1">
                  <c:v>0.71399999999999997</c:v>
                </c:pt>
                <c:pt idx="2">
                  <c:v>0.66800000000000004</c:v>
                </c:pt>
                <c:pt idx="3">
                  <c:v>1.1459999999999999</c:v>
                </c:pt>
                <c:pt idx="4">
                  <c:v>5.3449999999999998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'!$M$26:$M$30</c:f>
              <c:numCache>
                <c:formatCode>0.00</c:formatCode>
                <c:ptCount val="5"/>
                <c:pt idx="0">
                  <c:v>0.376</c:v>
                </c:pt>
                <c:pt idx="1">
                  <c:v>0.91700000000000004</c:v>
                </c:pt>
                <c:pt idx="2">
                  <c:v>1.1950000000000001</c:v>
                </c:pt>
                <c:pt idx="3">
                  <c:v>2.0619999999999998</c:v>
                </c:pt>
                <c:pt idx="4">
                  <c:v>9.3670000000000009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'!$N$26:$N$30</c:f>
              <c:numCache>
                <c:formatCode>0.00</c:formatCode>
                <c:ptCount val="5"/>
                <c:pt idx="0">
                  <c:v>0.27700000000000002</c:v>
                </c:pt>
                <c:pt idx="1">
                  <c:v>0.67400000000000004</c:v>
                </c:pt>
                <c:pt idx="2">
                  <c:v>0.67500000000000004</c:v>
                </c:pt>
                <c:pt idx="3">
                  <c:v>1.1479999999999999</c:v>
                </c:pt>
                <c:pt idx="4">
                  <c:v>5.4130000000000003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'!$M$34:$M$38</c:f>
              <c:numCache>
                <c:formatCode>0.00</c:formatCode>
                <c:ptCount val="5"/>
                <c:pt idx="0">
                  <c:v>0.40500000000000003</c:v>
                </c:pt>
                <c:pt idx="1">
                  <c:v>0.97799999999999998</c:v>
                </c:pt>
                <c:pt idx="2">
                  <c:v>1.252</c:v>
                </c:pt>
                <c:pt idx="3">
                  <c:v>1.802</c:v>
                </c:pt>
                <c:pt idx="4">
                  <c:v>8.4039999999999999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'!$N$34:$N$38</c:f>
              <c:numCache>
                <c:formatCode>0.00</c:formatCode>
                <c:ptCount val="5"/>
                <c:pt idx="0">
                  <c:v>0.25900000000000001</c:v>
                </c:pt>
                <c:pt idx="1">
                  <c:v>0.7</c:v>
                </c:pt>
                <c:pt idx="2">
                  <c:v>0.755</c:v>
                </c:pt>
                <c:pt idx="3">
                  <c:v>1.1599999999999999</c:v>
                </c:pt>
                <c:pt idx="4">
                  <c:v>5.4669999999999996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3328"/>
        <c:axId val="139129216"/>
      </c:lineChart>
      <c:dateAx>
        <c:axId val="1391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29216"/>
        <c:crosses val="autoZero"/>
        <c:auto val="0"/>
        <c:lblOffset val="100"/>
        <c:baseTimeUnit val="years"/>
      </c:dateAx>
      <c:valAx>
        <c:axId val="139129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91233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'!$M$44:$M$48</c:f>
              <c:numCache>
                <c:formatCode>0.00</c:formatCode>
                <c:ptCount val="5"/>
                <c:pt idx="0">
                  <c:v>0.75900000000000001</c:v>
                </c:pt>
                <c:pt idx="1">
                  <c:v>1.7210000000000001</c:v>
                </c:pt>
                <c:pt idx="2">
                  <c:v>3.3340000000000001</c:v>
                </c:pt>
                <c:pt idx="3">
                  <c:v>5.83</c:v>
                </c:pt>
                <c:pt idx="4">
                  <c:v>27.533000000000001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'!$N$44:$N$48</c:f>
              <c:numCache>
                <c:formatCode>0.00</c:formatCode>
                <c:ptCount val="5"/>
                <c:pt idx="0">
                  <c:v>0.23100000000000001</c:v>
                </c:pt>
                <c:pt idx="1">
                  <c:v>0.53500000000000003</c:v>
                </c:pt>
                <c:pt idx="2">
                  <c:v>1.071</c:v>
                </c:pt>
                <c:pt idx="3">
                  <c:v>1.8819999999999999</c:v>
                </c:pt>
                <c:pt idx="4">
                  <c:v>8.6259999999999994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'!$M$52:$M$56</c:f>
              <c:numCache>
                <c:formatCode>0.00</c:formatCode>
                <c:ptCount val="5"/>
                <c:pt idx="0">
                  <c:v>0.47799999999999998</c:v>
                </c:pt>
                <c:pt idx="1">
                  <c:v>1.139</c:v>
                </c:pt>
                <c:pt idx="2">
                  <c:v>2.177</c:v>
                </c:pt>
                <c:pt idx="3">
                  <c:v>3.8919999999999999</c:v>
                </c:pt>
                <c:pt idx="4">
                  <c:v>17.885999999999999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'!$N$52:$N$56</c:f>
              <c:numCache>
                <c:formatCode>0.00</c:formatCode>
                <c:ptCount val="5"/>
                <c:pt idx="0">
                  <c:v>0.25800000000000001</c:v>
                </c:pt>
                <c:pt idx="1">
                  <c:v>0.56599999999999995</c:v>
                </c:pt>
                <c:pt idx="2">
                  <c:v>1.075</c:v>
                </c:pt>
                <c:pt idx="3">
                  <c:v>1.8480000000000001</c:v>
                </c:pt>
                <c:pt idx="4">
                  <c:v>8.9619999999999997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'!$M$60:$M$64</c:f>
              <c:numCache>
                <c:formatCode>0.00</c:formatCode>
                <c:ptCount val="5"/>
                <c:pt idx="0">
                  <c:v>0.36899999999999999</c:v>
                </c:pt>
                <c:pt idx="1">
                  <c:v>0.77400000000000002</c:v>
                </c:pt>
                <c:pt idx="2">
                  <c:v>1.458</c:v>
                </c:pt>
                <c:pt idx="3">
                  <c:v>2.5760000000000001</c:v>
                </c:pt>
                <c:pt idx="4">
                  <c:v>11.702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'!$N$60:$N$64</c:f>
              <c:numCache>
                <c:formatCode>0.00</c:formatCode>
                <c:ptCount val="5"/>
                <c:pt idx="0">
                  <c:v>0.26300000000000001</c:v>
                </c:pt>
                <c:pt idx="1">
                  <c:v>0.56899999999999995</c:v>
                </c:pt>
                <c:pt idx="2">
                  <c:v>1.0960000000000001</c:v>
                </c:pt>
                <c:pt idx="3">
                  <c:v>1.8939999999999999</c:v>
                </c:pt>
                <c:pt idx="4">
                  <c:v>8.7690000000000001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'!$M$68:$M$72</c:f>
              <c:numCache>
                <c:formatCode>0.00</c:formatCode>
                <c:ptCount val="5"/>
                <c:pt idx="0">
                  <c:v>0.34499999999999997</c:v>
                </c:pt>
                <c:pt idx="1">
                  <c:v>0.69799999999999995</c:v>
                </c:pt>
                <c:pt idx="2">
                  <c:v>1.327</c:v>
                </c:pt>
                <c:pt idx="3">
                  <c:v>2.383</c:v>
                </c:pt>
                <c:pt idx="4">
                  <c:v>11.215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'!$N$68:$N$72</c:f>
              <c:numCache>
                <c:formatCode>0.00</c:formatCode>
                <c:ptCount val="5"/>
                <c:pt idx="0">
                  <c:v>0.26800000000000002</c:v>
                </c:pt>
                <c:pt idx="1">
                  <c:v>0.57399999999999995</c:v>
                </c:pt>
                <c:pt idx="2">
                  <c:v>1.0620000000000001</c:v>
                </c:pt>
                <c:pt idx="3">
                  <c:v>1.929</c:v>
                </c:pt>
                <c:pt idx="4">
                  <c:v>8.8030000000000008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55168"/>
        <c:axId val="140856704"/>
      </c:lineChart>
      <c:dateAx>
        <c:axId val="1408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56704"/>
        <c:crosses val="autoZero"/>
        <c:auto val="0"/>
        <c:lblOffset val="100"/>
        <c:baseTimeUnit val="years"/>
      </c:dateAx>
      <c:valAx>
        <c:axId val="140856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8551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'!$M$78:$M$82</c:f>
              <c:numCache>
                <c:formatCode>0.00</c:formatCode>
                <c:ptCount val="5"/>
                <c:pt idx="0">
                  <c:v>0.98899999999999999</c:v>
                </c:pt>
                <c:pt idx="1">
                  <c:v>2.6749999999999998</c:v>
                </c:pt>
                <c:pt idx="2">
                  <c:v>4.5439999999999996</c:v>
                </c:pt>
                <c:pt idx="3">
                  <c:v>6.77</c:v>
                </c:pt>
                <c:pt idx="4">
                  <c:v>28.047000000000001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'!$N$78:$N$82</c:f>
              <c:numCache>
                <c:formatCode>0.00</c:formatCode>
                <c:ptCount val="5"/>
                <c:pt idx="0">
                  <c:v>0.23699999999999999</c:v>
                </c:pt>
                <c:pt idx="1">
                  <c:v>0.53200000000000003</c:v>
                </c:pt>
                <c:pt idx="2">
                  <c:v>0.88100000000000001</c:v>
                </c:pt>
                <c:pt idx="3">
                  <c:v>1.5189999999999999</c:v>
                </c:pt>
                <c:pt idx="4">
                  <c:v>7.38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'!$M$86:$M$90</c:f>
              <c:numCache>
                <c:formatCode>0.00</c:formatCode>
                <c:ptCount val="5"/>
                <c:pt idx="0">
                  <c:v>0.63900000000000001</c:v>
                </c:pt>
                <c:pt idx="1">
                  <c:v>1.722</c:v>
                </c:pt>
                <c:pt idx="2">
                  <c:v>3.05</c:v>
                </c:pt>
                <c:pt idx="3">
                  <c:v>4.8209999999999997</c:v>
                </c:pt>
                <c:pt idx="4">
                  <c:v>19.218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'!$N$86:$N$90</c:f>
              <c:numCache>
                <c:formatCode>0.00</c:formatCode>
                <c:ptCount val="5"/>
                <c:pt idx="0">
                  <c:v>0.21099999999999999</c:v>
                </c:pt>
                <c:pt idx="1">
                  <c:v>0.48</c:v>
                </c:pt>
                <c:pt idx="2">
                  <c:v>0.91900000000000004</c:v>
                </c:pt>
                <c:pt idx="3">
                  <c:v>1.5529999999999999</c:v>
                </c:pt>
                <c:pt idx="4">
                  <c:v>7.298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'!$M$94:$M$98</c:f>
              <c:numCache>
                <c:formatCode>0.00</c:formatCode>
                <c:ptCount val="5"/>
                <c:pt idx="0">
                  <c:v>0.52200000000000002</c:v>
                </c:pt>
                <c:pt idx="1">
                  <c:v>1.4770000000000001</c:v>
                </c:pt>
                <c:pt idx="2">
                  <c:v>3.3010000000000002</c:v>
                </c:pt>
                <c:pt idx="3">
                  <c:v>6.2210000000000001</c:v>
                </c:pt>
                <c:pt idx="4">
                  <c:v>17.672000000000001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'!$N$94:$N$98</c:f>
              <c:numCache>
                <c:formatCode>0.00</c:formatCode>
                <c:ptCount val="5"/>
                <c:pt idx="0">
                  <c:v>0.22700000000000001</c:v>
                </c:pt>
                <c:pt idx="1">
                  <c:v>0.48099999999999998</c:v>
                </c:pt>
                <c:pt idx="2">
                  <c:v>0.91600000000000004</c:v>
                </c:pt>
                <c:pt idx="3">
                  <c:v>1.6120000000000001</c:v>
                </c:pt>
                <c:pt idx="4">
                  <c:v>7.3940000000000001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'!$M$102:$M$106</c:f>
              <c:numCache>
                <c:formatCode>0.00</c:formatCode>
                <c:ptCount val="5"/>
                <c:pt idx="0">
                  <c:v>0.53500000000000003</c:v>
                </c:pt>
                <c:pt idx="1">
                  <c:v>1.4279999999999999</c:v>
                </c:pt>
                <c:pt idx="2">
                  <c:v>3.3079999999999998</c:v>
                </c:pt>
                <c:pt idx="3">
                  <c:v>5.4880000000000004</c:v>
                </c:pt>
                <c:pt idx="4">
                  <c:v>14.443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'!$N$102:$N$106</c:f>
              <c:numCache>
                <c:formatCode>0.00</c:formatCode>
                <c:ptCount val="5"/>
                <c:pt idx="0">
                  <c:v>0.23400000000000001</c:v>
                </c:pt>
                <c:pt idx="1">
                  <c:v>0.48299999999999998</c:v>
                </c:pt>
                <c:pt idx="2">
                  <c:v>0.90200000000000002</c:v>
                </c:pt>
                <c:pt idx="3">
                  <c:v>1.5369999999999999</c:v>
                </c:pt>
                <c:pt idx="4">
                  <c:v>7.4139999999999997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7584"/>
        <c:axId val="141589120"/>
      </c:lineChart>
      <c:dateAx>
        <c:axId val="1415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89120"/>
        <c:crosses val="autoZero"/>
        <c:auto val="0"/>
        <c:lblOffset val="100"/>
        <c:baseTimeUnit val="years"/>
      </c:dateAx>
      <c:valAx>
        <c:axId val="141589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875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'!$B$112:$B$116</c:f>
              <c:numCache>
                <c:formatCode>0.00</c:formatCode>
                <c:ptCount val="5"/>
                <c:pt idx="0">
                  <c:v>2.510204081632653</c:v>
                </c:pt>
                <c:pt idx="1">
                  <c:v>2.4571428571428573</c:v>
                </c:pt>
                <c:pt idx="2">
                  <c:v>3.4271012006861064</c:v>
                </c:pt>
                <c:pt idx="3">
                  <c:v>2.3149381541389151</c:v>
                </c:pt>
                <c:pt idx="4">
                  <c:v>2.147497982243745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'!$C$112:$C$116</c:f>
              <c:numCache>
                <c:formatCode>0.00</c:formatCode>
                <c:ptCount val="5"/>
                <c:pt idx="0">
                  <c:v>1.3717472118959106</c:v>
                </c:pt>
                <c:pt idx="1">
                  <c:v>1.6962524654832347</c:v>
                </c:pt>
                <c:pt idx="2">
                  <c:v>3.1464566929133859</c:v>
                </c:pt>
                <c:pt idx="3">
                  <c:v>2.2738317757009341</c:v>
                </c:pt>
                <c:pt idx="4">
                  <c:v>2.2154454621149045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'!$D$112:$D$116</c:f>
              <c:numCache>
                <c:formatCode>0.00</c:formatCode>
                <c:ptCount val="5"/>
                <c:pt idx="0">
                  <c:v>1.524793388429752</c:v>
                </c:pt>
                <c:pt idx="1">
                  <c:v>1.2554744525547443</c:v>
                </c:pt>
                <c:pt idx="2">
                  <c:v>2.6254927726675428</c:v>
                </c:pt>
                <c:pt idx="3">
                  <c:v>2.2423963133640554</c:v>
                </c:pt>
                <c:pt idx="4">
                  <c:v>2.1813896290223411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'!$E$112:$E$116</c:f>
              <c:numCache>
                <c:formatCode>0.00</c:formatCode>
                <c:ptCount val="5"/>
                <c:pt idx="0">
                  <c:v>1.3768656716417909</c:v>
                </c:pt>
                <c:pt idx="1">
                  <c:v>1.3543307086614174</c:v>
                </c:pt>
                <c:pt idx="2">
                  <c:v>2.9469026548672566</c:v>
                </c:pt>
                <c:pt idx="3">
                  <c:v>2.2018099547511309</c:v>
                </c:pt>
                <c:pt idx="4">
                  <c:v>2.1427420978457823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'!$F$112:$F$116</c:f>
              <c:numCache>
                <c:formatCode>0.00</c:formatCode>
                <c:ptCount val="5"/>
                <c:pt idx="0">
                  <c:v>1.3038869257950532</c:v>
                </c:pt>
                <c:pt idx="1">
                  <c:v>1.2409812409812411</c:v>
                </c:pt>
                <c:pt idx="2">
                  <c:v>2.2756264236902051</c:v>
                </c:pt>
                <c:pt idx="3">
                  <c:v>1.6472579553148272</c:v>
                </c:pt>
                <c:pt idx="4">
                  <c:v>1.5009166549146806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'!$G$112:$G$116</c:f>
              <c:numCache>
                <c:formatCode>0.00</c:formatCode>
                <c:ptCount val="5"/>
                <c:pt idx="0">
                  <c:v>1.2178217821782178</c:v>
                </c:pt>
                <c:pt idx="1">
                  <c:v>1.0591133004926108</c:v>
                </c:pt>
                <c:pt idx="2">
                  <c:v>2.2249443207126949</c:v>
                </c:pt>
                <c:pt idx="3">
                  <c:v>1.841786525359576</c:v>
                </c:pt>
                <c:pt idx="4">
                  <c:v>1.7138486312399357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'!$H$112:$H$116</c:f>
              <c:numCache>
                <c:formatCode>0.00</c:formatCode>
                <c:ptCount val="5"/>
                <c:pt idx="0">
                  <c:v>1.0542857142857143</c:v>
                </c:pt>
                <c:pt idx="1">
                  <c:v>1.0070257611241218</c:v>
                </c:pt>
                <c:pt idx="2">
                  <c:v>1.8795860771401693</c:v>
                </c:pt>
                <c:pt idx="3">
                  <c:v>1.8572519083969463</c:v>
                </c:pt>
                <c:pt idx="4">
                  <c:v>1.7210543337645539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06272"/>
        <c:axId val="328329088"/>
      </c:lineChart>
      <c:dateAx>
        <c:axId val="328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329088"/>
        <c:crosses val="autoZero"/>
        <c:auto val="0"/>
        <c:lblOffset val="100"/>
        <c:baseTimeUnit val="years"/>
      </c:dateAx>
      <c:valAx>
        <c:axId val="328329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8006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'Q4-Col'!$J$124:$J$129</c:f>
              <c:numCache>
                <c:formatCode>0.00</c:formatCode>
                <c:ptCount val="6"/>
                <c:pt idx="0">
                  <c:v>1.2</c:v>
                </c:pt>
                <c:pt idx="1">
                  <c:v>2.2187499999999996</c:v>
                </c:pt>
                <c:pt idx="2">
                  <c:v>3.0888888888888895</c:v>
                </c:pt>
                <c:pt idx="3">
                  <c:v>2.5797101449275357</c:v>
                </c:pt>
                <c:pt idx="4">
                  <c:v>2.858490566037736</c:v>
                </c:pt>
                <c:pt idx="5">
                  <c:v>2.9805825242718447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'Q4-Col'!$K$124:$K$129</c:f>
              <c:numCache>
                <c:formatCode>0.00</c:formatCode>
                <c:ptCount val="6"/>
                <c:pt idx="0">
                  <c:v>1</c:v>
                </c:pt>
                <c:pt idx="1">
                  <c:v>1.8684210526315788</c:v>
                </c:pt>
                <c:pt idx="2">
                  <c:v>2.4821428571428572</c:v>
                </c:pt>
                <c:pt idx="3">
                  <c:v>2.507042253521127</c:v>
                </c:pt>
                <c:pt idx="4">
                  <c:v>2.5249999999999999</c:v>
                </c:pt>
                <c:pt idx="5">
                  <c:v>3.0396039603960392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'Q4-Col'!$L$124:$L$129</c:f>
              <c:numCache>
                <c:formatCode>0.00</c:formatCode>
                <c:ptCount val="6"/>
                <c:pt idx="0">
                  <c:v>1</c:v>
                </c:pt>
                <c:pt idx="1">
                  <c:v>1.9722222222222221</c:v>
                </c:pt>
                <c:pt idx="2">
                  <c:v>2.3166666666666669</c:v>
                </c:pt>
                <c:pt idx="3">
                  <c:v>1.7979797979797978</c:v>
                </c:pt>
                <c:pt idx="4">
                  <c:v>2.261194029850746</c:v>
                </c:pt>
                <c:pt idx="5">
                  <c:v>2.8826291079812205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'Q4-Col'!$M$124:$M$129</c:f>
              <c:numCache>
                <c:formatCode>0.00</c:formatCode>
                <c:ptCount val="6"/>
                <c:pt idx="0">
                  <c:v>1</c:v>
                </c:pt>
                <c:pt idx="1">
                  <c:v>1.6136363636363635</c:v>
                </c:pt>
                <c:pt idx="2">
                  <c:v>1.9041095890410962</c:v>
                </c:pt>
                <c:pt idx="3">
                  <c:v>1.7799999999999998</c:v>
                </c:pt>
                <c:pt idx="4">
                  <c:v>1.993421052631579</c:v>
                </c:pt>
                <c:pt idx="5">
                  <c:v>3.0024449877750614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'Q4-Col'!$N$124:$N$129</c:f>
              <c:numCache>
                <c:formatCode>0.00</c:formatCode>
                <c:ptCount val="6"/>
                <c:pt idx="0">
                  <c:v>1.5</c:v>
                </c:pt>
                <c:pt idx="1">
                  <c:v>1.4199999999999997</c:v>
                </c:pt>
                <c:pt idx="2">
                  <c:v>1.9857142857142858</c:v>
                </c:pt>
                <c:pt idx="3">
                  <c:v>1.5344827586206895</c:v>
                </c:pt>
                <c:pt idx="4">
                  <c:v>1.5538461538461537</c:v>
                </c:pt>
                <c:pt idx="5">
                  <c:v>1.5160493827160493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'Q4-Col'!$O$124:$O$129</c:f>
              <c:numCache>
                <c:formatCode>0.00</c:formatCode>
                <c:ptCount val="6"/>
                <c:pt idx="0">
                  <c:v>2</c:v>
                </c:pt>
                <c:pt idx="1">
                  <c:v>2.028571428571428</c:v>
                </c:pt>
                <c:pt idx="2">
                  <c:v>2.5272727272727273</c:v>
                </c:pt>
                <c:pt idx="3">
                  <c:v>2.2820512820512819</c:v>
                </c:pt>
                <c:pt idx="4">
                  <c:v>2.0753424657534247</c:v>
                </c:pt>
                <c:pt idx="5">
                  <c:v>2.0230642504118617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'Q4-Col'!$A$124:$A$129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'Q4-Col'!$P$124:$P$129</c:f>
              <c:numCache>
                <c:formatCode>0.00</c:formatCode>
                <c:ptCount val="6"/>
                <c:pt idx="0">
                  <c:v>2</c:v>
                </c:pt>
                <c:pt idx="1">
                  <c:v>1.6511627906976745</c:v>
                </c:pt>
                <c:pt idx="2">
                  <c:v>1.9577464788732397</c:v>
                </c:pt>
                <c:pt idx="3">
                  <c:v>1.9777777777777779</c:v>
                </c:pt>
                <c:pt idx="4">
                  <c:v>2.0472972972972974</c:v>
                </c:pt>
                <c:pt idx="5">
                  <c:v>2.1734513274336287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01952"/>
        <c:axId val="255103744"/>
      </c:lineChart>
      <c:dateAx>
        <c:axId val="255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103744"/>
        <c:crosses val="autoZero"/>
        <c:auto val="0"/>
        <c:lblOffset val="100"/>
        <c:baseTimeUnit val="years"/>
      </c:dateAx>
      <c:valAx>
        <c:axId val="255103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51019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'!$J$112:$J$116</c:f>
              <c:numCache>
                <c:formatCode>0.00</c:formatCode>
                <c:ptCount val="5"/>
                <c:pt idx="0">
                  <c:v>3.5073170731707317</c:v>
                </c:pt>
                <c:pt idx="1">
                  <c:v>3.0576576576576575</c:v>
                </c:pt>
                <c:pt idx="2">
                  <c:v>2.8933224755700326</c:v>
                </c:pt>
                <c:pt idx="3">
                  <c:v>3.9660537482319662</c:v>
                </c:pt>
                <c:pt idx="4">
                  <c:v>4.235653894585357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'!$K$112:$K$116</c:f>
              <c:numCache>
                <c:formatCode>0.00</c:formatCode>
                <c:ptCount val="5"/>
                <c:pt idx="0">
                  <c:v>2.7868217054263562</c:v>
                </c:pt>
                <c:pt idx="1">
                  <c:v>2.376750700280112</c:v>
                </c:pt>
                <c:pt idx="2">
                  <c:v>5.3188622754491011</c:v>
                </c:pt>
                <c:pt idx="3">
                  <c:v>4.8935427574171033</c:v>
                </c:pt>
                <c:pt idx="4">
                  <c:v>4.4052385406922356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'!$L$112:$L$116</c:f>
              <c:numCache>
                <c:formatCode>0.00</c:formatCode>
                <c:ptCount val="5"/>
                <c:pt idx="0">
                  <c:v>2.5956678700361007</c:v>
                </c:pt>
                <c:pt idx="1">
                  <c:v>2.5178041543026706</c:v>
                </c:pt>
                <c:pt idx="2">
                  <c:v>5.2637037037037029</c:v>
                </c:pt>
                <c:pt idx="3">
                  <c:v>4.8850174216027877</c:v>
                </c:pt>
                <c:pt idx="4">
                  <c:v>4.349898392758174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'!$M$112:$M$116</c:f>
              <c:numCache>
                <c:formatCode>0.00</c:formatCode>
                <c:ptCount val="5"/>
                <c:pt idx="0">
                  <c:v>2.7760617760617761</c:v>
                </c:pt>
                <c:pt idx="1">
                  <c:v>2.4242857142857144</c:v>
                </c:pt>
                <c:pt idx="2">
                  <c:v>4.7059602649006624</c:v>
                </c:pt>
                <c:pt idx="3">
                  <c:v>4.8344827586206893</c:v>
                </c:pt>
                <c:pt idx="4">
                  <c:v>4.3069325041156032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'!$N$112:$N$116</c:f>
              <c:numCache>
                <c:formatCode>0.00</c:formatCode>
                <c:ptCount val="5"/>
                <c:pt idx="0">
                  <c:v>1.4794238683127572</c:v>
                </c:pt>
                <c:pt idx="1">
                  <c:v>1.297400611620795</c:v>
                </c:pt>
                <c:pt idx="2">
                  <c:v>1.7711864406779663</c:v>
                </c:pt>
                <c:pt idx="3">
                  <c:v>1.5638594534300057</c:v>
                </c:pt>
                <c:pt idx="4">
                  <c:v>1.4429464395146463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'!$O$112:$O$116</c:f>
              <c:numCache>
                <c:formatCode>0.00</c:formatCode>
                <c:ptCount val="5"/>
                <c:pt idx="0">
                  <c:v>1.9122340425531914</c:v>
                </c:pt>
                <c:pt idx="1">
                  <c:v>1.8505997818974917</c:v>
                </c:pt>
                <c:pt idx="2">
                  <c:v>2.9732217573221753</c:v>
                </c:pt>
                <c:pt idx="3">
                  <c:v>2.719689621726479</c:v>
                </c:pt>
                <c:pt idx="4">
                  <c:v>2.5137183730116361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'!$P$112:$P$116</c:f>
              <c:numCache>
                <c:formatCode>0.00</c:formatCode>
                <c:ptCount val="5"/>
                <c:pt idx="0">
                  <c:v>1.7753086419753084</c:v>
                </c:pt>
                <c:pt idx="1">
                  <c:v>1.7351738241308794</c:v>
                </c:pt>
                <c:pt idx="2">
                  <c:v>2.8378594249201279</c:v>
                </c:pt>
                <c:pt idx="3">
                  <c:v>3.1120976692563813</c:v>
                </c:pt>
                <c:pt idx="4">
                  <c:v>2.801761066158972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69472"/>
        <c:axId val="134580096"/>
      </c:lineChart>
      <c:dateAx>
        <c:axId val="1189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80096"/>
        <c:crosses val="autoZero"/>
        <c:auto val="0"/>
        <c:lblOffset val="100"/>
        <c:baseTimeUnit val="years"/>
      </c:dateAx>
      <c:valAx>
        <c:axId val="134580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89694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'!$B$122:$B$126</c:f>
              <c:numCache>
                <c:formatCode>0.00</c:formatCode>
                <c:ptCount val="5"/>
                <c:pt idx="0">
                  <c:v>1.8</c:v>
                </c:pt>
                <c:pt idx="1">
                  <c:v>1.8301886792452828</c:v>
                </c:pt>
                <c:pt idx="2">
                  <c:v>1.664819944598338</c:v>
                </c:pt>
                <c:pt idx="3">
                  <c:v>1.718181818181818</c:v>
                </c:pt>
                <c:pt idx="4">
                  <c:v>1.6351809954751131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'!$C$122:$C$126</c:f>
              <c:numCache>
                <c:formatCode>0.00</c:formatCode>
                <c:ptCount val="5"/>
                <c:pt idx="0">
                  <c:v>1.7685589519650655</c:v>
                </c:pt>
                <c:pt idx="1">
                  <c:v>1.7863720073664824</c:v>
                </c:pt>
                <c:pt idx="2">
                  <c:v>1.6155913978494623</c:v>
                </c:pt>
                <c:pt idx="3">
                  <c:v>1.7237124463519313</c:v>
                </c:pt>
                <c:pt idx="4">
                  <c:v>1.6888655216730928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'!$D$122:$D$126</c:f>
              <c:numCache>
                <c:formatCode>0.00</c:formatCode>
                <c:ptCount val="5"/>
                <c:pt idx="0">
                  <c:v>1.58203125</c:v>
                </c:pt>
                <c:pt idx="1">
                  <c:v>1.6638078902229847</c:v>
                </c:pt>
                <c:pt idx="2">
                  <c:v>1.699340245051838</c:v>
                </c:pt>
                <c:pt idx="3">
                  <c:v>1.7154297917778965</c:v>
                </c:pt>
                <c:pt idx="4">
                  <c:v>1.6767196380930285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'!$E$122:$E$126</c:f>
              <c:numCache>
                <c:formatCode>0.00</c:formatCode>
                <c:ptCount val="5"/>
                <c:pt idx="0">
                  <c:v>1.5168539325842696</c:v>
                </c:pt>
                <c:pt idx="1">
                  <c:v>1.6928446771378709</c:v>
                </c:pt>
                <c:pt idx="2">
                  <c:v>1.6725417439703152</c:v>
                </c:pt>
                <c:pt idx="3">
                  <c:v>1.5905940594059407</c:v>
                </c:pt>
                <c:pt idx="4">
                  <c:v>1.7151162790697674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'!$F$122:$F$126</c:f>
              <c:numCache>
                <c:formatCode>0.00</c:formatCode>
                <c:ptCount val="5"/>
                <c:pt idx="0">
                  <c:v>1.35</c:v>
                </c:pt>
                <c:pt idx="1">
                  <c:v>1.5038759689922481</c:v>
                </c:pt>
                <c:pt idx="2">
                  <c:v>1.4264240506329113</c:v>
                </c:pt>
                <c:pt idx="3">
                  <c:v>1.4772413793103449</c:v>
                </c:pt>
                <c:pt idx="4">
                  <c:v>1.4218965178044463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'!$G$122:$G$126</c:f>
              <c:numCache>
                <c:formatCode>0.00</c:formatCode>
                <c:ptCount val="5"/>
                <c:pt idx="0">
                  <c:v>1.58203125</c:v>
                </c:pt>
                <c:pt idx="1">
                  <c:v>1.5594855305466238</c:v>
                </c:pt>
                <c:pt idx="2">
                  <c:v>1.4412470023980817</c:v>
                </c:pt>
                <c:pt idx="3">
                  <c:v>1.4512195121951219</c:v>
                </c:pt>
                <c:pt idx="4">
                  <c:v>1.3713120197324731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'!$H$122:$H$126</c:f>
              <c:numCache>
                <c:formatCode>0.00</c:formatCode>
                <c:ptCount val="5"/>
                <c:pt idx="0">
                  <c:v>1.4568345323741008</c:v>
                </c:pt>
                <c:pt idx="1">
                  <c:v>1.5619967793880838</c:v>
                </c:pt>
                <c:pt idx="2">
                  <c:v>1.5253807106598984</c:v>
                </c:pt>
                <c:pt idx="3">
                  <c:v>1.5021037868162694</c:v>
                </c:pt>
                <c:pt idx="4">
                  <c:v>1.4130009775171064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34016"/>
        <c:axId val="366136320"/>
      </c:lineChart>
      <c:dateAx>
        <c:axId val="3661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36320"/>
        <c:crosses val="autoZero"/>
        <c:auto val="0"/>
        <c:lblOffset val="100"/>
        <c:baseTimeUnit val="years"/>
      </c:dateAx>
      <c:valAx>
        <c:axId val="36613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6134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'!$J$122:$J$126</c:f>
              <c:numCache>
                <c:formatCode>0.00</c:formatCode>
                <c:ptCount val="5"/>
                <c:pt idx="0">
                  <c:v>3.1948051948051948</c:v>
                </c:pt>
                <c:pt idx="1">
                  <c:v>3.2710280373831773</c:v>
                </c:pt>
                <c:pt idx="2">
                  <c:v>3.1755368814192342</c:v>
                </c:pt>
                <c:pt idx="3">
                  <c:v>3.1121147715196602</c:v>
                </c:pt>
                <c:pt idx="4">
                  <c:v>3.1963830280547185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'!$K$122:$K$126</c:f>
              <c:numCache>
                <c:formatCode>0.00</c:formatCode>
                <c:ptCount val="5"/>
                <c:pt idx="0">
                  <c:v>2.8604651162790695</c:v>
                </c:pt>
                <c:pt idx="1">
                  <c:v>3.0918727915194348</c:v>
                </c:pt>
                <c:pt idx="2">
                  <c:v>3.1637209302325582</c:v>
                </c:pt>
                <c:pt idx="3">
                  <c:v>3.1693722943722942</c:v>
                </c:pt>
                <c:pt idx="4">
                  <c:v>3.0765454139700958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'!$L$122:$L$126</c:f>
              <c:numCache>
                <c:formatCode>0.00</c:formatCode>
                <c:ptCount val="5"/>
                <c:pt idx="0">
                  <c:v>2.8060836501901139</c:v>
                </c:pt>
                <c:pt idx="1">
                  <c:v>3.0755711775043939</c:v>
                </c:pt>
                <c:pt idx="2">
                  <c:v>3.1031021897810214</c:v>
                </c:pt>
                <c:pt idx="3">
                  <c:v>3.0923970432946146</c:v>
                </c:pt>
                <c:pt idx="4">
                  <c:v>3.1442581822328655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'!$M$122:$M$126</c:f>
              <c:numCache>
                <c:formatCode>0.00</c:formatCode>
                <c:ptCount val="5"/>
                <c:pt idx="0">
                  <c:v>2.7537313432835817</c:v>
                </c:pt>
                <c:pt idx="1">
                  <c:v>3.0487804878048781</c:v>
                </c:pt>
                <c:pt idx="2">
                  <c:v>3.2024482109227868</c:v>
                </c:pt>
                <c:pt idx="3">
                  <c:v>3.0362882322446865</c:v>
                </c:pt>
                <c:pt idx="4">
                  <c:v>3.1321140520277173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'!$N$122:$N$126</c:f>
              <c:numCache>
                <c:formatCode>0.00</c:formatCode>
                <c:ptCount val="5"/>
                <c:pt idx="0">
                  <c:v>1.5439330543933054</c:v>
                </c:pt>
                <c:pt idx="1">
                  <c:v>1.5364354697102722</c:v>
                </c:pt>
                <c:pt idx="2">
                  <c:v>1.5622416169039961</c:v>
                </c:pt>
                <c:pt idx="3">
                  <c:v>1.5048818088386435</c:v>
                </c:pt>
                <c:pt idx="4">
                  <c:v>1.5415408699541542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'!$O$122:$O$126</c:f>
              <c:numCache>
                <c:formatCode>0.00</c:formatCode>
                <c:ptCount val="5"/>
                <c:pt idx="0">
                  <c:v>2</c:v>
                </c:pt>
                <c:pt idx="1">
                  <c:v>2.2609819121447026</c:v>
                </c:pt>
                <c:pt idx="2">
                  <c:v>2.3326474622770919</c:v>
                </c:pt>
                <c:pt idx="3">
                  <c:v>2.2736801242236027</c:v>
                </c:pt>
                <c:pt idx="4">
                  <c:v>2.3561784310374296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'!$P$122:$P$126</c:f>
              <c:numCache>
                <c:formatCode>0.00</c:formatCode>
                <c:ptCount val="5"/>
                <c:pt idx="0">
                  <c:v>2.1391304347826088</c:v>
                </c:pt>
                <c:pt idx="1">
                  <c:v>2.5071633237822351</c:v>
                </c:pt>
                <c:pt idx="2">
                  <c:v>2.5629238884702334</c:v>
                </c:pt>
                <c:pt idx="3">
                  <c:v>2.4578262694083088</c:v>
                </c:pt>
                <c:pt idx="4">
                  <c:v>2.4584930896121264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27712"/>
        <c:axId val="387029248"/>
      </c:lineChart>
      <c:dateAx>
        <c:axId val="3870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029248"/>
        <c:crosses val="autoZero"/>
        <c:auto val="0"/>
        <c:lblOffset val="100"/>
        <c:baseTimeUnit val="years"/>
      </c:dateAx>
      <c:valAx>
        <c:axId val="387029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0277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'!$B$131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'!$B$132:$B$136</c:f>
              <c:numCache>
                <c:formatCode>0.00</c:formatCode>
                <c:ptCount val="5"/>
                <c:pt idx="0">
                  <c:v>3.424083769633508</c:v>
                </c:pt>
                <c:pt idx="1">
                  <c:v>3.7661469933184857</c:v>
                </c:pt>
                <c:pt idx="2">
                  <c:v>3.280329799764429</c:v>
                </c:pt>
                <c:pt idx="3">
                  <c:v>2.7508440243079</c:v>
                </c:pt>
                <c:pt idx="4">
                  <c:v>2.1843870415298987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'!$C$131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'!$C$132:$C$136</c:f>
              <c:numCache>
                <c:formatCode>0.00</c:formatCode>
                <c:ptCount val="5"/>
                <c:pt idx="0">
                  <c:v>3.2058823529411766</c:v>
                </c:pt>
                <c:pt idx="1">
                  <c:v>3.5376569037656909</c:v>
                </c:pt>
                <c:pt idx="2">
                  <c:v>3.2233796296296298</c:v>
                </c:pt>
                <c:pt idx="3">
                  <c:v>2.7178118745830551</c:v>
                </c:pt>
                <c:pt idx="4">
                  <c:v>2.1937795614160813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'!$D$131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'!$D$132:$D$136</c:f>
              <c:numCache>
                <c:formatCode>0.00</c:formatCode>
                <c:ptCount val="5"/>
                <c:pt idx="0">
                  <c:v>3.070422535211268</c:v>
                </c:pt>
                <c:pt idx="1">
                  <c:v>3.6443965517241379</c:v>
                </c:pt>
                <c:pt idx="2">
                  <c:v>3.1187010078387458</c:v>
                </c:pt>
                <c:pt idx="3">
                  <c:v>2.7489878542510122</c:v>
                </c:pt>
                <c:pt idx="4">
                  <c:v>2.1506252634537022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'!$E$131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'!$E$132:$E$136</c:f>
              <c:numCache>
                <c:formatCode>0.00</c:formatCode>
                <c:ptCount val="5"/>
                <c:pt idx="0">
                  <c:v>2.8684210526315788</c:v>
                </c:pt>
                <c:pt idx="1">
                  <c:v>3.4938016528925622</c:v>
                </c:pt>
                <c:pt idx="2">
                  <c:v>3.2383720930232562</c:v>
                </c:pt>
                <c:pt idx="3">
                  <c:v>2.6506180871828238</c:v>
                </c:pt>
                <c:pt idx="4">
                  <c:v>2.0978618421052628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'!$F$131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'!$F$132:$F$136</c:f>
              <c:numCache>
                <c:formatCode>0.00</c:formatCode>
                <c:ptCount val="5"/>
                <c:pt idx="0">
                  <c:v>1.3653444676409188</c:v>
                </c:pt>
                <c:pt idx="1">
                  <c:v>1.1743055555555557</c:v>
                </c:pt>
                <c:pt idx="2">
                  <c:v>1.1896625373771892</c:v>
                </c:pt>
                <c:pt idx="3">
                  <c:v>1.249310027598896</c:v>
                </c:pt>
                <c:pt idx="4">
                  <c:v>1.3203933747412007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'!$G$131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'!$G$132:$G$136</c:f>
              <c:numCache>
                <c:formatCode>0.00</c:formatCode>
                <c:ptCount val="5"/>
                <c:pt idx="0">
                  <c:v>1.5280373831775702</c:v>
                </c:pt>
                <c:pt idx="1">
                  <c:v>1.4056525353283458</c:v>
                </c:pt>
                <c:pt idx="2">
                  <c:v>1.0349312523225569</c:v>
                </c:pt>
                <c:pt idx="3">
                  <c:v>0.77555682467161613</c:v>
                </c:pt>
                <c:pt idx="4">
                  <c:v>0.9496804616243717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'!$H$131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'!$H$132:$H$136</c:f>
              <c:numCache>
                <c:formatCode>0.00</c:formatCode>
                <c:ptCount val="5"/>
                <c:pt idx="0">
                  <c:v>1.5</c:v>
                </c:pt>
                <c:pt idx="1">
                  <c:v>1.4678819444444446</c:v>
                </c:pt>
                <c:pt idx="2">
                  <c:v>1.0469924812030076</c:v>
                </c:pt>
                <c:pt idx="3">
                  <c:v>0.8600379987333755</c:v>
                </c:pt>
                <c:pt idx="4">
                  <c:v>1.1647515409786164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68768"/>
        <c:axId val="387570304"/>
      </c:lineChart>
      <c:dateAx>
        <c:axId val="3875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570304"/>
        <c:crosses val="autoZero"/>
        <c:auto val="0"/>
        <c:lblOffset val="100"/>
        <c:baseTimeUnit val="years"/>
      </c:dateAx>
      <c:valAx>
        <c:axId val="387570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568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'!$J$131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'!$J$132:$J$136</c:f>
              <c:numCache>
                <c:formatCode>0.00</c:formatCode>
                <c:ptCount val="5"/>
                <c:pt idx="0">
                  <c:v>4.4219409282700424</c:v>
                </c:pt>
                <c:pt idx="1">
                  <c:v>4.6748120300751879</c:v>
                </c:pt>
                <c:pt idx="2">
                  <c:v>4.9954597048808171</c:v>
                </c:pt>
                <c:pt idx="3">
                  <c:v>4.4726793943383809</c:v>
                </c:pt>
                <c:pt idx="4">
                  <c:v>3.9208672086720866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'!$K$131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'!$K$132:$K$136</c:f>
              <c:numCache>
                <c:formatCode>0.00</c:formatCode>
                <c:ptCount val="5"/>
                <c:pt idx="0">
                  <c:v>4.9668246445497637</c:v>
                </c:pt>
                <c:pt idx="1">
                  <c:v>5.1812500000000004</c:v>
                </c:pt>
                <c:pt idx="2">
                  <c:v>4.7889009793253532</c:v>
                </c:pt>
                <c:pt idx="3">
                  <c:v>4.3747585318737929</c:v>
                </c:pt>
                <c:pt idx="4">
                  <c:v>3.9649218964099755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'!$L$131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'!$L$132:$L$136</c:f>
              <c:numCache>
                <c:formatCode>0.00</c:formatCode>
                <c:ptCount val="5"/>
                <c:pt idx="0">
                  <c:v>4.6167400881057272</c:v>
                </c:pt>
                <c:pt idx="1">
                  <c:v>5.1704781704781713</c:v>
                </c:pt>
                <c:pt idx="2">
                  <c:v>4.8045851528384276</c:v>
                </c:pt>
                <c:pt idx="3">
                  <c:v>4.2146401985111659</c:v>
                </c:pt>
                <c:pt idx="4">
                  <c:v>3.9134433324317013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'!$M$131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'!$M$132:$M$136</c:f>
              <c:numCache>
                <c:formatCode>0.00</c:formatCode>
                <c:ptCount val="5"/>
                <c:pt idx="0">
                  <c:v>4.4786324786324787</c:v>
                </c:pt>
                <c:pt idx="1">
                  <c:v>5.1490683229813667</c:v>
                </c:pt>
                <c:pt idx="2">
                  <c:v>4.8791574279379155</c:v>
                </c:pt>
                <c:pt idx="3">
                  <c:v>4.4202992843201043</c:v>
                </c:pt>
                <c:pt idx="4">
                  <c:v>3.9028864310763423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'!$N$131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'!$N$132:$N$136</c:f>
              <c:numCache>
                <c:formatCode>0.00</c:formatCode>
                <c:ptCount val="5"/>
                <c:pt idx="0">
                  <c:v>1.6400625978090768</c:v>
                </c:pt>
                <c:pt idx="1">
                  <c:v>1.4442508710801394</c:v>
                </c:pt>
                <c:pt idx="2">
                  <c:v>1.4429508196721312</c:v>
                </c:pt>
                <c:pt idx="3">
                  <c:v>1.4092511926986102</c:v>
                </c:pt>
                <c:pt idx="4">
                  <c:v>1.5056717660526591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'!$O$131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'!$O$132:$O$136</c:f>
              <c:numCache>
                <c:formatCode>0.00</c:formatCode>
                <c:ptCount val="5"/>
                <c:pt idx="0">
                  <c:v>2.0076628352490422</c:v>
                </c:pt>
                <c:pt idx="1">
                  <c:v>1.6838185511171293</c:v>
                </c:pt>
                <c:pt idx="2">
                  <c:v>1.333232353832172</c:v>
                </c:pt>
                <c:pt idx="3">
                  <c:v>1.0921073782350104</c:v>
                </c:pt>
                <c:pt idx="4">
                  <c:v>1.6373924852874604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'!$P$131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'Brk20-Col '!$I$132:$I$136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'!$P$132:$P$136</c:f>
              <c:numCache>
                <c:formatCode>0.00</c:formatCode>
                <c:ptCount val="5"/>
                <c:pt idx="0">
                  <c:v>1.9588785046728971</c:v>
                </c:pt>
                <c:pt idx="1">
                  <c:v>1.7415966386554624</c:v>
                </c:pt>
                <c:pt idx="2">
                  <c:v>1.3304111245465537</c:v>
                </c:pt>
                <c:pt idx="3">
                  <c:v>1.2379737609329444</c:v>
                </c:pt>
                <c:pt idx="4">
                  <c:v>2.0034618846500036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304"/>
        <c:axId val="386781952"/>
      </c:lineChart>
      <c:dateAx>
        <c:axId val="2134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781952"/>
        <c:crosses val="autoZero"/>
        <c:auto val="0"/>
        <c:lblOffset val="100"/>
        <c:baseTimeUnit val="years"/>
      </c:dateAx>
      <c:valAx>
        <c:axId val="38678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4743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Brick20 - 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'!$E$10:$E$14</c:f>
              <c:numCache>
                <c:formatCode>0.00</c:formatCode>
                <c:ptCount val="5"/>
                <c:pt idx="0">
                  <c:v>0.36899999999999999</c:v>
                </c:pt>
                <c:pt idx="1">
                  <c:v>0.86</c:v>
                </c:pt>
                <c:pt idx="2">
                  <c:v>1.998</c:v>
                </c:pt>
                <c:pt idx="3">
                  <c:v>2.4329999999999998</c:v>
                </c:pt>
                <c:pt idx="4">
                  <c:v>10.643000000000001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'!$F$10:$F$14</c:f>
              <c:numCache>
                <c:formatCode>0.00</c:formatCode>
                <c:ptCount val="5"/>
                <c:pt idx="0">
                  <c:v>0.192</c:v>
                </c:pt>
                <c:pt idx="1">
                  <c:v>0.51800000000000002</c:v>
                </c:pt>
                <c:pt idx="2">
                  <c:v>1.2170000000000001</c:v>
                </c:pt>
                <c:pt idx="3">
                  <c:v>1.1120000000000001</c:v>
                </c:pt>
                <c:pt idx="4">
                  <c:v>5.1840000000000002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'!$E$18:$E$22</c:f>
              <c:numCache>
                <c:formatCode>0.00</c:formatCode>
                <c:ptCount val="5"/>
                <c:pt idx="0">
                  <c:v>0.27</c:v>
                </c:pt>
                <c:pt idx="1">
                  <c:v>0.75700000000000001</c:v>
                </c:pt>
                <c:pt idx="2">
                  <c:v>0.88500000000000001</c:v>
                </c:pt>
                <c:pt idx="3">
                  <c:v>1.472</c:v>
                </c:pt>
                <c:pt idx="4">
                  <c:v>6.7210000000000001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'!$F$18:$F$22</c:f>
              <c:numCache>
                <c:formatCode>0.00</c:formatCode>
                <c:ptCount val="5"/>
                <c:pt idx="0">
                  <c:v>0.25600000000000001</c:v>
                </c:pt>
                <c:pt idx="1">
                  <c:v>0.61899999999999999</c:v>
                </c:pt>
                <c:pt idx="2">
                  <c:v>0.61799999999999999</c:v>
                </c:pt>
                <c:pt idx="3">
                  <c:v>1.0660000000000001</c:v>
                </c:pt>
                <c:pt idx="4">
                  <c:v>4.7949999999999999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'!$E$26:$E$30</c:f>
              <c:numCache>
                <c:formatCode>0.00</c:formatCode>
                <c:ptCount val="5"/>
                <c:pt idx="0">
                  <c:v>0.29799999999999999</c:v>
                </c:pt>
                <c:pt idx="1">
                  <c:v>0.78900000000000003</c:v>
                </c:pt>
                <c:pt idx="2">
                  <c:v>0.76500000000000001</c:v>
                </c:pt>
                <c:pt idx="3">
                  <c:v>1.325</c:v>
                </c:pt>
                <c:pt idx="4">
                  <c:v>6.2439999999999998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'!$F$26:$F$30</c:f>
              <c:numCache>
                <c:formatCode>0.00</c:formatCode>
                <c:ptCount val="5"/>
                <c:pt idx="0">
                  <c:v>0.26100000000000001</c:v>
                </c:pt>
                <c:pt idx="1">
                  <c:v>0.624</c:v>
                </c:pt>
                <c:pt idx="2">
                  <c:v>0.64400000000000002</c:v>
                </c:pt>
                <c:pt idx="3">
                  <c:v>1.08</c:v>
                </c:pt>
                <c:pt idx="4">
                  <c:v>4.8390000000000004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'!$E$34:$E$38</c:f>
              <c:numCache>
                <c:formatCode>0.00</c:formatCode>
                <c:ptCount val="5"/>
                <c:pt idx="0">
                  <c:v>0.35599999999999998</c:v>
                </c:pt>
                <c:pt idx="1">
                  <c:v>0.85699999999999998</c:v>
                </c:pt>
                <c:pt idx="2">
                  <c:v>1.0209999999999999</c:v>
                </c:pt>
                <c:pt idx="3">
                  <c:v>1.3149999999999999</c:v>
                </c:pt>
                <c:pt idx="4">
                  <c:v>6.2439999999999998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'!$F$34:$F$38</c:f>
              <c:numCache>
                <c:formatCode>0.00</c:formatCode>
                <c:ptCount val="5"/>
                <c:pt idx="0">
                  <c:v>0.26200000000000001</c:v>
                </c:pt>
                <c:pt idx="1">
                  <c:v>0.68100000000000005</c:v>
                </c:pt>
                <c:pt idx="2">
                  <c:v>0.61899999999999999</c:v>
                </c:pt>
                <c:pt idx="3">
                  <c:v>1.0660000000000001</c:v>
                </c:pt>
                <c:pt idx="4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00832"/>
        <c:axId val="98602368"/>
      </c:lineChart>
      <c:dateAx>
        <c:axId val="986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02368"/>
        <c:crosses val="autoZero"/>
        <c:auto val="0"/>
        <c:lblOffset val="100"/>
        <c:baseTimeUnit val="years"/>
      </c:dateAx>
      <c:valAx>
        <c:axId val="98602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6008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- 2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'!$E$44:$E$48</c:f>
              <c:numCache>
                <c:formatCode>0.00</c:formatCode>
                <c:ptCount val="5"/>
                <c:pt idx="0">
                  <c:v>0.40500000000000003</c:v>
                </c:pt>
                <c:pt idx="1">
                  <c:v>0.97</c:v>
                </c:pt>
                <c:pt idx="2">
                  <c:v>1.8029999999999999</c:v>
                </c:pt>
                <c:pt idx="3">
                  <c:v>3.2130000000000001</c:v>
                </c:pt>
                <c:pt idx="4">
                  <c:v>14.455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'!$F$44:$F$48</c:f>
              <c:numCache>
                <c:formatCode>0.00</c:formatCode>
                <c:ptCount val="5"/>
                <c:pt idx="0">
                  <c:v>0.22900000000000001</c:v>
                </c:pt>
                <c:pt idx="1">
                  <c:v>0.55700000000000005</c:v>
                </c:pt>
                <c:pt idx="2">
                  <c:v>1.0609999999999999</c:v>
                </c:pt>
                <c:pt idx="3">
                  <c:v>1.8819999999999999</c:v>
                </c:pt>
                <c:pt idx="4">
                  <c:v>8.4510000000000005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'!$E$52:$E$56</c:f>
              <c:numCache>
                <c:formatCode>0.00</c:formatCode>
                <c:ptCount val="5"/>
                <c:pt idx="0">
                  <c:v>0.246</c:v>
                </c:pt>
                <c:pt idx="1">
                  <c:v>0.60499999999999998</c:v>
                </c:pt>
                <c:pt idx="2">
                  <c:v>1.2010000000000001</c:v>
                </c:pt>
                <c:pt idx="3">
                  <c:v>2.2090000000000001</c:v>
                </c:pt>
                <c:pt idx="4">
                  <c:v>10.468999999999999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'!$F$52:$F$56</c:f>
              <c:numCache>
                <c:formatCode>0.00</c:formatCode>
                <c:ptCount val="5"/>
                <c:pt idx="0">
                  <c:v>0.24299999999999999</c:v>
                </c:pt>
                <c:pt idx="1">
                  <c:v>0.56799999999999995</c:v>
                </c:pt>
                <c:pt idx="2">
                  <c:v>1.0309999999999999</c:v>
                </c:pt>
                <c:pt idx="3">
                  <c:v>1.863</c:v>
                </c:pt>
                <c:pt idx="4">
                  <c:v>8.6780000000000008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'!$E$60:$E$64</c:f>
              <c:numCache>
                <c:formatCode>0.00</c:formatCode>
                <c:ptCount val="5"/>
                <c:pt idx="0">
                  <c:v>0.24099999999999999</c:v>
                </c:pt>
                <c:pt idx="1">
                  <c:v>0.621</c:v>
                </c:pt>
                <c:pt idx="2">
                  <c:v>1.248</c:v>
                </c:pt>
                <c:pt idx="3">
                  <c:v>2.2120000000000002</c:v>
                </c:pt>
                <c:pt idx="4">
                  <c:v>10.138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'!$F$60:$F$64</c:f>
              <c:numCache>
                <c:formatCode>0.00</c:formatCode>
                <c:ptCount val="5"/>
                <c:pt idx="0">
                  <c:v>0.25</c:v>
                </c:pt>
                <c:pt idx="1">
                  <c:v>0.55800000000000005</c:v>
                </c:pt>
                <c:pt idx="2">
                  <c:v>1.0589999999999999</c:v>
                </c:pt>
                <c:pt idx="3">
                  <c:v>1.8839999999999999</c:v>
                </c:pt>
                <c:pt idx="4">
                  <c:v>8.8539999999999992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'!$E$68:$E$72</c:f>
              <c:numCache>
                <c:formatCode>0.00</c:formatCode>
                <c:ptCount val="5"/>
                <c:pt idx="0">
                  <c:v>0.26200000000000001</c:v>
                </c:pt>
                <c:pt idx="1">
                  <c:v>0.625</c:v>
                </c:pt>
                <c:pt idx="2">
                  <c:v>1.1579999999999999</c:v>
                </c:pt>
                <c:pt idx="3">
                  <c:v>2.165</c:v>
                </c:pt>
                <c:pt idx="4">
                  <c:v>10.013999999999999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'!$F$68:$F$72</c:f>
              <c:numCache>
                <c:formatCode>0.00</c:formatCode>
                <c:ptCount val="5"/>
                <c:pt idx="0">
                  <c:v>0.27100000000000002</c:v>
                </c:pt>
                <c:pt idx="1">
                  <c:v>0.54800000000000004</c:v>
                </c:pt>
                <c:pt idx="2">
                  <c:v>1.056</c:v>
                </c:pt>
                <c:pt idx="3">
                  <c:v>1.8819999999999999</c:v>
                </c:pt>
                <c:pt idx="4">
                  <c:v>8.5359999999999996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45856"/>
        <c:axId val="108747392"/>
      </c:lineChart>
      <c:dateAx>
        <c:axId val="108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47392"/>
        <c:crosses val="autoZero"/>
        <c:auto val="0"/>
        <c:lblOffset val="100"/>
        <c:baseTimeUnit val="years"/>
      </c:dateAx>
      <c:valAx>
        <c:axId val="108747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7458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- 2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'!$E$78:$E$82</c:f>
              <c:numCache>
                <c:formatCode>0.00</c:formatCode>
                <c:ptCount val="5"/>
                <c:pt idx="0">
                  <c:v>0.65400000000000003</c:v>
                </c:pt>
                <c:pt idx="1">
                  <c:v>1.6910000000000001</c:v>
                </c:pt>
                <c:pt idx="2">
                  <c:v>2.7850000000000001</c:v>
                </c:pt>
                <c:pt idx="3">
                  <c:v>4.0739999999999998</c:v>
                </c:pt>
                <c:pt idx="4">
                  <c:v>15.305999999999999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'!$F$78:$F$82</c:f>
              <c:numCache>
                <c:formatCode>0.00</c:formatCode>
                <c:ptCount val="5"/>
                <c:pt idx="0">
                  <c:v>0.18099999999999999</c:v>
                </c:pt>
                <c:pt idx="1">
                  <c:v>0.42</c:v>
                </c:pt>
                <c:pt idx="2">
                  <c:v>0.86199999999999999</c:v>
                </c:pt>
                <c:pt idx="3">
                  <c:v>1.472</c:v>
                </c:pt>
                <c:pt idx="4">
                  <c:v>7.2510000000000003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'!$E$86:$E$90</c:f>
              <c:numCache>
                <c:formatCode>0.00</c:formatCode>
                <c:ptCount val="5"/>
                <c:pt idx="0">
                  <c:v>0.46</c:v>
                </c:pt>
                <c:pt idx="1">
                  <c:v>1.339</c:v>
                </c:pt>
                <c:pt idx="2">
                  <c:v>2.06</c:v>
                </c:pt>
                <c:pt idx="3">
                  <c:v>2.9809999999999999</c:v>
                </c:pt>
                <c:pt idx="4">
                  <c:v>11.438000000000001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'!$F$86:$F$90</c:f>
              <c:numCache>
                <c:formatCode>0.00</c:formatCode>
                <c:ptCount val="5"/>
                <c:pt idx="0">
                  <c:v>0.223</c:v>
                </c:pt>
                <c:pt idx="1">
                  <c:v>0.46</c:v>
                </c:pt>
                <c:pt idx="2">
                  <c:v>0.88500000000000001</c:v>
                </c:pt>
                <c:pt idx="3">
                  <c:v>1.5429999999999999</c:v>
                </c:pt>
                <c:pt idx="4">
                  <c:v>7.1820000000000004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'!$E$94:$E$98</c:f>
              <c:numCache>
                <c:formatCode>0.00</c:formatCode>
                <c:ptCount val="5"/>
                <c:pt idx="0">
                  <c:v>0.45200000000000001</c:v>
                </c:pt>
                <c:pt idx="1">
                  <c:v>1.2390000000000001</c:v>
                </c:pt>
                <c:pt idx="2">
                  <c:v>2.7839999999999998</c:v>
                </c:pt>
                <c:pt idx="3">
                  <c:v>5.1180000000000003</c:v>
                </c:pt>
                <c:pt idx="4">
                  <c:v>15.388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'!$F$94:$F$98</c:f>
              <c:numCache>
                <c:formatCode>0.00</c:formatCode>
                <c:ptCount val="5"/>
                <c:pt idx="0">
                  <c:v>0.24199999999999999</c:v>
                </c:pt>
                <c:pt idx="1">
                  <c:v>0.54200000000000004</c:v>
                </c:pt>
                <c:pt idx="2">
                  <c:v>0.90300000000000002</c:v>
                </c:pt>
                <c:pt idx="3">
                  <c:v>1.5229999999999999</c:v>
                </c:pt>
                <c:pt idx="4">
                  <c:v>7.0979999999999999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'!$E$102:$E$106</c:f>
              <c:numCache>
                <c:formatCode>0.00</c:formatCode>
                <c:ptCount val="5"/>
                <c:pt idx="0">
                  <c:v>0.45</c:v>
                </c:pt>
                <c:pt idx="1">
                  <c:v>1.1020000000000001</c:v>
                </c:pt>
                <c:pt idx="2">
                  <c:v>2.5059999999999998</c:v>
                </c:pt>
                <c:pt idx="3">
                  <c:v>4.3810000000000002</c:v>
                </c:pt>
                <c:pt idx="4">
                  <c:v>12.92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'!$F$102:$F$106</c:f>
              <c:numCache>
                <c:formatCode>0.00</c:formatCode>
                <c:ptCount val="5"/>
                <c:pt idx="0">
                  <c:v>0.24299999999999999</c:v>
                </c:pt>
                <c:pt idx="1">
                  <c:v>0.46800000000000003</c:v>
                </c:pt>
                <c:pt idx="2">
                  <c:v>0.90600000000000003</c:v>
                </c:pt>
                <c:pt idx="3">
                  <c:v>1.498</c:v>
                </c:pt>
                <c:pt idx="4">
                  <c:v>7.0389999999999997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77856"/>
        <c:axId val="108779392"/>
      </c:lineChart>
      <c:dateAx>
        <c:axId val="1087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79392"/>
        <c:crosses val="autoZero"/>
        <c:auto val="0"/>
        <c:lblOffset val="100"/>
        <c:baseTimeUnit val="years"/>
      </c:dateAx>
      <c:valAx>
        <c:axId val="108779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7778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CSR - 3 Gauss Points - No</a:t>
            </a:r>
            <a:r>
              <a:rPr lang="pt-BR" baseline="0"/>
              <a:t>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'!$M$10:$M$14</c:f>
              <c:numCache>
                <c:formatCode>0.00</c:formatCode>
                <c:ptCount val="5"/>
                <c:pt idx="0">
                  <c:v>0.71899999999999997</c:v>
                </c:pt>
                <c:pt idx="1">
                  <c:v>1.6970000000000001</c:v>
                </c:pt>
                <c:pt idx="2">
                  <c:v>3.5529999999999999</c:v>
                </c:pt>
                <c:pt idx="3">
                  <c:v>5.6079999999999997</c:v>
                </c:pt>
                <c:pt idx="4">
                  <c:v>23.545999999999999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'!$N$10:$N$14</c:f>
              <c:numCache>
                <c:formatCode>0.00</c:formatCode>
                <c:ptCount val="5"/>
                <c:pt idx="0">
                  <c:v>0.20599999999999999</c:v>
                </c:pt>
                <c:pt idx="1">
                  <c:v>0.54100000000000004</c:v>
                </c:pt>
                <c:pt idx="2">
                  <c:v>1.23</c:v>
                </c:pt>
                <c:pt idx="3">
                  <c:v>1.1279999999999999</c:v>
                </c:pt>
                <c:pt idx="4">
                  <c:v>5.3209999999999997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'!$M$18:$M$22</c:f>
              <c:numCache>
                <c:formatCode>0.00</c:formatCode>
                <c:ptCount val="5"/>
                <c:pt idx="0">
                  <c:v>0.48199999999999998</c:v>
                </c:pt>
                <c:pt idx="1">
                  <c:v>1.113</c:v>
                </c:pt>
                <c:pt idx="2">
                  <c:v>1.9139999999999999</c:v>
                </c:pt>
                <c:pt idx="3">
                  <c:v>3.3290000000000002</c:v>
                </c:pt>
                <c:pt idx="4">
                  <c:v>15.563000000000001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'!$N$18:$N$22</c:f>
              <c:numCache>
                <c:formatCode>0.00</c:formatCode>
                <c:ptCount val="5"/>
                <c:pt idx="0">
                  <c:v>0.23899999999999999</c:v>
                </c:pt>
                <c:pt idx="1">
                  <c:v>0.45500000000000002</c:v>
                </c:pt>
                <c:pt idx="2">
                  <c:v>0.64400000000000002</c:v>
                </c:pt>
                <c:pt idx="3">
                  <c:v>1.141</c:v>
                </c:pt>
                <c:pt idx="4">
                  <c:v>5.4909999999999997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'!$M$26:$M$30</c:f>
              <c:numCache>
                <c:formatCode>0.00</c:formatCode>
                <c:ptCount val="5"/>
                <c:pt idx="0">
                  <c:v>0.38700000000000001</c:v>
                </c:pt>
                <c:pt idx="1">
                  <c:v>0.79</c:v>
                </c:pt>
                <c:pt idx="2">
                  <c:v>1.2190000000000001</c:v>
                </c:pt>
                <c:pt idx="3">
                  <c:v>2.0880000000000001</c:v>
                </c:pt>
                <c:pt idx="4">
                  <c:v>9.3640000000000008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'!$N$26:$N$30</c:f>
              <c:numCache>
                <c:formatCode>0.00</c:formatCode>
                <c:ptCount val="5"/>
                <c:pt idx="0">
                  <c:v>0.27700000000000002</c:v>
                </c:pt>
                <c:pt idx="1">
                  <c:v>0.501</c:v>
                </c:pt>
                <c:pt idx="2">
                  <c:v>0.65100000000000002</c:v>
                </c:pt>
                <c:pt idx="3">
                  <c:v>1.141</c:v>
                </c:pt>
                <c:pt idx="4">
                  <c:v>5.5140000000000002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'!$M$34:$M$38</c:f>
              <c:numCache>
                <c:formatCode>0.00</c:formatCode>
                <c:ptCount val="5"/>
                <c:pt idx="0">
                  <c:v>0.39300000000000002</c:v>
                </c:pt>
                <c:pt idx="1">
                  <c:v>0.94299999999999995</c:v>
                </c:pt>
                <c:pt idx="2">
                  <c:v>1.3759999999999999</c:v>
                </c:pt>
                <c:pt idx="3">
                  <c:v>1.8360000000000001</c:v>
                </c:pt>
                <c:pt idx="4">
                  <c:v>8.3659999999999997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'!$N$34:$N$38</c:f>
              <c:numCache>
                <c:formatCode>0.00</c:formatCode>
                <c:ptCount val="5"/>
                <c:pt idx="0">
                  <c:v>0.26200000000000001</c:v>
                </c:pt>
                <c:pt idx="1">
                  <c:v>0.67200000000000004</c:v>
                </c:pt>
                <c:pt idx="2">
                  <c:v>0.70099999999999996</c:v>
                </c:pt>
                <c:pt idx="3">
                  <c:v>1.159</c:v>
                </c:pt>
                <c:pt idx="4">
                  <c:v>5.181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2224"/>
        <c:axId val="109610112"/>
      </c:lineChart>
      <c:dateAx>
        <c:axId val="1090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10112"/>
        <c:crosses val="autoZero"/>
        <c:auto val="0"/>
        <c:lblOffset val="100"/>
        <c:baseTimeUnit val="years"/>
      </c:dateAx>
      <c:valAx>
        <c:axId val="109610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0922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- 3 Gauss Points - No</a:t>
            </a:r>
            <a:r>
              <a:rPr lang="pt-BR" baseline="0"/>
              <a:t>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'!$M$44:$M$48</c:f>
              <c:numCache>
                <c:formatCode>0.00</c:formatCode>
                <c:ptCount val="5"/>
                <c:pt idx="0">
                  <c:v>0.73799999999999999</c:v>
                </c:pt>
                <c:pt idx="1">
                  <c:v>1.75</c:v>
                </c:pt>
                <c:pt idx="2">
                  <c:v>3.4009999999999998</c:v>
                </c:pt>
                <c:pt idx="3">
                  <c:v>5.8570000000000002</c:v>
                </c:pt>
                <c:pt idx="4">
                  <c:v>27.571999999999999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'!$N$44:$N$48</c:f>
              <c:numCache>
                <c:formatCode>0.00</c:formatCode>
                <c:ptCount val="5"/>
                <c:pt idx="0">
                  <c:v>0.25800000000000001</c:v>
                </c:pt>
                <c:pt idx="1">
                  <c:v>0.56399999999999995</c:v>
                </c:pt>
                <c:pt idx="2">
                  <c:v>1.0669999999999999</c:v>
                </c:pt>
                <c:pt idx="3">
                  <c:v>1.885</c:v>
                </c:pt>
                <c:pt idx="4">
                  <c:v>8.8539999999999992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'!$M$52:$M$56</c:f>
              <c:numCache>
                <c:formatCode>0.00</c:formatCode>
                <c:ptCount val="5"/>
                <c:pt idx="0">
                  <c:v>0.48299999999999998</c:v>
                </c:pt>
                <c:pt idx="1">
                  <c:v>1.1679999999999999</c:v>
                </c:pt>
                <c:pt idx="2">
                  <c:v>2.3130000000000002</c:v>
                </c:pt>
                <c:pt idx="3">
                  <c:v>4.0890000000000004</c:v>
                </c:pt>
                <c:pt idx="4">
                  <c:v>18.449000000000002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'!$N$52:$N$56</c:f>
              <c:numCache>
                <c:formatCode>0.00</c:formatCode>
                <c:ptCount val="5"/>
                <c:pt idx="0">
                  <c:v>0.24099999999999999</c:v>
                </c:pt>
                <c:pt idx="1">
                  <c:v>0.57899999999999996</c:v>
                </c:pt>
                <c:pt idx="2">
                  <c:v>1.1739999999999999</c:v>
                </c:pt>
                <c:pt idx="3">
                  <c:v>1.9670000000000001</c:v>
                </c:pt>
                <c:pt idx="4">
                  <c:v>8.9939999999999998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'!$M$60:$M$64</c:f>
              <c:numCache>
                <c:formatCode>0.00</c:formatCode>
                <c:ptCount val="5"/>
                <c:pt idx="0">
                  <c:v>0.29799999999999999</c:v>
                </c:pt>
                <c:pt idx="1">
                  <c:v>0.76800000000000002</c:v>
                </c:pt>
                <c:pt idx="2">
                  <c:v>1.4990000000000001</c:v>
                </c:pt>
                <c:pt idx="3">
                  <c:v>2.72</c:v>
                </c:pt>
                <c:pt idx="4">
                  <c:v>11.974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'!$N$60:$N$64</c:f>
              <c:numCache>
                <c:formatCode>0.00</c:formatCode>
                <c:ptCount val="5"/>
                <c:pt idx="0">
                  <c:v>0.26300000000000001</c:v>
                </c:pt>
                <c:pt idx="1">
                  <c:v>0.57799999999999996</c:v>
                </c:pt>
                <c:pt idx="2">
                  <c:v>1.0669999999999999</c:v>
                </c:pt>
                <c:pt idx="3">
                  <c:v>2.02</c:v>
                </c:pt>
                <c:pt idx="4">
                  <c:v>9.0869999999999997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'!$M$68:$M$72</c:f>
              <c:numCache>
                <c:formatCode>0.00</c:formatCode>
                <c:ptCount val="5"/>
                <c:pt idx="0">
                  <c:v>0.32600000000000001</c:v>
                </c:pt>
                <c:pt idx="1">
                  <c:v>0.753</c:v>
                </c:pt>
                <c:pt idx="2">
                  <c:v>1.3420000000000001</c:v>
                </c:pt>
                <c:pt idx="3">
                  <c:v>2.387</c:v>
                </c:pt>
                <c:pt idx="4">
                  <c:v>11.228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'!$N$68:$N$72</c:f>
              <c:numCache>
                <c:formatCode>0.00</c:formatCode>
                <c:ptCount val="5"/>
                <c:pt idx="0">
                  <c:v>0.28299999999999997</c:v>
                </c:pt>
                <c:pt idx="1">
                  <c:v>0.59499999999999997</c:v>
                </c:pt>
                <c:pt idx="2">
                  <c:v>1.111</c:v>
                </c:pt>
                <c:pt idx="3">
                  <c:v>1.94</c:v>
                </c:pt>
                <c:pt idx="4">
                  <c:v>8.8010000000000002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2240"/>
        <c:axId val="109736320"/>
      </c:lineChart>
      <c:dateAx>
        <c:axId val="1097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36320"/>
        <c:crosses val="autoZero"/>
        <c:auto val="0"/>
        <c:lblOffset val="100"/>
        <c:baseTimeUnit val="years"/>
      </c:dateAx>
      <c:valAx>
        <c:axId val="10973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7222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'Q4-Col'!$B$135:$B$140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1.4594594594594594</c:v>
                </c:pt>
                <c:pt idx="2">
                  <c:v>1.4339622641509433</c:v>
                </c:pt>
                <c:pt idx="3">
                  <c:v>1.5138888888888891</c:v>
                </c:pt>
                <c:pt idx="4">
                  <c:v>1.752212389380531</c:v>
                </c:pt>
                <c:pt idx="5">
                  <c:v>1.6533864541832668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'Q4-Col'!$C$135:$C$140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1.4594594594594594</c:v>
                </c:pt>
                <c:pt idx="2">
                  <c:v>1.1515151515151514</c:v>
                </c:pt>
                <c:pt idx="3">
                  <c:v>1.2823529411764705</c:v>
                </c:pt>
                <c:pt idx="4">
                  <c:v>1.3469387755102042</c:v>
                </c:pt>
                <c:pt idx="5">
                  <c:v>1.5992292870905587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'Q4-Col'!$D$135:$D$140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1.125</c:v>
                </c:pt>
                <c:pt idx="2">
                  <c:v>1.0857142857142856</c:v>
                </c:pt>
                <c:pt idx="3">
                  <c:v>1.0186915887850467</c:v>
                </c:pt>
                <c:pt idx="4">
                  <c:v>1.2375</c:v>
                </c:pt>
                <c:pt idx="5">
                  <c:v>1.5869980879541108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'Q4-Col'!$E$123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'Q4-Col'!$E$135:$E$140</c:f>
              <c:numCache>
                <c:formatCode>0.00</c:formatCode>
                <c:ptCount val="6"/>
                <c:pt idx="0">
                  <c:v>0.36363636363636365</c:v>
                </c:pt>
                <c:pt idx="1">
                  <c:v>1.0384615384615385</c:v>
                </c:pt>
                <c:pt idx="2">
                  <c:v>1.1343283582089552</c:v>
                </c:pt>
                <c:pt idx="3">
                  <c:v>0.9732142857142857</c:v>
                </c:pt>
                <c:pt idx="4">
                  <c:v>1.1927710843373494</c:v>
                </c:pt>
                <c:pt idx="5">
                  <c:v>1.476868327402135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'Q4-Col'!$F$135:$F$140</c:f>
              <c:numCache>
                <c:formatCode>0.00</c:formatCode>
                <c:ptCount val="6"/>
                <c:pt idx="0">
                  <c:v>2</c:v>
                </c:pt>
                <c:pt idx="1">
                  <c:v>1.7419354838709677</c:v>
                </c:pt>
                <c:pt idx="2">
                  <c:v>1.4074074074074074</c:v>
                </c:pt>
                <c:pt idx="3">
                  <c:v>1.5138888888888891</c:v>
                </c:pt>
                <c:pt idx="4">
                  <c:v>1.5</c:v>
                </c:pt>
                <c:pt idx="5">
                  <c:v>1.3696369636963697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'Q4-Col'!$G$135:$G$140</c:f>
              <c:numCache>
                <c:formatCode>0.00</c:formatCode>
                <c:ptCount val="6"/>
                <c:pt idx="0">
                  <c:v>1</c:v>
                </c:pt>
                <c:pt idx="1">
                  <c:v>1.4210526315789473</c:v>
                </c:pt>
                <c:pt idx="2">
                  <c:v>1.2666666666666666</c:v>
                </c:pt>
                <c:pt idx="3">
                  <c:v>1.0899999999999999</c:v>
                </c:pt>
                <c:pt idx="4">
                  <c:v>1.3378378378378379</c:v>
                </c:pt>
                <c:pt idx="5">
                  <c:v>1.2828438948995362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'Q4-Col'!$H$123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'Q4-Col'!$A$135:$A$140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'Q4-Col'!$H$135:$H$140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1.3499999999999999</c:v>
                </c:pt>
                <c:pt idx="2">
                  <c:v>1.2459016393442623</c:v>
                </c:pt>
                <c:pt idx="3">
                  <c:v>1.2111111111111112</c:v>
                </c:pt>
                <c:pt idx="4">
                  <c:v>1.3112582781456954</c:v>
                </c:pt>
                <c:pt idx="5">
                  <c:v>1.2769230769230768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98592"/>
        <c:axId val="358880000"/>
      </c:lineChart>
      <c:dateAx>
        <c:axId val="3547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880000"/>
        <c:crosses val="autoZero"/>
        <c:auto val="0"/>
        <c:lblOffset val="100"/>
        <c:baseTimeUnit val="years"/>
      </c:dateAx>
      <c:valAx>
        <c:axId val="358880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47985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- 3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'!$M$78:$M$82</c:f>
              <c:numCache>
                <c:formatCode>0.00</c:formatCode>
                <c:ptCount val="5"/>
                <c:pt idx="0">
                  <c:v>1.048</c:v>
                </c:pt>
                <c:pt idx="1">
                  <c:v>2.4870000000000001</c:v>
                </c:pt>
                <c:pt idx="2">
                  <c:v>4.4009999999999998</c:v>
                </c:pt>
                <c:pt idx="3">
                  <c:v>6.7939999999999996</c:v>
                </c:pt>
                <c:pt idx="4">
                  <c:v>28.936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'!$A$10:$A$14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'!$N$78:$N$82</c:f>
              <c:numCache>
                <c:formatCode>0.00</c:formatCode>
                <c:ptCount val="5"/>
                <c:pt idx="0">
                  <c:v>0.19800000000000001</c:v>
                </c:pt>
                <c:pt idx="1">
                  <c:v>0.48799999999999999</c:v>
                </c:pt>
                <c:pt idx="2">
                  <c:v>0.91500000000000004</c:v>
                </c:pt>
                <c:pt idx="3">
                  <c:v>1.526</c:v>
                </c:pt>
                <c:pt idx="4">
                  <c:v>7.38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'!$M$86:$M$90</c:f>
              <c:numCache>
                <c:formatCode>0.00</c:formatCode>
                <c:ptCount val="5"/>
                <c:pt idx="0">
                  <c:v>0.59299999999999997</c:v>
                </c:pt>
                <c:pt idx="1">
                  <c:v>1.6140000000000001</c:v>
                </c:pt>
                <c:pt idx="2">
                  <c:v>3.1469999999999998</c:v>
                </c:pt>
                <c:pt idx="3">
                  <c:v>5.0019999999999998</c:v>
                </c:pt>
                <c:pt idx="4">
                  <c:v>19.488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'!$N$86:$N$90</c:f>
              <c:numCache>
                <c:formatCode>0.00</c:formatCode>
                <c:ptCount val="5"/>
                <c:pt idx="0">
                  <c:v>0.20399999999999999</c:v>
                </c:pt>
                <c:pt idx="1">
                  <c:v>0.46200000000000002</c:v>
                </c:pt>
                <c:pt idx="2">
                  <c:v>0.89300000000000002</c:v>
                </c:pt>
                <c:pt idx="3">
                  <c:v>1.631</c:v>
                </c:pt>
                <c:pt idx="4">
                  <c:v>7.4370000000000003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'!$M$94:$M$98</c:f>
              <c:numCache>
                <c:formatCode>0.00</c:formatCode>
                <c:ptCount val="5"/>
                <c:pt idx="0">
                  <c:v>0.49199999999999999</c:v>
                </c:pt>
                <c:pt idx="1">
                  <c:v>1.399</c:v>
                </c:pt>
                <c:pt idx="2">
                  <c:v>3.18</c:v>
                </c:pt>
                <c:pt idx="3">
                  <c:v>6.1219999999999999</c:v>
                </c:pt>
                <c:pt idx="4">
                  <c:v>17.021000000000001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'!$N$94:$N$98</c:f>
              <c:numCache>
                <c:formatCode>0.00</c:formatCode>
                <c:ptCount val="5"/>
                <c:pt idx="0">
                  <c:v>0.22800000000000001</c:v>
                </c:pt>
                <c:pt idx="1">
                  <c:v>0.48299999999999998</c:v>
                </c:pt>
                <c:pt idx="2">
                  <c:v>0.94</c:v>
                </c:pt>
                <c:pt idx="3">
                  <c:v>1.52</c:v>
                </c:pt>
                <c:pt idx="4">
                  <c:v>7.4530000000000003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'!$M$102:$M$106</c:f>
              <c:numCache>
                <c:formatCode>0.00</c:formatCode>
                <c:ptCount val="5"/>
                <c:pt idx="0">
                  <c:v>0.49199999999999999</c:v>
                </c:pt>
                <c:pt idx="1">
                  <c:v>1.3120000000000001</c:v>
                </c:pt>
                <c:pt idx="2">
                  <c:v>3.15</c:v>
                </c:pt>
                <c:pt idx="3">
                  <c:v>5.4509999999999996</c:v>
                </c:pt>
                <c:pt idx="4">
                  <c:v>14.241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'!$N$102:$N$106</c:f>
              <c:numCache>
                <c:formatCode>0.00</c:formatCode>
                <c:ptCount val="5"/>
                <c:pt idx="0">
                  <c:v>0.27500000000000002</c:v>
                </c:pt>
                <c:pt idx="1">
                  <c:v>0.48599999999999999</c:v>
                </c:pt>
                <c:pt idx="2">
                  <c:v>0.92</c:v>
                </c:pt>
                <c:pt idx="3">
                  <c:v>1.536</c:v>
                </c:pt>
                <c:pt idx="4">
                  <c:v>7.4109999999999996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7008"/>
        <c:axId val="109788544"/>
      </c:lineChart>
      <c:dateAx>
        <c:axId val="1097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88544"/>
        <c:crosses val="autoZero"/>
        <c:auto val="0"/>
        <c:lblOffset val="100"/>
        <c:baseTimeUnit val="years"/>
      </c:dateAx>
      <c:valAx>
        <c:axId val="109788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7870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'!$B$112:$B$116</c:f>
              <c:numCache>
                <c:formatCode>0.00</c:formatCode>
                <c:ptCount val="5"/>
                <c:pt idx="0">
                  <c:v>1.921875</c:v>
                </c:pt>
                <c:pt idx="1">
                  <c:v>1.6602316602316602</c:v>
                </c:pt>
                <c:pt idx="2">
                  <c:v>1.6417419884963023</c:v>
                </c:pt>
                <c:pt idx="3">
                  <c:v>2.1879496402877696</c:v>
                </c:pt>
                <c:pt idx="4">
                  <c:v>2.0530478395061729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'!$C$112:$C$116</c:f>
              <c:numCache>
                <c:formatCode>0.00</c:formatCode>
                <c:ptCount val="5"/>
                <c:pt idx="0">
                  <c:v>1.44140625</c:v>
                </c:pt>
                <c:pt idx="1">
                  <c:v>1.3893376413570275</c:v>
                </c:pt>
                <c:pt idx="2">
                  <c:v>3.233009708737864</c:v>
                </c:pt>
                <c:pt idx="3">
                  <c:v>2.2823639774859283</c:v>
                </c:pt>
                <c:pt idx="4">
                  <c:v>2.2196037539103233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'!$D$112:$D$116</c:f>
              <c:numCache>
                <c:formatCode>0.00</c:formatCode>
                <c:ptCount val="5"/>
                <c:pt idx="0">
                  <c:v>1.4137931034482758</c:v>
                </c:pt>
                <c:pt idx="1">
                  <c:v>1.3782051282051282</c:v>
                </c:pt>
                <c:pt idx="2">
                  <c:v>3.1024844720496896</c:v>
                </c:pt>
                <c:pt idx="3">
                  <c:v>2.2527777777777773</c:v>
                </c:pt>
                <c:pt idx="4">
                  <c:v>2.19942136805125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'!$E$112:$E$116</c:f>
              <c:numCache>
                <c:formatCode>0.00</c:formatCode>
                <c:ptCount val="5"/>
                <c:pt idx="0">
                  <c:v>1.4083969465648853</c:v>
                </c:pt>
                <c:pt idx="1">
                  <c:v>1.2628487518355358</c:v>
                </c:pt>
                <c:pt idx="2">
                  <c:v>3.2277867528271407</c:v>
                </c:pt>
                <c:pt idx="3">
                  <c:v>2.2823639774859283</c:v>
                </c:pt>
                <c:pt idx="4">
                  <c:v>2.1243512974051897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'!$F$112:$F$116</c:f>
              <c:numCache>
                <c:formatCode>0.00</c:formatCode>
                <c:ptCount val="5"/>
                <c:pt idx="0">
                  <c:v>1.3666666666666665</c:v>
                </c:pt>
                <c:pt idx="1">
                  <c:v>1.1360634081902246</c:v>
                </c:pt>
                <c:pt idx="2">
                  <c:v>2.2576271186440677</c:v>
                </c:pt>
                <c:pt idx="3">
                  <c:v>1.6528532608695652</c:v>
                </c:pt>
                <c:pt idx="4">
                  <c:v>1.5835441154590091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'!$G$112:$G$116</c:f>
              <c:numCache>
                <c:formatCode>0.00</c:formatCode>
                <c:ptCount val="5"/>
                <c:pt idx="0">
                  <c:v>1.238255033557047</c:v>
                </c:pt>
                <c:pt idx="1">
                  <c:v>1.0899873257287704</c:v>
                </c:pt>
                <c:pt idx="2">
                  <c:v>2.611764705882353</c:v>
                </c:pt>
                <c:pt idx="3">
                  <c:v>1.8362264150943395</c:v>
                </c:pt>
                <c:pt idx="4">
                  <c:v>1.7045163356822552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'!$H$112:$H$116</c:f>
              <c:numCache>
                <c:formatCode>0.00</c:formatCode>
                <c:ptCount val="5"/>
                <c:pt idx="0">
                  <c:v>1.0365168539325844</c:v>
                </c:pt>
                <c:pt idx="1">
                  <c:v>1.0035005834305717</c:v>
                </c:pt>
                <c:pt idx="2">
                  <c:v>1.9569049951028405</c:v>
                </c:pt>
                <c:pt idx="3">
                  <c:v>1.8501901140684409</c:v>
                </c:pt>
                <c:pt idx="4">
                  <c:v>1.7045163356822552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93632"/>
        <c:axId val="401895424"/>
      </c:lineChart>
      <c:dateAx>
        <c:axId val="4018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895424"/>
        <c:crosses val="autoZero"/>
        <c:auto val="0"/>
        <c:lblOffset val="100"/>
        <c:baseTimeUnit val="years"/>
      </c:dateAx>
      <c:valAx>
        <c:axId val="401895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18936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'!$J$112:$J$116</c:f>
              <c:numCache>
                <c:formatCode>0.00</c:formatCode>
                <c:ptCount val="5"/>
                <c:pt idx="0">
                  <c:v>3.4902912621359223</c:v>
                </c:pt>
                <c:pt idx="1">
                  <c:v>3.1367837338262476</c:v>
                </c:pt>
                <c:pt idx="2">
                  <c:v>2.8886178861788618</c:v>
                </c:pt>
                <c:pt idx="3">
                  <c:v>4.9716312056737593</c:v>
                </c:pt>
                <c:pt idx="4">
                  <c:v>4.4251080623942869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'!$K$112:$K$116</c:f>
              <c:numCache>
                <c:formatCode>0.00</c:formatCode>
                <c:ptCount val="5"/>
                <c:pt idx="0">
                  <c:v>3.00836820083682</c:v>
                </c:pt>
                <c:pt idx="1">
                  <c:v>3.7296703296703297</c:v>
                </c:pt>
                <c:pt idx="2">
                  <c:v>5.5170807453416151</c:v>
                </c:pt>
                <c:pt idx="3">
                  <c:v>4.9149868536371599</c:v>
                </c:pt>
                <c:pt idx="4">
                  <c:v>4.2881078127845571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'!$L$112:$L$116</c:f>
              <c:numCache>
                <c:formatCode>0.00</c:formatCode>
                <c:ptCount val="5"/>
                <c:pt idx="0">
                  <c:v>2.5956678700361007</c:v>
                </c:pt>
                <c:pt idx="1">
                  <c:v>3.3872255489021956</c:v>
                </c:pt>
                <c:pt idx="2">
                  <c:v>5.4577572964669736</c:v>
                </c:pt>
                <c:pt idx="3">
                  <c:v>4.9149868536371599</c:v>
                </c:pt>
                <c:pt idx="4">
                  <c:v>4.2702212549873044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'!$M$112:$M$116</c:f>
              <c:numCache>
                <c:formatCode>0.00</c:formatCode>
                <c:ptCount val="5"/>
                <c:pt idx="0">
                  <c:v>2.7442748091603053</c:v>
                </c:pt>
                <c:pt idx="1">
                  <c:v>2.5252976190476191</c:v>
                </c:pt>
                <c:pt idx="2">
                  <c:v>5.068473609129815</c:v>
                </c:pt>
                <c:pt idx="3">
                  <c:v>4.8386540120793784</c:v>
                </c:pt>
                <c:pt idx="4">
                  <c:v>4.5446824937270796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'!$N$112:$N$116</c:f>
              <c:numCache>
                <c:formatCode>0.00</c:formatCode>
                <c:ptCount val="5"/>
                <c:pt idx="0">
                  <c:v>1.491701244813278</c:v>
                </c:pt>
                <c:pt idx="1">
                  <c:v>1.5247079964061097</c:v>
                </c:pt>
                <c:pt idx="2">
                  <c:v>1.8563218390804599</c:v>
                </c:pt>
                <c:pt idx="3">
                  <c:v>1.6845899669570439</c:v>
                </c:pt>
                <c:pt idx="4">
                  <c:v>1.5129473751847329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'!$O$112:$O$116</c:f>
              <c:numCache>
                <c:formatCode>0.00</c:formatCode>
                <c:ptCount val="5"/>
                <c:pt idx="0">
                  <c:v>1.8578811369509043</c:v>
                </c:pt>
                <c:pt idx="1">
                  <c:v>2.1481012658227847</c:v>
                </c:pt>
                <c:pt idx="2">
                  <c:v>2.9146841673502868</c:v>
                </c:pt>
                <c:pt idx="3">
                  <c:v>2.6858237547892716</c:v>
                </c:pt>
                <c:pt idx="4">
                  <c:v>2.514523707817172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'!$A$112:$A$116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'!$P$112:$P$116</c:f>
              <c:numCache>
                <c:formatCode>0.00</c:formatCode>
                <c:ptCount val="5"/>
                <c:pt idx="0">
                  <c:v>1.8295165394402033</c:v>
                </c:pt>
                <c:pt idx="1">
                  <c:v>1.7995758218451752</c:v>
                </c:pt>
                <c:pt idx="2">
                  <c:v>2.5821220930232558</c:v>
                </c:pt>
                <c:pt idx="3">
                  <c:v>3.0544662309368187</c:v>
                </c:pt>
                <c:pt idx="4">
                  <c:v>2.8144872101362659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51968"/>
        <c:axId val="403525632"/>
      </c:lineChart>
      <c:dateAx>
        <c:axId val="4036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525632"/>
        <c:crosses val="autoZero"/>
        <c:auto val="0"/>
        <c:lblOffset val="100"/>
        <c:baseTimeUnit val="years"/>
      </c:dateAx>
      <c:valAx>
        <c:axId val="403525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36519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'!$B$122:$B$126</c:f>
              <c:numCache>
                <c:formatCode>0.00</c:formatCode>
                <c:ptCount val="5"/>
                <c:pt idx="0">
                  <c:v>1.7685589519650655</c:v>
                </c:pt>
                <c:pt idx="1">
                  <c:v>1.7414721723518849</c:v>
                </c:pt>
                <c:pt idx="2">
                  <c:v>1.699340245051838</c:v>
                </c:pt>
                <c:pt idx="3">
                  <c:v>1.7072263549415516</c:v>
                </c:pt>
                <c:pt idx="4">
                  <c:v>1.710448467636966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'!$C$122:$C$126</c:f>
              <c:numCache>
                <c:formatCode>0.00</c:formatCode>
                <c:ptCount val="5"/>
                <c:pt idx="0">
                  <c:v>1.6666666666666667</c:v>
                </c:pt>
                <c:pt idx="1">
                  <c:v>1.7077464788732395</c:v>
                </c:pt>
                <c:pt idx="2">
                  <c:v>1.7487875848690593</c:v>
                </c:pt>
                <c:pt idx="3">
                  <c:v>1.7246376811594204</c:v>
                </c:pt>
                <c:pt idx="4">
                  <c:v>1.6657063839594375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'!$D$122:$D$126</c:f>
              <c:numCache>
                <c:formatCode>0.00</c:formatCode>
                <c:ptCount val="5"/>
                <c:pt idx="0">
                  <c:v>1.62</c:v>
                </c:pt>
                <c:pt idx="1">
                  <c:v>1.7383512544802866</c:v>
                </c:pt>
                <c:pt idx="2">
                  <c:v>1.7025495750708215</c:v>
                </c:pt>
                <c:pt idx="3">
                  <c:v>1.7054140127388537</c:v>
                </c:pt>
                <c:pt idx="4">
                  <c:v>1.6325954370905806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'!$E$122:$E$126</c:f>
              <c:numCache>
                <c:formatCode>0.00</c:formatCode>
                <c:ptCount val="5"/>
                <c:pt idx="0">
                  <c:v>1.4944649446494465</c:v>
                </c:pt>
                <c:pt idx="1">
                  <c:v>1.7700729927007297</c:v>
                </c:pt>
                <c:pt idx="2">
                  <c:v>1.7073863636363635</c:v>
                </c:pt>
                <c:pt idx="3">
                  <c:v>1.7072263549415516</c:v>
                </c:pt>
                <c:pt idx="4">
                  <c:v>1.6934161199625117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'!$F$122:$F$126</c:f>
              <c:numCache>
                <c:formatCode>0.00</c:formatCode>
                <c:ptCount val="5"/>
                <c:pt idx="0">
                  <c:v>1.6463414634146343</c:v>
                </c:pt>
                <c:pt idx="1">
                  <c:v>1.6033057851239669</c:v>
                </c:pt>
                <c:pt idx="2">
                  <c:v>1.5012489592006659</c:v>
                </c:pt>
                <c:pt idx="3">
                  <c:v>1.4545043005885017</c:v>
                </c:pt>
                <c:pt idx="4">
                  <c:v>1.3807431464323241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'!$G$122:$G$126</c:f>
              <c:numCache>
                <c:formatCode>0.00</c:formatCode>
                <c:ptCount val="5"/>
                <c:pt idx="0">
                  <c:v>1.6804979253112036</c:v>
                </c:pt>
                <c:pt idx="1">
                  <c:v>1.5619967793880838</c:v>
                </c:pt>
                <c:pt idx="2">
                  <c:v>1.4447115384615383</c:v>
                </c:pt>
                <c:pt idx="3">
                  <c:v>1.4525316455696202</c:v>
                </c:pt>
                <c:pt idx="4">
                  <c:v>1.425823633852831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'!$H$122:$H$126</c:f>
              <c:numCache>
                <c:formatCode>0.00</c:formatCode>
                <c:ptCount val="5"/>
                <c:pt idx="0">
                  <c:v>1.5458015267175573</c:v>
                </c:pt>
                <c:pt idx="1">
                  <c:v>1.552</c:v>
                </c:pt>
                <c:pt idx="2">
                  <c:v>1.5569948186528497</c:v>
                </c:pt>
                <c:pt idx="3">
                  <c:v>1.4840646651270208</c:v>
                </c:pt>
                <c:pt idx="4">
                  <c:v>1.4434791292190934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78400"/>
        <c:axId val="403479936"/>
      </c:lineChart>
      <c:dateAx>
        <c:axId val="4034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479936"/>
        <c:crosses val="autoZero"/>
        <c:auto val="0"/>
        <c:lblOffset val="100"/>
        <c:baseTimeUnit val="years"/>
      </c:dateAx>
      <c:valAx>
        <c:axId val="403479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34784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'!$J$122:$J$126</c:f>
              <c:numCache>
                <c:formatCode>0.00</c:formatCode>
                <c:ptCount val="5"/>
                <c:pt idx="0">
                  <c:v>2.8604651162790695</c:v>
                </c:pt>
                <c:pt idx="1">
                  <c:v>3.1028368794326244</c:v>
                </c:pt>
                <c:pt idx="2">
                  <c:v>3.1874414245548266</c:v>
                </c:pt>
                <c:pt idx="3">
                  <c:v>3.1071618037135278</c:v>
                </c:pt>
                <c:pt idx="4">
                  <c:v>3.1140727354867859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'!$K$122:$K$126</c:f>
              <c:numCache>
                <c:formatCode>0.00</c:formatCode>
                <c:ptCount val="5"/>
                <c:pt idx="0">
                  <c:v>3.0622406639004152</c:v>
                </c:pt>
                <c:pt idx="1">
                  <c:v>3.0224525043177897</c:v>
                </c:pt>
                <c:pt idx="2">
                  <c:v>2.8969335604770019</c:v>
                </c:pt>
                <c:pt idx="3">
                  <c:v>2.9776309100152516</c:v>
                </c:pt>
                <c:pt idx="4">
                  <c:v>3.0655992884144987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'!$L$122:$L$126</c:f>
              <c:numCache>
                <c:formatCode>0.00</c:formatCode>
                <c:ptCount val="5"/>
                <c:pt idx="0">
                  <c:v>2.8060836501901139</c:v>
                </c:pt>
                <c:pt idx="1">
                  <c:v>3.0276816608996544</c:v>
                </c:pt>
                <c:pt idx="2">
                  <c:v>3.1874414245548266</c:v>
                </c:pt>
                <c:pt idx="3">
                  <c:v>2.8995049504950496</c:v>
                </c:pt>
                <c:pt idx="4">
                  <c:v>3.0342247166281502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'!$M$122:$M$126</c:f>
              <c:numCache>
                <c:formatCode>0.00</c:formatCode>
                <c:ptCount val="5"/>
                <c:pt idx="0">
                  <c:v>2.6077738515901063</c:v>
                </c:pt>
                <c:pt idx="1">
                  <c:v>2.9411764705882355</c:v>
                </c:pt>
                <c:pt idx="2">
                  <c:v>3.0612061206120611</c:v>
                </c:pt>
                <c:pt idx="3">
                  <c:v>3.019072164948454</c:v>
                </c:pt>
                <c:pt idx="4">
                  <c:v>3.1328258152482671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'!$N$122:$N$126</c:f>
              <c:numCache>
                <c:formatCode>0.00</c:formatCode>
                <c:ptCount val="5"/>
                <c:pt idx="0">
                  <c:v>1.5279503105590062</c:v>
                </c:pt>
                <c:pt idx="1">
                  <c:v>1.4982876712328768</c:v>
                </c:pt>
                <c:pt idx="2">
                  <c:v>1.4703847816688282</c:v>
                </c:pt>
                <c:pt idx="3">
                  <c:v>1.4323795549033993</c:v>
                </c:pt>
                <c:pt idx="4">
                  <c:v>1.494498346793864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'!$O$122:$O$126</c:f>
              <c:numCache>
                <c:formatCode>0.00</c:formatCode>
                <c:ptCount val="5"/>
                <c:pt idx="0">
                  <c:v>2.476510067114094</c:v>
                </c:pt>
                <c:pt idx="1">
                  <c:v>2.2786458333333335</c:v>
                </c:pt>
                <c:pt idx="2">
                  <c:v>2.2688458972648431</c:v>
                </c:pt>
                <c:pt idx="3">
                  <c:v>2.1533088235294118</c:v>
                </c:pt>
                <c:pt idx="4">
                  <c:v>2.3026557541339567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'!$A$122:$A$126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'!$P$122:$P$126</c:f>
              <c:numCache>
                <c:formatCode>0.00</c:formatCode>
                <c:ptCount val="5"/>
                <c:pt idx="0">
                  <c:v>2.2638036809815949</c:v>
                </c:pt>
                <c:pt idx="1">
                  <c:v>2.3240371845949537</c:v>
                </c:pt>
                <c:pt idx="2">
                  <c:v>2.5342771982116243</c:v>
                </c:pt>
                <c:pt idx="3">
                  <c:v>2.4537075827398409</c:v>
                </c:pt>
                <c:pt idx="4">
                  <c:v>2.4556465977912363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00928"/>
        <c:axId val="407902464"/>
      </c:lineChart>
      <c:dateAx>
        <c:axId val="4079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902464"/>
        <c:crosses val="autoZero"/>
        <c:auto val="0"/>
        <c:lblOffset val="100"/>
        <c:baseTimeUnit val="years"/>
      </c:dateAx>
      <c:valAx>
        <c:axId val="407902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79009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'!$B$132:$B$136</c:f>
              <c:numCache>
                <c:formatCode>0.00</c:formatCode>
                <c:ptCount val="5"/>
                <c:pt idx="0">
                  <c:v>3.6132596685082876</c:v>
                </c:pt>
                <c:pt idx="1">
                  <c:v>4.0261904761904761</c:v>
                </c:pt>
                <c:pt idx="2">
                  <c:v>3.2308584686774946</c:v>
                </c:pt>
                <c:pt idx="3">
                  <c:v>2.7676630434782608</c:v>
                </c:pt>
                <c:pt idx="4">
                  <c:v>2.1108812577575504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'!$C$132:$C$136</c:f>
              <c:numCache>
                <c:formatCode>0.00</c:formatCode>
                <c:ptCount val="5"/>
                <c:pt idx="0">
                  <c:v>2.9327354260089686</c:v>
                </c:pt>
                <c:pt idx="1">
                  <c:v>3.6760869565217389</c:v>
                </c:pt>
                <c:pt idx="2">
                  <c:v>3.1468926553672318</c:v>
                </c:pt>
                <c:pt idx="3">
                  <c:v>2.6403110823071936</c:v>
                </c:pt>
                <c:pt idx="4">
                  <c:v>2.1311612364243939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'!$D$132:$D$136</c:f>
              <c:numCache>
                <c:formatCode>0.00</c:formatCode>
                <c:ptCount val="5"/>
                <c:pt idx="0">
                  <c:v>2.7024793388429753</c:v>
                </c:pt>
                <c:pt idx="1">
                  <c:v>3.1199261992619927</c:v>
                </c:pt>
                <c:pt idx="2">
                  <c:v>3.0841638981173864</c:v>
                </c:pt>
                <c:pt idx="3">
                  <c:v>2.6749835850295471</c:v>
                </c:pt>
                <c:pt idx="4">
                  <c:v>2.1563820794590023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'!$E$132:$E$136</c:f>
              <c:numCache>
                <c:formatCode>0.00</c:formatCode>
                <c:ptCount val="5"/>
                <c:pt idx="0">
                  <c:v>2.691358024691358</c:v>
                </c:pt>
                <c:pt idx="1">
                  <c:v>3.6132478632478633</c:v>
                </c:pt>
                <c:pt idx="2">
                  <c:v>3.0739514348785875</c:v>
                </c:pt>
                <c:pt idx="3">
                  <c:v>2.7196261682242988</c:v>
                </c:pt>
                <c:pt idx="4">
                  <c:v>2.1744565989487143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'!$F$132:$F$136</c:f>
              <c:numCache>
                <c:formatCode>0.00</c:formatCode>
                <c:ptCount val="5"/>
                <c:pt idx="0">
                  <c:v>1.4217391304347826</c:v>
                </c:pt>
                <c:pt idx="1">
                  <c:v>1.2628827483196416</c:v>
                </c:pt>
                <c:pt idx="2">
                  <c:v>1.3519417475728155</c:v>
                </c:pt>
                <c:pt idx="3">
                  <c:v>1.3666554847366656</c:v>
                </c:pt>
                <c:pt idx="4">
                  <c:v>1.3381710089176428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'!$G$132:$G$136</c:f>
              <c:numCache>
                <c:formatCode>0.00</c:formatCode>
                <c:ptCount val="5"/>
                <c:pt idx="0">
                  <c:v>1.4469026548672566</c:v>
                </c:pt>
                <c:pt idx="1">
                  <c:v>1.3648103309120259</c:v>
                </c:pt>
                <c:pt idx="2">
                  <c:v>1.000359195402299</c:v>
                </c:pt>
                <c:pt idx="3">
                  <c:v>0.7960140679953106</c:v>
                </c:pt>
                <c:pt idx="4">
                  <c:v>0.99467117234208469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'!$H$132:$H$136</c:f>
              <c:numCache>
                <c:formatCode>0.00</c:formatCode>
                <c:ptCount val="5"/>
                <c:pt idx="0">
                  <c:v>1.4533333333333334</c:v>
                </c:pt>
                <c:pt idx="1">
                  <c:v>1.5344827586206895</c:v>
                </c:pt>
                <c:pt idx="2">
                  <c:v>1.1113328012769355</c:v>
                </c:pt>
                <c:pt idx="3">
                  <c:v>0.9299246747317963</c:v>
                </c:pt>
                <c:pt idx="4">
                  <c:v>1.1846749226006192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2704"/>
        <c:axId val="241260416"/>
      </c:lineChart>
      <c:dateAx>
        <c:axId val="1403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60416"/>
        <c:crosses val="autoZero"/>
        <c:auto val="0"/>
        <c:lblOffset val="100"/>
        <c:baseTimeUnit val="years"/>
      </c:dateAx>
      <c:valAx>
        <c:axId val="241260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392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'!$J$111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'!$J$132:$J$136</c:f>
              <c:numCache>
                <c:formatCode>0.00</c:formatCode>
                <c:ptCount val="5"/>
                <c:pt idx="0">
                  <c:v>5.2929292929292933</c:v>
                </c:pt>
                <c:pt idx="1">
                  <c:v>5.096311475409836</c:v>
                </c:pt>
                <c:pt idx="2">
                  <c:v>4.8098360655737702</c:v>
                </c:pt>
                <c:pt idx="3">
                  <c:v>4.4521625163826997</c:v>
                </c:pt>
                <c:pt idx="4">
                  <c:v>3.9208672086720866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'!$K$111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'!$K$132:$K$136</c:f>
              <c:numCache>
                <c:formatCode>0.00</c:formatCode>
                <c:ptCount val="5"/>
                <c:pt idx="0">
                  <c:v>5.1372549019607847</c:v>
                </c:pt>
                <c:pt idx="1">
                  <c:v>5.383116883116883</c:v>
                </c:pt>
                <c:pt idx="2">
                  <c:v>4.9283314669652851</c:v>
                </c:pt>
                <c:pt idx="3">
                  <c:v>4.1655426118945433</c:v>
                </c:pt>
                <c:pt idx="4">
                  <c:v>3.8908161893236519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'!$L$111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'!$L$132:$L$136</c:f>
              <c:numCache>
                <c:formatCode>0.00</c:formatCode>
                <c:ptCount val="5"/>
                <c:pt idx="0">
                  <c:v>4.5964912280701755</c:v>
                </c:pt>
                <c:pt idx="1">
                  <c:v>5.1490683229813667</c:v>
                </c:pt>
                <c:pt idx="2">
                  <c:v>4.6819148936170212</c:v>
                </c:pt>
                <c:pt idx="3">
                  <c:v>4.469736842105263</c:v>
                </c:pt>
                <c:pt idx="4">
                  <c:v>3.8824634375419294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'!$M$111</c:f>
              <c:strCache>
                <c:ptCount val="1"/>
                <c:pt idx="0">
                  <c:v>GPU_8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'!$M$132:$M$136</c:f>
              <c:numCache>
                <c:formatCode>0.00</c:formatCode>
                <c:ptCount val="5"/>
                <c:pt idx="0">
                  <c:v>3.8109090909090906</c:v>
                </c:pt>
                <c:pt idx="1">
                  <c:v>5.117283950617284</c:v>
                </c:pt>
                <c:pt idx="2">
                  <c:v>4.7836956521739129</c:v>
                </c:pt>
                <c:pt idx="3">
                  <c:v>4.423177083333333</c:v>
                </c:pt>
                <c:pt idx="4">
                  <c:v>3.9044663338280934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'!$N$111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'!$N$132:$N$136</c:f>
              <c:numCache>
                <c:formatCode>0.00</c:formatCode>
                <c:ptCount val="5"/>
                <c:pt idx="0">
                  <c:v>1.7672849915682969</c:v>
                </c:pt>
                <c:pt idx="1">
                  <c:v>1.5408921933085502</c:v>
                </c:pt>
                <c:pt idx="2">
                  <c:v>1.3984747378455673</c:v>
                </c:pt>
                <c:pt idx="3">
                  <c:v>1.3582566973210715</c:v>
                </c:pt>
                <c:pt idx="4">
                  <c:v>1.4848111658456487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'!$O$111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'!$O$132:$O$136</c:f>
              <c:numCache>
                <c:formatCode>0.00</c:formatCode>
                <c:ptCount val="5"/>
                <c:pt idx="0">
                  <c:v>2.1300813008130084</c:v>
                </c:pt>
                <c:pt idx="1">
                  <c:v>1.7776983559685491</c:v>
                </c:pt>
                <c:pt idx="2">
                  <c:v>1.3839622641509433</c:v>
                </c:pt>
                <c:pt idx="3">
                  <c:v>1.1097680496569748</c:v>
                </c:pt>
                <c:pt idx="4">
                  <c:v>1.7000176252864108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'!$P$111</c:f>
              <c:strCache>
                <c:ptCount val="1"/>
                <c:pt idx="0">
                  <c:v>CPU_8</c:v>
                </c:pt>
              </c:strCache>
            </c:strRef>
          </c:tx>
          <c:cat>
            <c:numRef>
              <c:f>'Brk20-NoCol '!$A$132:$A$136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'!$P$132:$P$136</c:f>
              <c:numCache>
                <c:formatCode>0.00</c:formatCode>
                <c:ptCount val="5"/>
                <c:pt idx="0">
                  <c:v>2.1300813008130084</c:v>
                </c:pt>
                <c:pt idx="1">
                  <c:v>1.8955792682926829</c:v>
                </c:pt>
                <c:pt idx="2">
                  <c:v>1.397142857142857</c:v>
                </c:pt>
                <c:pt idx="3">
                  <c:v>1.2463768115942029</c:v>
                </c:pt>
                <c:pt idx="4">
                  <c:v>2.0318797837230531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88000"/>
        <c:axId val="391089536"/>
      </c:lineChart>
      <c:dateAx>
        <c:axId val="3910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089536"/>
        <c:crosses val="autoZero"/>
        <c:auto val="0"/>
        <c:lblOffset val="100"/>
        <c:baseTimeUnit val="years"/>
      </c:dateAx>
      <c:valAx>
        <c:axId val="391089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10880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9</xdr:row>
      <xdr:rowOff>176212</xdr:rowOff>
    </xdr:from>
    <xdr:to>
      <xdr:col>28</xdr:col>
      <xdr:colOff>581025</xdr:colOff>
      <xdr:row>41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171450</xdr:rowOff>
    </xdr:from>
    <xdr:to>
      <xdr:col>28</xdr:col>
      <xdr:colOff>566738</xdr:colOff>
      <xdr:row>78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28</xdr:col>
      <xdr:colOff>547688</xdr:colOff>
      <xdr:row>115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9</xdr:row>
      <xdr:rowOff>142875</xdr:rowOff>
    </xdr:from>
    <xdr:to>
      <xdr:col>42</xdr:col>
      <xdr:colOff>519113</xdr:colOff>
      <xdr:row>41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42</xdr:col>
      <xdr:colOff>547688</xdr:colOff>
      <xdr:row>78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84</xdr:row>
      <xdr:rowOff>0</xdr:rowOff>
    </xdr:from>
    <xdr:to>
      <xdr:col>42</xdr:col>
      <xdr:colOff>547688</xdr:colOff>
      <xdr:row>115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381001</xdr:colOff>
      <xdr:row>120</xdr:row>
      <xdr:rowOff>159203</xdr:rowOff>
    </xdr:from>
    <xdr:to>
      <xdr:col>29</xdr:col>
      <xdr:colOff>316367</xdr:colOff>
      <xdr:row>152</xdr:row>
      <xdr:rowOff>21091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223242</xdr:colOff>
      <xdr:row>121</xdr:row>
      <xdr:rowOff>14883</xdr:rowOff>
    </xdr:from>
    <xdr:to>
      <xdr:col>43</xdr:col>
      <xdr:colOff>158608</xdr:colOff>
      <xdr:row>152</xdr:row>
      <xdr:rowOff>70247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156</xdr:row>
      <xdr:rowOff>0</xdr:rowOff>
    </xdr:from>
    <xdr:to>
      <xdr:col>28</xdr:col>
      <xdr:colOff>545561</xdr:colOff>
      <xdr:row>187</xdr:row>
      <xdr:rowOff>55365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452436</xdr:colOff>
      <xdr:row>156</xdr:row>
      <xdr:rowOff>49156</xdr:rowOff>
    </xdr:from>
    <xdr:to>
      <xdr:col>42</xdr:col>
      <xdr:colOff>387802</xdr:colOff>
      <xdr:row>187</xdr:row>
      <xdr:rowOff>104521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28</xdr:col>
      <xdr:colOff>545561</xdr:colOff>
      <xdr:row>221</xdr:row>
      <xdr:rowOff>55365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452436</xdr:colOff>
      <xdr:row>190</xdr:row>
      <xdr:rowOff>49156</xdr:rowOff>
    </xdr:from>
    <xdr:to>
      <xdr:col>42</xdr:col>
      <xdr:colOff>387802</xdr:colOff>
      <xdr:row>221</xdr:row>
      <xdr:rowOff>104521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9</xdr:row>
      <xdr:rowOff>176212</xdr:rowOff>
    </xdr:from>
    <xdr:to>
      <xdr:col>28</xdr:col>
      <xdr:colOff>581025</xdr:colOff>
      <xdr:row>41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171450</xdr:rowOff>
    </xdr:from>
    <xdr:to>
      <xdr:col>28</xdr:col>
      <xdr:colOff>566738</xdr:colOff>
      <xdr:row>78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28</xdr:col>
      <xdr:colOff>547688</xdr:colOff>
      <xdr:row>115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9</xdr:row>
      <xdr:rowOff>142875</xdr:rowOff>
    </xdr:from>
    <xdr:to>
      <xdr:col>42</xdr:col>
      <xdr:colOff>519113</xdr:colOff>
      <xdr:row>41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42</xdr:col>
      <xdr:colOff>547688</xdr:colOff>
      <xdr:row>78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84</xdr:row>
      <xdr:rowOff>0</xdr:rowOff>
    </xdr:from>
    <xdr:to>
      <xdr:col>42</xdr:col>
      <xdr:colOff>547688</xdr:colOff>
      <xdr:row>115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381001</xdr:colOff>
      <xdr:row>120</xdr:row>
      <xdr:rowOff>0</xdr:rowOff>
    </xdr:from>
    <xdr:to>
      <xdr:col>30</xdr:col>
      <xdr:colOff>235961</xdr:colOff>
      <xdr:row>151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136651</xdr:colOff>
      <xdr:row>120</xdr:row>
      <xdr:rowOff>46180</xdr:rowOff>
    </xdr:from>
    <xdr:to>
      <xdr:col>43</xdr:col>
      <xdr:colOff>603933</xdr:colOff>
      <xdr:row>151</xdr:row>
      <xdr:rowOff>101544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155</xdr:row>
      <xdr:rowOff>0</xdr:rowOff>
    </xdr:from>
    <xdr:to>
      <xdr:col>29</xdr:col>
      <xdr:colOff>461096</xdr:colOff>
      <xdr:row>186</xdr:row>
      <xdr:rowOff>52388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361786</xdr:colOff>
      <xdr:row>155</xdr:row>
      <xdr:rowOff>46180</xdr:rowOff>
    </xdr:from>
    <xdr:to>
      <xdr:col>43</xdr:col>
      <xdr:colOff>222932</xdr:colOff>
      <xdr:row>186</xdr:row>
      <xdr:rowOff>101544</xdr:rowOff>
    </xdr:to>
    <xdr:graphicFrame macro="">
      <xdr:nvGraphicFramePr>
        <xdr:cNvPr id="16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86591</xdr:colOff>
      <xdr:row>190</xdr:row>
      <xdr:rowOff>138545</xdr:rowOff>
    </xdr:from>
    <xdr:to>
      <xdr:col>29</xdr:col>
      <xdr:colOff>547687</xdr:colOff>
      <xdr:row>222</xdr:row>
      <xdr:rowOff>433</xdr:rowOff>
    </xdr:to>
    <xdr:graphicFrame macro="">
      <xdr:nvGraphicFramePr>
        <xdr:cNvPr id="17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448377</xdr:colOff>
      <xdr:row>190</xdr:row>
      <xdr:rowOff>184725</xdr:rowOff>
    </xdr:from>
    <xdr:to>
      <xdr:col>43</xdr:col>
      <xdr:colOff>309523</xdr:colOff>
      <xdr:row>222</xdr:row>
      <xdr:rowOff>49589</xdr:rowOff>
    </xdr:to>
    <xdr:graphicFrame macro="">
      <xdr:nvGraphicFramePr>
        <xdr:cNvPr id="1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9</xdr:row>
      <xdr:rowOff>176212</xdr:rowOff>
    </xdr:from>
    <xdr:to>
      <xdr:col>28</xdr:col>
      <xdr:colOff>581025</xdr:colOff>
      <xdr:row>41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171450</xdr:rowOff>
    </xdr:from>
    <xdr:to>
      <xdr:col>28</xdr:col>
      <xdr:colOff>566738</xdr:colOff>
      <xdr:row>78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28</xdr:col>
      <xdr:colOff>547688</xdr:colOff>
      <xdr:row>115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9</xdr:row>
      <xdr:rowOff>142875</xdr:rowOff>
    </xdr:from>
    <xdr:to>
      <xdr:col>42</xdr:col>
      <xdr:colOff>519113</xdr:colOff>
      <xdr:row>41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42</xdr:col>
      <xdr:colOff>547688</xdr:colOff>
      <xdr:row>78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84</xdr:row>
      <xdr:rowOff>0</xdr:rowOff>
    </xdr:from>
    <xdr:to>
      <xdr:col>42</xdr:col>
      <xdr:colOff>547688</xdr:colOff>
      <xdr:row>115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367971</xdr:colOff>
      <xdr:row>120</xdr:row>
      <xdr:rowOff>46180</xdr:rowOff>
    </xdr:from>
    <xdr:to>
      <xdr:col>43</xdr:col>
      <xdr:colOff>222932</xdr:colOff>
      <xdr:row>151</xdr:row>
      <xdr:rowOff>101544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354364</xdr:colOff>
      <xdr:row>154</xdr:row>
      <xdr:rowOff>155037</xdr:rowOff>
    </xdr:from>
    <xdr:to>
      <xdr:col>43</xdr:col>
      <xdr:colOff>209325</xdr:colOff>
      <xdr:row>186</xdr:row>
      <xdr:rowOff>19901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598714</xdr:colOff>
      <xdr:row>188</xdr:row>
      <xdr:rowOff>163286</xdr:rowOff>
    </xdr:from>
    <xdr:to>
      <xdr:col>29</xdr:col>
      <xdr:colOff>453675</xdr:colOff>
      <xdr:row>220</xdr:row>
      <xdr:rowOff>25174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354364</xdr:colOff>
      <xdr:row>189</xdr:row>
      <xdr:rowOff>18966</xdr:rowOff>
    </xdr:from>
    <xdr:to>
      <xdr:col>43</xdr:col>
      <xdr:colOff>209325</xdr:colOff>
      <xdr:row>220</xdr:row>
      <xdr:rowOff>74330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29</xdr:col>
      <xdr:colOff>461097</xdr:colOff>
      <xdr:row>185</xdr:row>
      <xdr:rowOff>52388</xdr:rowOff>
    </xdr:to>
    <xdr:graphicFrame macro="">
      <xdr:nvGraphicFramePr>
        <xdr:cNvPr id="2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29</xdr:col>
      <xdr:colOff>461097</xdr:colOff>
      <xdr:row>152</xdr:row>
      <xdr:rowOff>52388</xdr:rowOff>
    </xdr:to>
    <xdr:graphicFrame macro="">
      <xdr:nvGraphicFramePr>
        <xdr:cNvPr id="2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9</xdr:row>
      <xdr:rowOff>176212</xdr:rowOff>
    </xdr:from>
    <xdr:to>
      <xdr:col>28</xdr:col>
      <xdr:colOff>581025</xdr:colOff>
      <xdr:row>41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171450</xdr:rowOff>
    </xdr:from>
    <xdr:to>
      <xdr:col>28</xdr:col>
      <xdr:colOff>566738</xdr:colOff>
      <xdr:row>78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28</xdr:col>
      <xdr:colOff>547688</xdr:colOff>
      <xdr:row>115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9</xdr:row>
      <xdr:rowOff>142875</xdr:rowOff>
    </xdr:from>
    <xdr:to>
      <xdr:col>42</xdr:col>
      <xdr:colOff>519113</xdr:colOff>
      <xdr:row>41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42</xdr:col>
      <xdr:colOff>547688</xdr:colOff>
      <xdr:row>78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84</xdr:row>
      <xdr:rowOff>0</xdr:rowOff>
    </xdr:from>
    <xdr:to>
      <xdr:col>42</xdr:col>
      <xdr:colOff>547688</xdr:colOff>
      <xdr:row>115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29</xdr:col>
      <xdr:colOff>311419</xdr:colOff>
      <xdr:row>151</xdr:row>
      <xdr:rowOff>52388</xdr:rowOff>
    </xdr:to>
    <xdr:graphicFrame macro="">
      <xdr:nvGraphicFramePr>
        <xdr:cNvPr id="2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120</xdr:row>
      <xdr:rowOff>0</xdr:rowOff>
    </xdr:from>
    <xdr:to>
      <xdr:col>42</xdr:col>
      <xdr:colOff>311420</xdr:colOff>
      <xdr:row>151</xdr:row>
      <xdr:rowOff>52388</xdr:rowOff>
    </xdr:to>
    <xdr:graphicFrame macro="">
      <xdr:nvGraphicFramePr>
        <xdr:cNvPr id="2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153</xdr:row>
      <xdr:rowOff>0</xdr:rowOff>
    </xdr:from>
    <xdr:to>
      <xdr:col>29</xdr:col>
      <xdr:colOff>311419</xdr:colOff>
      <xdr:row>184</xdr:row>
      <xdr:rowOff>52388</xdr:rowOff>
    </xdr:to>
    <xdr:graphicFrame macro="">
      <xdr:nvGraphicFramePr>
        <xdr:cNvPr id="2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153</xdr:row>
      <xdr:rowOff>0</xdr:rowOff>
    </xdr:from>
    <xdr:to>
      <xdr:col>42</xdr:col>
      <xdr:colOff>311420</xdr:colOff>
      <xdr:row>184</xdr:row>
      <xdr:rowOff>52388</xdr:rowOff>
    </xdr:to>
    <xdr:graphicFrame macro="">
      <xdr:nvGraphicFramePr>
        <xdr:cNvPr id="26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29</xdr:col>
      <xdr:colOff>311419</xdr:colOff>
      <xdr:row>217</xdr:row>
      <xdr:rowOff>52388</xdr:rowOff>
    </xdr:to>
    <xdr:graphicFrame macro="">
      <xdr:nvGraphicFramePr>
        <xdr:cNvPr id="27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186</xdr:row>
      <xdr:rowOff>0</xdr:rowOff>
    </xdr:from>
    <xdr:to>
      <xdr:col>42</xdr:col>
      <xdr:colOff>311420</xdr:colOff>
      <xdr:row>217</xdr:row>
      <xdr:rowOff>52388</xdr:rowOff>
    </xdr:to>
    <xdr:graphicFrame macro="">
      <xdr:nvGraphicFramePr>
        <xdr:cNvPr id="2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29</xdr:col>
      <xdr:colOff>467282</xdr:colOff>
      <xdr:row>149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353785</xdr:colOff>
      <xdr:row>118</xdr:row>
      <xdr:rowOff>13607</xdr:rowOff>
    </xdr:from>
    <xdr:to>
      <xdr:col>43</xdr:col>
      <xdr:colOff>208746</xdr:colOff>
      <xdr:row>149</xdr:row>
      <xdr:rowOff>65995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29</xdr:col>
      <xdr:colOff>467282</xdr:colOff>
      <xdr:row>183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353785</xdr:colOff>
      <xdr:row>152</xdr:row>
      <xdr:rowOff>13607</xdr:rowOff>
    </xdr:from>
    <xdr:to>
      <xdr:col>43</xdr:col>
      <xdr:colOff>208746</xdr:colOff>
      <xdr:row>183</xdr:row>
      <xdr:rowOff>65995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29</xdr:col>
      <xdr:colOff>467282</xdr:colOff>
      <xdr:row>217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353785</xdr:colOff>
      <xdr:row>186</xdr:row>
      <xdr:rowOff>13607</xdr:rowOff>
    </xdr:from>
    <xdr:to>
      <xdr:col>43</xdr:col>
      <xdr:colOff>208746</xdr:colOff>
      <xdr:row>217</xdr:row>
      <xdr:rowOff>65995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8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29</xdr:col>
      <xdr:colOff>467282</xdr:colOff>
      <xdr:row>149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118</xdr:row>
      <xdr:rowOff>0</xdr:rowOff>
    </xdr:from>
    <xdr:to>
      <xdr:col>42</xdr:col>
      <xdr:colOff>467282</xdr:colOff>
      <xdr:row>149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151</xdr:row>
      <xdr:rowOff>0</xdr:rowOff>
    </xdr:from>
    <xdr:to>
      <xdr:col>29</xdr:col>
      <xdr:colOff>467282</xdr:colOff>
      <xdr:row>182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42</xdr:col>
      <xdr:colOff>467282</xdr:colOff>
      <xdr:row>182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184</xdr:row>
      <xdr:rowOff>0</xdr:rowOff>
    </xdr:from>
    <xdr:to>
      <xdr:col>29</xdr:col>
      <xdr:colOff>467282</xdr:colOff>
      <xdr:row>215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184</xdr:row>
      <xdr:rowOff>0</xdr:rowOff>
    </xdr:from>
    <xdr:to>
      <xdr:col>42</xdr:col>
      <xdr:colOff>467282</xdr:colOff>
      <xdr:row>215</xdr:row>
      <xdr:rowOff>52388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9</xdr:row>
      <xdr:rowOff>176212</xdr:rowOff>
    </xdr:from>
    <xdr:to>
      <xdr:col>28</xdr:col>
      <xdr:colOff>581025</xdr:colOff>
      <xdr:row>38</xdr:row>
      <xdr:rowOff>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42</xdr:row>
      <xdr:rowOff>171450</xdr:rowOff>
    </xdr:from>
    <xdr:to>
      <xdr:col>28</xdr:col>
      <xdr:colOff>566738</xdr:colOff>
      <xdr:row>71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28</xdr:col>
      <xdr:colOff>547688</xdr:colOff>
      <xdr:row>104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9</xdr:row>
      <xdr:rowOff>142875</xdr:rowOff>
    </xdr:from>
    <xdr:to>
      <xdr:col>42</xdr:col>
      <xdr:colOff>519113</xdr:colOff>
      <xdr:row>38</xdr:row>
      <xdr:rowOff>0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42</xdr:col>
      <xdr:colOff>547688</xdr:colOff>
      <xdr:row>71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76</xdr:row>
      <xdr:rowOff>0</xdr:rowOff>
    </xdr:from>
    <xdr:to>
      <xdr:col>42</xdr:col>
      <xdr:colOff>547688</xdr:colOff>
      <xdr:row>104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29</xdr:col>
      <xdr:colOff>467282</xdr:colOff>
      <xdr:row>139</xdr:row>
      <xdr:rowOff>52388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108</xdr:row>
      <xdr:rowOff>0</xdr:rowOff>
    </xdr:from>
    <xdr:to>
      <xdr:col>42</xdr:col>
      <xdr:colOff>467282</xdr:colOff>
      <xdr:row>139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29</xdr:col>
      <xdr:colOff>467282</xdr:colOff>
      <xdr:row>172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141</xdr:row>
      <xdr:rowOff>0</xdr:rowOff>
    </xdr:from>
    <xdr:to>
      <xdr:col>42</xdr:col>
      <xdr:colOff>467282</xdr:colOff>
      <xdr:row>172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174</xdr:row>
      <xdr:rowOff>0</xdr:rowOff>
    </xdr:from>
    <xdr:to>
      <xdr:col>29</xdr:col>
      <xdr:colOff>467282</xdr:colOff>
      <xdr:row>205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174</xdr:row>
      <xdr:rowOff>0</xdr:rowOff>
    </xdr:from>
    <xdr:to>
      <xdr:col>42</xdr:col>
      <xdr:colOff>467282</xdr:colOff>
      <xdr:row>205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9</xdr:row>
      <xdr:rowOff>176212</xdr:rowOff>
    </xdr:from>
    <xdr:to>
      <xdr:col>28</xdr:col>
      <xdr:colOff>581025</xdr:colOff>
      <xdr:row>38</xdr:row>
      <xdr:rowOff>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42</xdr:row>
      <xdr:rowOff>171450</xdr:rowOff>
    </xdr:from>
    <xdr:to>
      <xdr:col>28</xdr:col>
      <xdr:colOff>566738</xdr:colOff>
      <xdr:row>71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28</xdr:col>
      <xdr:colOff>547688</xdr:colOff>
      <xdr:row>104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9</xdr:row>
      <xdr:rowOff>142875</xdr:rowOff>
    </xdr:from>
    <xdr:to>
      <xdr:col>42</xdr:col>
      <xdr:colOff>519113</xdr:colOff>
      <xdr:row>38</xdr:row>
      <xdr:rowOff>0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42</xdr:col>
      <xdr:colOff>547688</xdr:colOff>
      <xdr:row>71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76</xdr:row>
      <xdr:rowOff>0</xdr:rowOff>
    </xdr:from>
    <xdr:to>
      <xdr:col>42</xdr:col>
      <xdr:colOff>547688</xdr:colOff>
      <xdr:row>104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109</xdr:row>
      <xdr:rowOff>0</xdr:rowOff>
    </xdr:from>
    <xdr:to>
      <xdr:col>29</xdr:col>
      <xdr:colOff>393062</xdr:colOff>
      <xdr:row>140</xdr:row>
      <xdr:rowOff>52388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109</xdr:row>
      <xdr:rowOff>0</xdr:rowOff>
    </xdr:from>
    <xdr:to>
      <xdr:col>42</xdr:col>
      <xdr:colOff>393062</xdr:colOff>
      <xdr:row>140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142</xdr:row>
      <xdr:rowOff>0</xdr:rowOff>
    </xdr:from>
    <xdr:to>
      <xdr:col>29</xdr:col>
      <xdr:colOff>393062</xdr:colOff>
      <xdr:row>173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142</xdr:row>
      <xdr:rowOff>0</xdr:rowOff>
    </xdr:from>
    <xdr:to>
      <xdr:col>42</xdr:col>
      <xdr:colOff>393062</xdr:colOff>
      <xdr:row>173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175</xdr:row>
      <xdr:rowOff>0</xdr:rowOff>
    </xdr:from>
    <xdr:to>
      <xdr:col>29</xdr:col>
      <xdr:colOff>393062</xdr:colOff>
      <xdr:row>206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175</xdr:row>
      <xdr:rowOff>0</xdr:rowOff>
    </xdr:from>
    <xdr:to>
      <xdr:col>42</xdr:col>
      <xdr:colOff>393062</xdr:colOff>
      <xdr:row>206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A109" zoomScale="40" zoomScaleNormal="40" workbookViewId="0">
      <selection activeCell="AY191" sqref="AY191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4</v>
      </c>
      <c r="I2" t="s">
        <v>4</v>
      </c>
    </row>
    <row r="3" spans="1:15" x14ac:dyDescent="0.25">
      <c r="A3" t="s">
        <v>37</v>
      </c>
      <c r="I3" t="s">
        <v>38</v>
      </c>
    </row>
    <row r="5" spans="1:15" x14ac:dyDescent="0.25">
      <c r="A5" t="s">
        <v>30</v>
      </c>
      <c r="B5" t="s">
        <v>31</v>
      </c>
      <c r="I5" t="s">
        <v>33</v>
      </c>
      <c r="J5" t="s">
        <v>31</v>
      </c>
    </row>
    <row r="7" spans="1:15" x14ac:dyDescent="0.25">
      <c r="A7" s="2" t="s">
        <v>6</v>
      </c>
      <c r="B7" s="2"/>
      <c r="C7" s="2"/>
      <c r="D7" s="2"/>
      <c r="E7" s="2"/>
      <c r="F7" s="2"/>
      <c r="G7" s="2"/>
      <c r="I7" t="s">
        <v>6</v>
      </c>
    </row>
    <row r="8" spans="1:15" x14ac:dyDescent="0.25">
      <c r="A8" s="2" t="s">
        <v>7</v>
      </c>
      <c r="B8" s="2"/>
      <c r="C8" s="2"/>
      <c r="D8" s="2"/>
      <c r="E8" s="2"/>
      <c r="F8" s="2"/>
      <c r="G8" s="2"/>
      <c r="I8" t="s">
        <v>7</v>
      </c>
    </row>
    <row r="9" spans="1:15" x14ac:dyDescent="0.25">
      <c r="A9" t="s">
        <v>0</v>
      </c>
      <c r="B9" t="s">
        <v>2</v>
      </c>
      <c r="C9" t="s">
        <v>1</v>
      </c>
      <c r="D9" t="s">
        <v>3</v>
      </c>
      <c r="E9" s="3" t="s">
        <v>8</v>
      </c>
      <c r="F9" s="3" t="s">
        <v>9</v>
      </c>
      <c r="G9" t="s">
        <v>10</v>
      </c>
      <c r="I9" t="s">
        <v>0</v>
      </c>
      <c r="J9" t="s">
        <v>2</v>
      </c>
      <c r="K9" t="s">
        <v>1</v>
      </c>
      <c r="L9" t="s">
        <v>3</v>
      </c>
      <c r="M9" s="3" t="s">
        <v>8</v>
      </c>
      <c r="N9" s="3" t="s">
        <v>9</v>
      </c>
      <c r="O9" t="s">
        <v>10</v>
      </c>
    </row>
    <row r="10" spans="1:15" x14ac:dyDescent="0.25">
      <c r="A10">
        <v>578</v>
      </c>
      <c r="B10">
        <v>289</v>
      </c>
      <c r="C10">
        <v>256</v>
      </c>
      <c r="D10">
        <v>7.2999999999999995E-2</v>
      </c>
      <c r="E10" s="3">
        <v>3.0000000000000001E-3</v>
      </c>
      <c r="F10" s="3">
        <v>7.0000000000000001E-3</v>
      </c>
      <c r="G10">
        <v>658076.18599999999</v>
      </c>
      <c r="I10">
        <v>578</v>
      </c>
      <c r="J10">
        <v>289</v>
      </c>
      <c r="K10">
        <v>256</v>
      </c>
      <c r="L10">
        <v>7.2999999999999995E-2</v>
      </c>
      <c r="M10" s="3">
        <v>5.0000000000000001E-3</v>
      </c>
      <c r="N10" s="3">
        <v>5.0000000000000001E-3</v>
      </c>
      <c r="O10">
        <v>659765.17099999997</v>
      </c>
    </row>
    <row r="11" spans="1:15" x14ac:dyDescent="0.25">
      <c r="A11">
        <v>8450</v>
      </c>
      <c r="B11">
        <v>4225</v>
      </c>
      <c r="C11">
        <v>4096</v>
      </c>
      <c r="D11">
        <v>1.137</v>
      </c>
      <c r="E11" s="3">
        <v>4.7E-2</v>
      </c>
      <c r="F11" s="3">
        <v>0.03</v>
      </c>
      <c r="G11">
        <v>658080.34600000002</v>
      </c>
      <c r="I11">
        <v>8450</v>
      </c>
      <c r="J11">
        <v>4225</v>
      </c>
      <c r="K11">
        <v>4096</v>
      </c>
      <c r="L11">
        <v>1.137</v>
      </c>
      <c r="M11" s="3">
        <v>8.6999999999999994E-2</v>
      </c>
      <c r="N11" s="3">
        <v>3.2000000000000001E-2</v>
      </c>
      <c r="O11">
        <v>659771.91200000001</v>
      </c>
    </row>
    <row r="12" spans="1:15" x14ac:dyDescent="0.25">
      <c r="A12">
        <v>13122</v>
      </c>
      <c r="B12">
        <v>6561</v>
      </c>
      <c r="C12">
        <v>6400</v>
      </c>
      <c r="D12">
        <v>1.772</v>
      </c>
      <c r="E12" s="3">
        <v>7.0999999999999994E-2</v>
      </c>
      <c r="F12" s="3">
        <v>4.1000000000000002E-2</v>
      </c>
      <c r="G12">
        <v>658088.48899999994</v>
      </c>
      <c r="I12">
        <v>13122</v>
      </c>
      <c r="J12">
        <v>6561</v>
      </c>
      <c r="K12">
        <v>6400</v>
      </c>
      <c r="L12">
        <v>1.772</v>
      </c>
      <c r="M12" s="3">
        <v>0.16300000000000001</v>
      </c>
      <c r="N12" s="3">
        <v>4.4999999999999998E-2</v>
      </c>
      <c r="O12">
        <v>659782.81900000002</v>
      </c>
    </row>
    <row r="13" spans="1:15" x14ac:dyDescent="0.25">
      <c r="A13">
        <v>18818</v>
      </c>
      <c r="B13">
        <v>9409</v>
      </c>
      <c r="C13">
        <v>9216</v>
      </c>
      <c r="D13">
        <v>2.5489999999999999</v>
      </c>
      <c r="E13" s="3">
        <v>0.1</v>
      </c>
      <c r="F13" s="3">
        <v>5.8000000000000003E-2</v>
      </c>
      <c r="G13">
        <v>658102.46600000001</v>
      </c>
      <c r="I13">
        <v>18818</v>
      </c>
      <c r="J13">
        <v>9409</v>
      </c>
      <c r="K13">
        <v>9216</v>
      </c>
      <c r="L13">
        <v>2.5489999999999999</v>
      </c>
      <c r="M13" s="3">
        <v>0.17699999999999999</v>
      </c>
      <c r="N13" s="3">
        <v>6.9000000000000006E-2</v>
      </c>
      <c r="O13">
        <v>659796.46400000004</v>
      </c>
    </row>
    <row r="14" spans="1:15" x14ac:dyDescent="0.25">
      <c r="A14">
        <v>33282</v>
      </c>
      <c r="B14">
        <v>16641</v>
      </c>
      <c r="C14">
        <v>16384</v>
      </c>
      <c r="D14">
        <v>4.5229999999999997</v>
      </c>
      <c r="E14" s="3">
        <v>0.17499999999999999</v>
      </c>
      <c r="F14" s="3">
        <v>0.1</v>
      </c>
      <c r="G14">
        <v>658130.42500000005</v>
      </c>
      <c r="I14">
        <v>33282</v>
      </c>
      <c r="J14">
        <v>16641</v>
      </c>
      <c r="K14">
        <v>16384</v>
      </c>
      <c r="L14">
        <v>4.5229999999999997</v>
      </c>
      <c r="M14" s="3">
        <v>0.30299999999999999</v>
      </c>
      <c r="N14" s="3">
        <v>0.106</v>
      </c>
      <c r="O14">
        <v>659819.853</v>
      </c>
    </row>
    <row r="15" spans="1:15" x14ac:dyDescent="0.25">
      <c r="A15">
        <v>132098</v>
      </c>
      <c r="B15">
        <v>66049</v>
      </c>
      <c r="C15">
        <v>65536</v>
      </c>
      <c r="D15">
        <v>18.047000000000001</v>
      </c>
      <c r="E15" s="3">
        <v>0.70799999999999996</v>
      </c>
      <c r="F15" s="3">
        <v>0.36199999999999999</v>
      </c>
      <c r="G15">
        <v>658214.33100000001</v>
      </c>
      <c r="I15">
        <v>132098</v>
      </c>
      <c r="J15">
        <v>66049</v>
      </c>
      <c r="K15">
        <v>65536</v>
      </c>
      <c r="L15">
        <v>18.047000000000001</v>
      </c>
      <c r="M15" s="3">
        <v>1.224</v>
      </c>
      <c r="N15" s="3">
        <v>0.41199999999999998</v>
      </c>
      <c r="O15">
        <v>659904.21600000001</v>
      </c>
    </row>
    <row r="17" spans="1:15" x14ac:dyDescent="0.25">
      <c r="A17" t="s">
        <v>11</v>
      </c>
      <c r="I17" t="s">
        <v>11</v>
      </c>
    </row>
    <row r="18" spans="1:15" x14ac:dyDescent="0.25">
      <c r="A18" t="s">
        <v>0</v>
      </c>
      <c r="B18" t="s">
        <v>2</v>
      </c>
      <c r="C18" t="s">
        <v>1</v>
      </c>
      <c r="D18" t="s">
        <v>3</v>
      </c>
      <c r="E18" s="3" t="s">
        <v>8</v>
      </c>
      <c r="F18" s="3" t="s">
        <v>9</v>
      </c>
      <c r="G18" t="s">
        <v>10</v>
      </c>
      <c r="I18" t="s">
        <v>0</v>
      </c>
      <c r="J18" t="s">
        <v>2</v>
      </c>
      <c r="K18" t="s">
        <v>1</v>
      </c>
      <c r="L18" t="s">
        <v>3</v>
      </c>
      <c r="M18" s="3" t="s">
        <v>8</v>
      </c>
      <c r="N18" s="3" t="s">
        <v>9</v>
      </c>
      <c r="O18" t="s">
        <v>10</v>
      </c>
    </row>
    <row r="19" spans="1:15" x14ac:dyDescent="0.25">
      <c r="A19">
        <v>578</v>
      </c>
      <c r="B19">
        <v>289</v>
      </c>
      <c r="C19">
        <v>256</v>
      </c>
      <c r="D19">
        <v>7.2999999999999995E-2</v>
      </c>
      <c r="E19" s="3">
        <v>2E-3</v>
      </c>
      <c r="F19" s="3">
        <v>6.0000000000000001E-3</v>
      </c>
      <c r="G19">
        <v>658232.79399999999</v>
      </c>
      <c r="I19">
        <v>578</v>
      </c>
      <c r="J19">
        <v>289</v>
      </c>
      <c r="K19">
        <v>256</v>
      </c>
      <c r="L19">
        <v>7.2999999999999995E-2</v>
      </c>
      <c r="M19" s="3">
        <v>4.0000000000000001E-3</v>
      </c>
      <c r="N19" s="3">
        <v>6.0000000000000001E-3</v>
      </c>
      <c r="O19">
        <v>659923.21699999995</v>
      </c>
    </row>
    <row r="20" spans="1:15" x14ac:dyDescent="0.25">
      <c r="A20">
        <v>8450</v>
      </c>
      <c r="B20">
        <v>4225</v>
      </c>
      <c r="C20">
        <v>4096</v>
      </c>
      <c r="D20">
        <v>1.137</v>
      </c>
      <c r="E20" s="3">
        <v>2.5999999999999999E-2</v>
      </c>
      <c r="F20" s="3">
        <v>3.3000000000000002E-2</v>
      </c>
      <c r="G20">
        <v>658238.29299999995</v>
      </c>
      <c r="I20">
        <v>8450</v>
      </c>
      <c r="J20">
        <v>4225</v>
      </c>
      <c r="K20">
        <v>4096</v>
      </c>
      <c r="L20">
        <v>1.137</v>
      </c>
      <c r="M20" s="3">
        <v>0.05</v>
      </c>
      <c r="N20" s="3">
        <v>3.7999999999999999E-2</v>
      </c>
      <c r="O20">
        <v>659929.58200000005</v>
      </c>
    </row>
    <row r="21" spans="1:15" x14ac:dyDescent="0.25">
      <c r="A21">
        <v>13122</v>
      </c>
      <c r="B21">
        <v>6561</v>
      </c>
      <c r="C21">
        <v>6400</v>
      </c>
      <c r="D21">
        <v>1.772</v>
      </c>
      <c r="E21" s="3">
        <v>4.4999999999999998E-2</v>
      </c>
      <c r="F21" s="3">
        <v>4.7E-2</v>
      </c>
      <c r="G21">
        <v>658248.40899999999</v>
      </c>
      <c r="I21">
        <v>13122</v>
      </c>
      <c r="J21">
        <v>6561</v>
      </c>
      <c r="K21">
        <v>6400</v>
      </c>
      <c r="L21">
        <v>1.772</v>
      </c>
      <c r="M21" s="3">
        <v>7.0000000000000007E-2</v>
      </c>
      <c r="N21" s="3">
        <v>5.6000000000000001E-2</v>
      </c>
      <c r="O21">
        <v>659939.15599999996</v>
      </c>
    </row>
    <row r="22" spans="1:15" x14ac:dyDescent="0.25">
      <c r="A22">
        <v>18818</v>
      </c>
      <c r="B22">
        <v>9409</v>
      </c>
      <c r="C22">
        <v>9216</v>
      </c>
      <c r="D22">
        <v>2.5489999999999999</v>
      </c>
      <c r="E22" s="3">
        <v>6.4000000000000001E-2</v>
      </c>
      <c r="F22" s="3">
        <v>7.0999999999999994E-2</v>
      </c>
      <c r="G22">
        <v>658262.43000000005</v>
      </c>
      <c r="I22">
        <v>18818</v>
      </c>
      <c r="J22">
        <v>9409</v>
      </c>
      <c r="K22">
        <v>9216</v>
      </c>
      <c r="L22">
        <v>2.5489999999999999</v>
      </c>
      <c r="M22" s="3">
        <v>0.11600000000000001</v>
      </c>
      <c r="N22" s="3">
        <v>7.0999999999999994E-2</v>
      </c>
      <c r="O22">
        <v>659953.44999999995</v>
      </c>
    </row>
    <row r="23" spans="1:15" x14ac:dyDescent="0.25">
      <c r="A23">
        <v>33282</v>
      </c>
      <c r="B23">
        <v>16641</v>
      </c>
      <c r="C23">
        <v>16384</v>
      </c>
      <c r="D23">
        <v>4.5229999999999997</v>
      </c>
      <c r="E23" s="3">
        <v>0.11799999999999999</v>
      </c>
      <c r="F23" s="3">
        <v>0.113</v>
      </c>
      <c r="G23">
        <v>658285.68400000001</v>
      </c>
      <c r="I23">
        <v>33282</v>
      </c>
      <c r="J23">
        <v>16641</v>
      </c>
      <c r="K23">
        <v>16384</v>
      </c>
      <c r="L23">
        <v>4.5229999999999997</v>
      </c>
      <c r="M23" s="3">
        <v>0.19500000000000001</v>
      </c>
      <c r="N23" s="3">
        <v>0.12</v>
      </c>
      <c r="O23">
        <v>659977.02399999998</v>
      </c>
    </row>
    <row r="24" spans="1:15" x14ac:dyDescent="0.25">
      <c r="A24">
        <v>132098</v>
      </c>
      <c r="B24">
        <v>66049</v>
      </c>
      <c r="C24">
        <v>65536</v>
      </c>
      <c r="D24">
        <v>18.047000000000001</v>
      </c>
      <c r="E24" s="3">
        <v>0.46</v>
      </c>
      <c r="F24" s="3">
        <v>0.378</v>
      </c>
      <c r="G24">
        <v>658370.83700000006</v>
      </c>
      <c r="I24">
        <v>132098</v>
      </c>
      <c r="J24">
        <v>66049</v>
      </c>
      <c r="K24">
        <v>65536</v>
      </c>
      <c r="L24">
        <v>18.047000000000001</v>
      </c>
      <c r="M24" s="3">
        <v>0.81</v>
      </c>
      <c r="N24" s="3">
        <v>0.40400000000000003</v>
      </c>
      <c r="O24">
        <v>660062.45200000005</v>
      </c>
    </row>
    <row r="26" spans="1:15" x14ac:dyDescent="0.25">
      <c r="A26" t="s">
        <v>12</v>
      </c>
      <c r="I26" t="s">
        <v>12</v>
      </c>
    </row>
    <row r="27" spans="1:15" x14ac:dyDescent="0.25">
      <c r="A27" t="s">
        <v>0</v>
      </c>
      <c r="B27" t="s">
        <v>2</v>
      </c>
      <c r="C27" t="s">
        <v>1</v>
      </c>
      <c r="D27" t="s">
        <v>3</v>
      </c>
      <c r="E27" s="3" t="s">
        <v>8</v>
      </c>
      <c r="F27" s="3" t="s">
        <v>9</v>
      </c>
      <c r="G27" t="s">
        <v>10</v>
      </c>
      <c r="I27" t="s">
        <v>0</v>
      </c>
      <c r="J27" t="s">
        <v>2</v>
      </c>
      <c r="K27" t="s">
        <v>1</v>
      </c>
      <c r="L27" t="s">
        <v>3</v>
      </c>
      <c r="M27" s="3" t="s">
        <v>8</v>
      </c>
      <c r="N27" s="3" t="s">
        <v>9</v>
      </c>
      <c r="O27" t="s">
        <v>10</v>
      </c>
    </row>
    <row r="28" spans="1:15" x14ac:dyDescent="0.25">
      <c r="A28">
        <v>578</v>
      </c>
      <c r="B28">
        <v>289</v>
      </c>
      <c r="C28">
        <v>256</v>
      </c>
      <c r="D28">
        <v>7.2999999999999995E-2</v>
      </c>
      <c r="E28" s="3">
        <v>2E-3</v>
      </c>
      <c r="F28" s="3">
        <v>5.0000000000000001E-3</v>
      </c>
      <c r="G28">
        <v>658389.66899999999</v>
      </c>
      <c r="I28">
        <v>578</v>
      </c>
      <c r="J28">
        <v>289</v>
      </c>
      <c r="K28">
        <v>256</v>
      </c>
      <c r="L28">
        <v>7.2999999999999995E-2</v>
      </c>
      <c r="M28" s="3">
        <v>3.0000000000000001E-3</v>
      </c>
      <c r="N28" s="3">
        <v>6.0000000000000001E-3</v>
      </c>
      <c r="O28">
        <v>660080.80299999996</v>
      </c>
    </row>
    <row r="29" spans="1:15" x14ac:dyDescent="0.25">
      <c r="A29">
        <v>8450</v>
      </c>
      <c r="B29">
        <v>4225</v>
      </c>
      <c r="C29">
        <v>4096</v>
      </c>
      <c r="D29">
        <v>1.137</v>
      </c>
      <c r="E29" s="3">
        <v>0.03</v>
      </c>
      <c r="F29" s="3">
        <v>3.6999999999999998E-2</v>
      </c>
      <c r="G29">
        <v>658396.41299999994</v>
      </c>
      <c r="I29">
        <v>8450</v>
      </c>
      <c r="J29">
        <v>4225</v>
      </c>
      <c r="K29">
        <v>4096</v>
      </c>
      <c r="L29">
        <v>1.137</v>
      </c>
      <c r="M29" s="3">
        <v>3.5000000000000003E-2</v>
      </c>
      <c r="N29" s="3">
        <v>3.5999999999999997E-2</v>
      </c>
      <c r="O29">
        <v>660086.75300000003</v>
      </c>
    </row>
    <row r="30" spans="1:15" x14ac:dyDescent="0.25">
      <c r="A30">
        <v>13122</v>
      </c>
      <c r="B30">
        <v>6561</v>
      </c>
      <c r="C30">
        <v>6400</v>
      </c>
      <c r="D30">
        <v>1.772</v>
      </c>
      <c r="E30" s="3">
        <v>4.9000000000000002E-2</v>
      </c>
      <c r="F30" s="3">
        <v>5.2999999999999999E-2</v>
      </c>
      <c r="G30">
        <v>658406.38899999997</v>
      </c>
      <c r="I30">
        <v>13122</v>
      </c>
      <c r="J30">
        <v>6561</v>
      </c>
      <c r="K30">
        <v>6400</v>
      </c>
      <c r="L30">
        <v>1.772</v>
      </c>
      <c r="M30" s="3">
        <v>5.5E-2</v>
      </c>
      <c r="N30" s="3">
        <v>0.06</v>
      </c>
      <c r="O30">
        <v>660097.04</v>
      </c>
    </row>
    <row r="31" spans="1:15" x14ac:dyDescent="0.25">
      <c r="A31">
        <v>18818</v>
      </c>
      <c r="B31">
        <v>9409</v>
      </c>
      <c r="C31">
        <v>9216</v>
      </c>
      <c r="D31">
        <v>2.5489999999999999</v>
      </c>
      <c r="E31" s="3">
        <v>6.7000000000000004E-2</v>
      </c>
      <c r="F31" s="3">
        <v>0.08</v>
      </c>
      <c r="G31">
        <v>658421.05599999998</v>
      </c>
      <c r="I31">
        <v>18818</v>
      </c>
      <c r="J31">
        <v>9409</v>
      </c>
      <c r="K31">
        <v>9216</v>
      </c>
      <c r="L31">
        <v>2.5489999999999999</v>
      </c>
      <c r="M31" s="3">
        <v>7.8E-2</v>
      </c>
      <c r="N31" s="3">
        <v>9.9000000000000005E-2</v>
      </c>
      <c r="O31">
        <v>660111.75800000003</v>
      </c>
    </row>
    <row r="32" spans="1:15" x14ac:dyDescent="0.25">
      <c r="A32">
        <v>33282</v>
      </c>
      <c r="B32">
        <v>16641</v>
      </c>
      <c r="C32">
        <v>16384</v>
      </c>
      <c r="D32">
        <v>4.5229999999999997</v>
      </c>
      <c r="E32" s="3">
        <v>0.108</v>
      </c>
      <c r="F32" s="3">
        <v>0.123</v>
      </c>
      <c r="G32">
        <v>658444.26300000004</v>
      </c>
      <c r="I32">
        <v>33282</v>
      </c>
      <c r="J32">
        <v>16641</v>
      </c>
      <c r="K32">
        <v>16384</v>
      </c>
      <c r="L32">
        <v>4.5229999999999997</v>
      </c>
      <c r="M32" s="3">
        <v>0.14599999999999999</v>
      </c>
      <c r="N32" s="3">
        <v>0.13400000000000001</v>
      </c>
      <c r="O32">
        <v>660135.76100000006</v>
      </c>
    </row>
    <row r="33" spans="1:15" x14ac:dyDescent="0.25">
      <c r="A33">
        <v>132098</v>
      </c>
      <c r="B33">
        <v>66049</v>
      </c>
      <c r="C33">
        <v>65536</v>
      </c>
      <c r="D33">
        <v>18.047000000000001</v>
      </c>
      <c r="E33" s="3">
        <v>0.434</v>
      </c>
      <c r="F33" s="3">
        <v>0.38700000000000001</v>
      </c>
      <c r="G33">
        <v>658529.93200000003</v>
      </c>
      <c r="I33">
        <v>132098</v>
      </c>
      <c r="J33">
        <v>66049</v>
      </c>
      <c r="K33">
        <v>65536</v>
      </c>
      <c r="L33">
        <v>18.047000000000001</v>
      </c>
      <c r="M33" s="3">
        <v>0.60699999999999998</v>
      </c>
      <c r="N33" s="3">
        <v>0.42599999999999999</v>
      </c>
      <c r="O33">
        <v>660220.50399999996</v>
      </c>
    </row>
    <row r="35" spans="1:15" x14ac:dyDescent="0.25">
      <c r="A35" t="s">
        <v>13</v>
      </c>
      <c r="I35" t="s">
        <v>13</v>
      </c>
    </row>
    <row r="36" spans="1:15" x14ac:dyDescent="0.25">
      <c r="A36" t="s">
        <v>0</v>
      </c>
      <c r="B36" t="s">
        <v>2</v>
      </c>
      <c r="C36" t="s">
        <v>1</v>
      </c>
      <c r="D36" t="s">
        <v>3</v>
      </c>
      <c r="E36" s="3" t="s">
        <v>8</v>
      </c>
      <c r="F36" s="3" t="s">
        <v>9</v>
      </c>
      <c r="G36" t="s">
        <v>10</v>
      </c>
      <c r="I36" t="s">
        <v>0</v>
      </c>
      <c r="J36" t="s">
        <v>2</v>
      </c>
      <c r="K36" t="s">
        <v>1</v>
      </c>
      <c r="L36" t="s">
        <v>3</v>
      </c>
      <c r="M36" s="3" t="s">
        <v>8</v>
      </c>
      <c r="N36" s="3" t="s">
        <v>9</v>
      </c>
      <c r="O36" t="s">
        <v>10</v>
      </c>
    </row>
    <row r="37" spans="1:15" x14ac:dyDescent="0.25">
      <c r="A37">
        <v>578</v>
      </c>
      <c r="B37">
        <v>289</v>
      </c>
      <c r="C37">
        <v>256</v>
      </c>
      <c r="D37">
        <v>7.2999999999999995E-2</v>
      </c>
      <c r="E37" s="3">
        <v>3.0000000000000001E-3</v>
      </c>
      <c r="F37" s="3">
        <v>6.0000000000000001E-3</v>
      </c>
      <c r="G37">
        <v>658548.39899999998</v>
      </c>
      <c r="I37">
        <v>578</v>
      </c>
      <c r="J37">
        <v>289</v>
      </c>
      <c r="K37">
        <v>256</v>
      </c>
      <c r="L37">
        <v>7.2999999999999995E-2</v>
      </c>
      <c r="M37" s="3">
        <v>3.0000000000000001E-3</v>
      </c>
      <c r="N37" s="3">
        <v>6.0000000000000001E-3</v>
      </c>
      <c r="O37">
        <v>660238.68599999999</v>
      </c>
    </row>
    <row r="38" spans="1:15" x14ac:dyDescent="0.25">
      <c r="A38">
        <v>8450</v>
      </c>
      <c r="B38">
        <v>4225</v>
      </c>
      <c r="C38">
        <v>4096</v>
      </c>
      <c r="D38">
        <v>1.137</v>
      </c>
      <c r="E38" s="3">
        <v>3.2000000000000001E-2</v>
      </c>
      <c r="F38" s="3">
        <v>3.7999999999999999E-2</v>
      </c>
      <c r="G38">
        <v>658555.11199999996</v>
      </c>
      <c r="I38">
        <v>8450</v>
      </c>
      <c r="J38">
        <v>4225</v>
      </c>
      <c r="K38">
        <v>4096</v>
      </c>
      <c r="L38">
        <v>1.137</v>
      </c>
      <c r="M38" s="3">
        <v>4.2999999999999997E-2</v>
      </c>
      <c r="N38" s="3">
        <v>4.3999999999999997E-2</v>
      </c>
      <c r="O38">
        <v>660245.38199999998</v>
      </c>
    </row>
    <row r="39" spans="1:15" x14ac:dyDescent="0.25">
      <c r="A39">
        <v>13122</v>
      </c>
      <c r="B39">
        <v>6561</v>
      </c>
      <c r="C39">
        <v>6400</v>
      </c>
      <c r="D39">
        <v>1.772</v>
      </c>
      <c r="E39" s="3">
        <v>5.2999999999999999E-2</v>
      </c>
      <c r="F39" s="3">
        <v>6.5000000000000002E-2</v>
      </c>
      <c r="G39">
        <v>658565.93700000003</v>
      </c>
      <c r="I39">
        <v>13122</v>
      </c>
      <c r="J39">
        <v>6561</v>
      </c>
      <c r="K39">
        <v>6400</v>
      </c>
      <c r="L39">
        <v>1.772</v>
      </c>
      <c r="M39" s="3">
        <v>7.0999999999999994E-2</v>
      </c>
      <c r="N39" s="3">
        <v>7.2999999999999995E-2</v>
      </c>
      <c r="O39">
        <v>660255.68700000003</v>
      </c>
    </row>
    <row r="40" spans="1:15" x14ac:dyDescent="0.25">
      <c r="A40">
        <v>18818</v>
      </c>
      <c r="B40">
        <v>9409</v>
      </c>
      <c r="C40">
        <v>9216</v>
      </c>
      <c r="D40">
        <v>2.5489999999999999</v>
      </c>
      <c r="E40" s="3">
        <v>7.1999999999999995E-2</v>
      </c>
      <c r="F40" s="3">
        <v>0.09</v>
      </c>
      <c r="G40">
        <v>658580.44299999997</v>
      </c>
      <c r="I40">
        <v>18818</v>
      </c>
      <c r="J40">
        <v>9409</v>
      </c>
      <c r="K40">
        <v>9216</v>
      </c>
      <c r="L40">
        <v>2.5489999999999999</v>
      </c>
      <c r="M40" s="3">
        <v>0.09</v>
      </c>
      <c r="N40" s="3">
        <v>0.1</v>
      </c>
      <c r="O40">
        <v>660269.74199999997</v>
      </c>
    </row>
    <row r="41" spans="1:15" x14ac:dyDescent="0.25">
      <c r="A41">
        <v>33282</v>
      </c>
      <c r="B41">
        <v>16641</v>
      </c>
      <c r="C41">
        <v>16384</v>
      </c>
      <c r="D41">
        <v>4.5229999999999997</v>
      </c>
      <c r="E41" s="3">
        <v>0.121</v>
      </c>
      <c r="F41" s="3">
        <v>0.13500000000000001</v>
      </c>
      <c r="G41">
        <v>658604.777</v>
      </c>
      <c r="I41">
        <v>33282</v>
      </c>
      <c r="J41">
        <v>16641</v>
      </c>
      <c r="K41">
        <v>16384</v>
      </c>
      <c r="L41">
        <v>4.5229999999999997</v>
      </c>
      <c r="M41" s="3">
        <v>0.14799999999999999</v>
      </c>
      <c r="N41" s="3">
        <v>0.152</v>
      </c>
      <c r="O41">
        <v>660293.58200000005</v>
      </c>
    </row>
    <row r="42" spans="1:15" x14ac:dyDescent="0.25">
      <c r="A42">
        <v>132098</v>
      </c>
      <c r="B42">
        <v>66049</v>
      </c>
      <c r="C42">
        <v>65536</v>
      </c>
      <c r="D42">
        <v>18.047000000000001</v>
      </c>
      <c r="E42" s="3">
        <v>0.45600000000000002</v>
      </c>
      <c r="F42" s="3">
        <v>0.38300000000000001</v>
      </c>
      <c r="G42">
        <v>658689.55500000005</v>
      </c>
      <c r="I42">
        <v>132098</v>
      </c>
      <c r="J42">
        <v>66049</v>
      </c>
      <c r="K42">
        <v>65536</v>
      </c>
      <c r="L42">
        <v>18.047000000000001</v>
      </c>
      <c r="M42" s="3">
        <v>0.56499999999999995</v>
      </c>
      <c r="N42" s="3">
        <v>0.40899999999999997</v>
      </c>
      <c r="O42">
        <v>660378.93299999996</v>
      </c>
    </row>
    <row r="44" spans="1:15" x14ac:dyDescent="0.25">
      <c r="A44" t="s">
        <v>14</v>
      </c>
      <c r="I44" t="s">
        <v>14</v>
      </c>
    </row>
    <row r="45" spans="1:15" x14ac:dyDescent="0.25">
      <c r="A45" t="s">
        <v>15</v>
      </c>
      <c r="I45" t="s">
        <v>15</v>
      </c>
    </row>
    <row r="46" spans="1:15" x14ac:dyDescent="0.25">
      <c r="A46" t="s">
        <v>7</v>
      </c>
      <c r="I46" t="s">
        <v>7</v>
      </c>
    </row>
    <row r="47" spans="1:15" x14ac:dyDescent="0.25">
      <c r="A47" t="s">
        <v>0</v>
      </c>
      <c r="B47" t="s">
        <v>2</v>
      </c>
      <c r="C47" t="s">
        <v>1</v>
      </c>
      <c r="D47" t="s">
        <v>3</v>
      </c>
      <c r="E47" s="3" t="s">
        <v>8</v>
      </c>
      <c r="F47" s="3" t="s">
        <v>9</v>
      </c>
      <c r="G47" t="s">
        <v>10</v>
      </c>
      <c r="I47" t="s">
        <v>0</v>
      </c>
      <c r="J47" t="s">
        <v>2</v>
      </c>
      <c r="K47" t="s">
        <v>1</v>
      </c>
      <c r="L47" t="s">
        <v>3</v>
      </c>
      <c r="M47" s="3" t="s">
        <v>8</v>
      </c>
      <c r="N47" s="3" t="s">
        <v>9</v>
      </c>
      <c r="O47" t="s">
        <v>10</v>
      </c>
    </row>
    <row r="48" spans="1:15" x14ac:dyDescent="0.25">
      <c r="A48">
        <v>578</v>
      </c>
      <c r="B48">
        <v>289</v>
      </c>
      <c r="C48">
        <v>256</v>
      </c>
      <c r="D48">
        <v>0.14099999999999999</v>
      </c>
      <c r="E48" s="3">
        <v>4.0000000000000001E-3</v>
      </c>
      <c r="F48" s="3">
        <v>6.0000000000000001E-3</v>
      </c>
      <c r="G48">
        <v>658707.71799999999</v>
      </c>
      <c r="I48">
        <v>578</v>
      </c>
      <c r="J48">
        <v>289</v>
      </c>
      <c r="K48">
        <v>256</v>
      </c>
      <c r="L48">
        <v>0.14099999999999999</v>
      </c>
      <c r="M48" s="3">
        <v>7.0000000000000001E-3</v>
      </c>
      <c r="N48" s="3">
        <v>7.0000000000000001E-3</v>
      </c>
      <c r="O48">
        <v>660397.38800000004</v>
      </c>
    </row>
    <row r="49" spans="1:15" x14ac:dyDescent="0.25">
      <c r="A49">
        <v>8450</v>
      </c>
      <c r="B49">
        <v>4225</v>
      </c>
      <c r="C49">
        <v>4096</v>
      </c>
      <c r="D49">
        <v>2.0630000000000002</v>
      </c>
      <c r="E49" s="3">
        <v>0.05</v>
      </c>
      <c r="F49" s="3">
        <v>3.6999999999999998E-2</v>
      </c>
      <c r="G49">
        <v>658708.05799999996</v>
      </c>
      <c r="I49">
        <v>8450</v>
      </c>
      <c r="J49">
        <v>4225</v>
      </c>
      <c r="K49">
        <v>4096</v>
      </c>
      <c r="L49">
        <v>2.0630000000000002</v>
      </c>
      <c r="M49" s="3">
        <v>8.5000000000000006E-2</v>
      </c>
      <c r="N49" s="3">
        <v>3.7999999999999999E-2</v>
      </c>
      <c r="O49">
        <v>660397.74199999997</v>
      </c>
    </row>
    <row r="50" spans="1:15" x14ac:dyDescent="0.25">
      <c r="A50">
        <v>13122</v>
      </c>
      <c r="B50">
        <v>6561</v>
      </c>
      <c r="C50">
        <v>6400</v>
      </c>
      <c r="D50">
        <v>3.2040000000000002</v>
      </c>
      <c r="E50" s="3">
        <v>9.1999999999999998E-2</v>
      </c>
      <c r="F50" s="3">
        <v>5.2999999999999999E-2</v>
      </c>
      <c r="G50">
        <v>658708.48100000003</v>
      </c>
      <c r="I50">
        <v>13122</v>
      </c>
      <c r="J50">
        <v>6561</v>
      </c>
      <c r="K50">
        <v>6400</v>
      </c>
      <c r="L50">
        <v>3.2040000000000002</v>
      </c>
      <c r="M50" s="3">
        <v>0.13300000000000001</v>
      </c>
      <c r="N50" s="3">
        <v>5.3999999999999999E-2</v>
      </c>
      <c r="O50">
        <v>660398.21499999997</v>
      </c>
    </row>
    <row r="51" spans="1:15" x14ac:dyDescent="0.25">
      <c r="A51">
        <v>18818</v>
      </c>
      <c r="B51">
        <v>9409</v>
      </c>
      <c r="C51">
        <v>9216</v>
      </c>
      <c r="D51">
        <v>4.5940000000000003</v>
      </c>
      <c r="E51" s="3">
        <v>0.11</v>
      </c>
      <c r="F51" s="3">
        <v>7.1999999999999995E-2</v>
      </c>
      <c r="G51">
        <v>658709.01100000006</v>
      </c>
      <c r="I51">
        <v>18818</v>
      </c>
      <c r="J51">
        <v>9409</v>
      </c>
      <c r="K51">
        <v>9216</v>
      </c>
      <c r="L51">
        <v>4.5940000000000003</v>
      </c>
      <c r="M51" s="3">
        <v>0.189</v>
      </c>
      <c r="N51" s="3">
        <v>8.3000000000000004E-2</v>
      </c>
      <c r="O51">
        <v>660398.85499999998</v>
      </c>
    </row>
    <row r="52" spans="1:15" x14ac:dyDescent="0.25">
      <c r="A52">
        <v>33282</v>
      </c>
      <c r="B52">
        <v>16641</v>
      </c>
      <c r="C52">
        <v>16384</v>
      </c>
      <c r="D52">
        <v>8.125</v>
      </c>
      <c r="E52" s="3">
        <v>0.19800000000000001</v>
      </c>
      <c r="F52" s="3">
        <v>0.113</v>
      </c>
      <c r="G52">
        <v>658709.84199999995</v>
      </c>
      <c r="I52">
        <v>33282</v>
      </c>
      <c r="J52">
        <v>16641</v>
      </c>
      <c r="K52">
        <v>16384</v>
      </c>
      <c r="L52">
        <v>8.125</v>
      </c>
      <c r="M52" s="3">
        <v>0.33700000000000002</v>
      </c>
      <c r="N52" s="3">
        <v>0.13700000000000001</v>
      </c>
      <c r="O52">
        <v>660399.85499999998</v>
      </c>
    </row>
    <row r="53" spans="1:15" x14ac:dyDescent="0.25">
      <c r="A53">
        <v>132098</v>
      </c>
      <c r="B53">
        <v>66049</v>
      </c>
      <c r="C53">
        <v>65536</v>
      </c>
      <c r="D53">
        <v>32.25</v>
      </c>
      <c r="E53" s="3">
        <v>0.873</v>
      </c>
      <c r="F53" s="3">
        <v>0.502</v>
      </c>
      <c r="G53">
        <v>658712.86100000003</v>
      </c>
      <c r="I53">
        <v>132098</v>
      </c>
      <c r="J53">
        <v>66049</v>
      </c>
      <c r="K53">
        <v>65536</v>
      </c>
      <c r="L53">
        <v>32.25</v>
      </c>
      <c r="M53" s="3">
        <v>1.379</v>
      </c>
      <c r="N53" s="3">
        <v>0.56399999999999995</v>
      </c>
      <c r="O53">
        <v>660403.45700000005</v>
      </c>
    </row>
    <row r="55" spans="1:15" x14ac:dyDescent="0.25">
      <c r="A55" t="s">
        <v>11</v>
      </c>
      <c r="I55" t="s">
        <v>11</v>
      </c>
    </row>
    <row r="56" spans="1:15" x14ac:dyDescent="0.25">
      <c r="A56" t="s">
        <v>0</v>
      </c>
      <c r="B56" t="s">
        <v>2</v>
      </c>
      <c r="C56" t="s">
        <v>1</v>
      </c>
      <c r="D56" t="s">
        <v>3</v>
      </c>
      <c r="E56" s="3" t="s">
        <v>8</v>
      </c>
      <c r="F56" s="3" t="s">
        <v>9</v>
      </c>
      <c r="G56" t="s">
        <v>10</v>
      </c>
      <c r="I56" t="s">
        <v>0</v>
      </c>
      <c r="J56" t="s">
        <v>2</v>
      </c>
      <c r="K56" t="s">
        <v>1</v>
      </c>
      <c r="L56" t="s">
        <v>3</v>
      </c>
      <c r="M56" s="3" t="s">
        <v>8</v>
      </c>
      <c r="N56" s="3" t="s">
        <v>9</v>
      </c>
      <c r="O56" t="s">
        <v>10</v>
      </c>
    </row>
    <row r="57" spans="1:15" x14ac:dyDescent="0.25">
      <c r="A57">
        <v>578</v>
      </c>
      <c r="B57">
        <v>289</v>
      </c>
      <c r="C57">
        <v>256</v>
      </c>
      <c r="D57">
        <v>0.14099999999999999</v>
      </c>
      <c r="E57" s="3">
        <v>2E-3</v>
      </c>
      <c r="F57" s="3">
        <v>6.0000000000000001E-3</v>
      </c>
      <c r="G57">
        <v>658713.03500000003</v>
      </c>
      <c r="I57">
        <v>578</v>
      </c>
      <c r="J57">
        <v>289</v>
      </c>
      <c r="K57">
        <v>256</v>
      </c>
      <c r="L57">
        <v>0.14099999999999999</v>
      </c>
      <c r="M57" s="3">
        <v>3.0000000000000001E-3</v>
      </c>
      <c r="N57" s="3">
        <v>7.0000000000000001E-3</v>
      </c>
      <c r="O57">
        <v>660403.63600000006</v>
      </c>
    </row>
    <row r="58" spans="1:15" x14ac:dyDescent="0.25">
      <c r="A58">
        <v>8450</v>
      </c>
      <c r="B58">
        <v>4225</v>
      </c>
      <c r="C58">
        <v>4096</v>
      </c>
      <c r="D58">
        <v>2.0630000000000002</v>
      </c>
      <c r="E58" s="3">
        <v>3.1E-2</v>
      </c>
      <c r="F58" s="3">
        <v>3.6999999999999998E-2</v>
      </c>
      <c r="G58">
        <v>658713.35600000003</v>
      </c>
      <c r="I58">
        <v>8450</v>
      </c>
      <c r="J58">
        <v>4225</v>
      </c>
      <c r="K58">
        <v>4096</v>
      </c>
      <c r="L58">
        <v>2.0630000000000002</v>
      </c>
      <c r="M58" s="3">
        <v>5.6000000000000001E-2</v>
      </c>
      <c r="N58" s="3">
        <v>4.5999999999999999E-2</v>
      </c>
      <c r="O58">
        <v>660403.97</v>
      </c>
    </row>
    <row r="59" spans="1:15" x14ac:dyDescent="0.25">
      <c r="A59">
        <v>13122</v>
      </c>
      <c r="B59">
        <v>6561</v>
      </c>
      <c r="C59">
        <v>6400</v>
      </c>
      <c r="D59">
        <v>3.2040000000000002</v>
      </c>
      <c r="E59" s="3">
        <v>5.3999999999999999E-2</v>
      </c>
      <c r="F59" s="3">
        <v>6.6000000000000003E-2</v>
      </c>
      <c r="G59">
        <v>658713.76500000001</v>
      </c>
      <c r="I59">
        <v>13122</v>
      </c>
      <c r="J59">
        <v>6561</v>
      </c>
      <c r="K59">
        <v>6400</v>
      </c>
      <c r="L59">
        <v>3.2040000000000002</v>
      </c>
      <c r="M59" s="3">
        <v>9.5000000000000001E-2</v>
      </c>
      <c r="N59" s="3">
        <v>6.9000000000000006E-2</v>
      </c>
      <c r="O59">
        <v>660404.40899999999</v>
      </c>
    </row>
    <row r="60" spans="1:15" x14ac:dyDescent="0.25">
      <c r="A60">
        <v>18818</v>
      </c>
      <c r="B60">
        <v>9409</v>
      </c>
      <c r="C60">
        <v>9216</v>
      </c>
      <c r="D60">
        <v>4.5940000000000003</v>
      </c>
      <c r="E60" s="3">
        <v>7.1999999999999995E-2</v>
      </c>
      <c r="F60" s="3">
        <v>8.5000000000000006E-2</v>
      </c>
      <c r="G60">
        <v>658714.25899999996</v>
      </c>
      <c r="I60">
        <v>18818</v>
      </c>
      <c r="J60">
        <v>9409</v>
      </c>
      <c r="K60">
        <v>9216</v>
      </c>
      <c r="L60">
        <v>4.5940000000000003</v>
      </c>
      <c r="M60" s="3">
        <v>0.14199999999999999</v>
      </c>
      <c r="N60" s="3">
        <v>9.9000000000000005E-2</v>
      </c>
      <c r="O60">
        <v>660404.99800000002</v>
      </c>
    </row>
    <row r="61" spans="1:15" x14ac:dyDescent="0.25">
      <c r="A61">
        <v>33282</v>
      </c>
      <c r="B61">
        <v>16641</v>
      </c>
      <c r="C61">
        <v>16384</v>
      </c>
      <c r="D61">
        <v>8.125</v>
      </c>
      <c r="E61" s="3">
        <v>0.13200000000000001</v>
      </c>
      <c r="F61" s="3">
        <v>0.14699999999999999</v>
      </c>
      <c r="G61">
        <v>658715.10699999996</v>
      </c>
      <c r="I61">
        <v>33282</v>
      </c>
      <c r="J61">
        <v>16641</v>
      </c>
      <c r="K61">
        <v>16384</v>
      </c>
      <c r="L61">
        <v>8.125</v>
      </c>
      <c r="M61" s="3">
        <v>0.24199999999999999</v>
      </c>
      <c r="N61" s="3">
        <v>0.14899999999999999</v>
      </c>
      <c r="O61">
        <v>660405.91700000002</v>
      </c>
    </row>
    <row r="62" spans="1:15" x14ac:dyDescent="0.25">
      <c r="A62">
        <v>132098</v>
      </c>
      <c r="B62">
        <v>66049</v>
      </c>
      <c r="C62">
        <v>65536</v>
      </c>
      <c r="D62">
        <v>32.25</v>
      </c>
      <c r="E62" s="3">
        <v>0.60599999999999998</v>
      </c>
      <c r="F62" s="3">
        <v>0.51900000000000002</v>
      </c>
      <c r="G62">
        <v>658717.99300000002</v>
      </c>
      <c r="I62">
        <v>132098</v>
      </c>
      <c r="J62">
        <v>66049</v>
      </c>
      <c r="K62">
        <v>65536</v>
      </c>
      <c r="L62">
        <v>32.25</v>
      </c>
      <c r="M62" s="3">
        <v>0.90200000000000002</v>
      </c>
      <c r="N62" s="3">
        <v>0.56399999999999995</v>
      </c>
      <c r="O62">
        <v>660409.08700000006</v>
      </c>
    </row>
    <row r="64" spans="1:15" x14ac:dyDescent="0.25">
      <c r="A64" t="s">
        <v>12</v>
      </c>
      <c r="I64" t="s">
        <v>12</v>
      </c>
    </row>
    <row r="65" spans="1:15" x14ac:dyDescent="0.25">
      <c r="A65" t="s">
        <v>0</v>
      </c>
      <c r="B65" t="s">
        <v>2</v>
      </c>
      <c r="C65" t="s">
        <v>1</v>
      </c>
      <c r="D65" t="s">
        <v>3</v>
      </c>
      <c r="E65" s="3" t="s">
        <v>8</v>
      </c>
      <c r="F65" s="3" t="s">
        <v>9</v>
      </c>
      <c r="G65" t="s">
        <v>10</v>
      </c>
      <c r="I65" t="s">
        <v>0</v>
      </c>
      <c r="J65" t="s">
        <v>2</v>
      </c>
      <c r="K65" t="s">
        <v>1</v>
      </c>
      <c r="L65" t="s">
        <v>3</v>
      </c>
      <c r="M65" s="3" t="s">
        <v>8</v>
      </c>
      <c r="N65" s="3" t="s">
        <v>9</v>
      </c>
      <c r="O65" t="s">
        <v>10</v>
      </c>
    </row>
    <row r="66" spans="1:15" x14ac:dyDescent="0.25">
      <c r="A66">
        <v>578</v>
      </c>
      <c r="B66">
        <v>289</v>
      </c>
      <c r="C66">
        <v>256</v>
      </c>
      <c r="D66">
        <v>0.14099999999999999</v>
      </c>
      <c r="E66" s="3">
        <v>4.0000000000000001E-3</v>
      </c>
      <c r="F66" s="3">
        <v>6.0000000000000001E-3</v>
      </c>
      <c r="G66">
        <v>658718.12399999995</v>
      </c>
      <c r="I66">
        <v>578</v>
      </c>
      <c r="J66">
        <v>289</v>
      </c>
      <c r="K66">
        <v>256</v>
      </c>
      <c r="L66">
        <v>0.14099999999999999</v>
      </c>
      <c r="M66" s="3">
        <v>4.0000000000000001E-3</v>
      </c>
      <c r="N66" s="3">
        <v>6.0000000000000001E-3</v>
      </c>
      <c r="O66">
        <v>660409.26199999999</v>
      </c>
    </row>
    <row r="67" spans="1:15" x14ac:dyDescent="0.25">
      <c r="A67">
        <v>8450</v>
      </c>
      <c r="B67">
        <v>4225</v>
      </c>
      <c r="C67">
        <v>4096</v>
      </c>
      <c r="D67">
        <v>2.0630000000000002</v>
      </c>
      <c r="E67" s="3">
        <v>3.7999999999999999E-2</v>
      </c>
      <c r="F67" s="3">
        <v>4.8000000000000001E-2</v>
      </c>
      <c r="G67">
        <v>658718.43799999997</v>
      </c>
      <c r="I67">
        <v>8450</v>
      </c>
      <c r="J67">
        <v>4225</v>
      </c>
      <c r="K67">
        <v>4096</v>
      </c>
      <c r="L67">
        <v>2.0630000000000002</v>
      </c>
      <c r="M67" s="3">
        <v>4.3999999999999997E-2</v>
      </c>
      <c r="N67" s="3">
        <v>5.2999999999999999E-2</v>
      </c>
      <c r="O67">
        <v>660409.60800000001</v>
      </c>
    </row>
    <row r="68" spans="1:15" x14ac:dyDescent="0.25">
      <c r="A68">
        <v>13122</v>
      </c>
      <c r="B68">
        <v>6561</v>
      </c>
      <c r="C68">
        <v>6400</v>
      </c>
      <c r="D68">
        <v>3.2040000000000002</v>
      </c>
      <c r="E68" s="3">
        <v>0.06</v>
      </c>
      <c r="F68" s="3">
        <v>7.0000000000000007E-2</v>
      </c>
      <c r="G68">
        <v>658718.86800000002</v>
      </c>
      <c r="I68">
        <v>13122</v>
      </c>
      <c r="J68">
        <v>6561</v>
      </c>
      <c r="K68">
        <v>6400</v>
      </c>
      <c r="L68">
        <v>3.2040000000000002</v>
      </c>
      <c r="M68" s="3">
        <v>7.1999999999999995E-2</v>
      </c>
      <c r="N68" s="3">
        <v>7.4999999999999997E-2</v>
      </c>
      <c r="O68">
        <v>660410.03099999996</v>
      </c>
    </row>
    <row r="69" spans="1:15" x14ac:dyDescent="0.25">
      <c r="A69">
        <v>18818</v>
      </c>
      <c r="B69">
        <v>9409</v>
      </c>
      <c r="C69">
        <v>9216</v>
      </c>
      <c r="D69">
        <v>4.5940000000000003</v>
      </c>
      <c r="E69" s="3">
        <v>0.1</v>
      </c>
      <c r="F69" s="3">
        <v>0.107</v>
      </c>
      <c r="G69">
        <v>658719.451</v>
      </c>
      <c r="I69">
        <v>18818</v>
      </c>
      <c r="J69">
        <v>9409</v>
      </c>
      <c r="K69">
        <v>9216</v>
      </c>
      <c r="L69">
        <v>4.5940000000000003</v>
      </c>
      <c r="M69" s="3">
        <v>0.105</v>
      </c>
      <c r="N69" s="3">
        <v>9.9000000000000005E-2</v>
      </c>
      <c r="O69">
        <v>660410.56299999997</v>
      </c>
    </row>
    <row r="70" spans="1:15" x14ac:dyDescent="0.25">
      <c r="A70">
        <v>33282</v>
      </c>
      <c r="B70">
        <v>16641</v>
      </c>
      <c r="C70">
        <v>16384</v>
      </c>
      <c r="D70">
        <v>8.125</v>
      </c>
      <c r="E70" s="3">
        <v>0.14799999999999999</v>
      </c>
      <c r="F70" s="3">
        <v>0.16</v>
      </c>
      <c r="G70">
        <v>658720.24899999995</v>
      </c>
      <c r="I70">
        <v>33282</v>
      </c>
      <c r="J70">
        <v>16641</v>
      </c>
      <c r="K70">
        <v>16384</v>
      </c>
      <c r="L70">
        <v>8.125</v>
      </c>
      <c r="M70" s="3">
        <v>0.17199999999999999</v>
      </c>
      <c r="N70" s="3">
        <v>0.17</v>
      </c>
      <c r="O70">
        <v>660411.42700000003</v>
      </c>
    </row>
    <row r="71" spans="1:15" x14ac:dyDescent="0.25">
      <c r="A71">
        <v>132098</v>
      </c>
      <c r="B71">
        <v>66049</v>
      </c>
      <c r="C71">
        <v>65536</v>
      </c>
      <c r="D71">
        <v>32.25</v>
      </c>
      <c r="E71" s="3">
        <v>0.64700000000000002</v>
      </c>
      <c r="F71" s="3">
        <v>0.52300000000000002</v>
      </c>
      <c r="G71">
        <v>658723.08700000006</v>
      </c>
      <c r="I71">
        <v>132098</v>
      </c>
      <c r="J71">
        <v>66049</v>
      </c>
      <c r="K71">
        <v>65536</v>
      </c>
      <c r="L71">
        <v>32.25</v>
      </c>
      <c r="M71" s="3">
        <v>0.72399999999999998</v>
      </c>
      <c r="N71" s="3">
        <v>0.55800000000000005</v>
      </c>
      <c r="O71">
        <v>660414.41</v>
      </c>
    </row>
    <row r="73" spans="1:15" x14ac:dyDescent="0.25">
      <c r="A73" t="s">
        <v>13</v>
      </c>
      <c r="I73" t="s">
        <v>13</v>
      </c>
    </row>
    <row r="74" spans="1:15" x14ac:dyDescent="0.25">
      <c r="A74" t="s">
        <v>0</v>
      </c>
      <c r="B74" t="s">
        <v>2</v>
      </c>
      <c r="C74" t="s">
        <v>1</v>
      </c>
      <c r="D74" t="s">
        <v>3</v>
      </c>
      <c r="E74" s="3" t="s">
        <v>8</v>
      </c>
      <c r="F74" s="3" t="s">
        <v>9</v>
      </c>
      <c r="G74" t="s">
        <v>10</v>
      </c>
      <c r="I74" t="s">
        <v>0</v>
      </c>
      <c r="J74" t="s">
        <v>2</v>
      </c>
      <c r="K74" t="s">
        <v>1</v>
      </c>
      <c r="L74" t="s">
        <v>3</v>
      </c>
      <c r="M74" s="3" t="s">
        <v>8</v>
      </c>
      <c r="N74" s="3" t="s">
        <v>9</v>
      </c>
      <c r="O74" t="s">
        <v>10</v>
      </c>
    </row>
    <row r="75" spans="1:15" x14ac:dyDescent="0.25">
      <c r="A75">
        <v>578</v>
      </c>
      <c r="B75">
        <v>289</v>
      </c>
      <c r="C75">
        <v>256</v>
      </c>
      <c r="D75">
        <v>0.14099999999999999</v>
      </c>
      <c r="E75" s="3">
        <v>3.0000000000000001E-3</v>
      </c>
      <c r="F75" s="3">
        <v>1.0999999999999999E-2</v>
      </c>
      <c r="G75">
        <v>658723.27300000004</v>
      </c>
      <c r="I75">
        <v>578</v>
      </c>
      <c r="J75">
        <v>289</v>
      </c>
      <c r="K75">
        <v>256</v>
      </c>
      <c r="L75">
        <v>0.14099999999999999</v>
      </c>
      <c r="M75" s="3">
        <v>4.0000000000000001E-3</v>
      </c>
      <c r="N75" s="3">
        <v>6.0000000000000001E-3</v>
      </c>
      <c r="O75">
        <v>660414.59</v>
      </c>
    </row>
    <row r="76" spans="1:15" x14ac:dyDescent="0.25">
      <c r="A76">
        <v>8450</v>
      </c>
      <c r="B76">
        <v>4225</v>
      </c>
      <c r="C76">
        <v>4096</v>
      </c>
      <c r="D76">
        <v>2.0630000000000002</v>
      </c>
      <c r="E76" s="3">
        <v>0.04</v>
      </c>
      <c r="F76" s="3">
        <v>5.1999999999999998E-2</v>
      </c>
      <c r="G76">
        <v>658723.60400000005</v>
      </c>
      <c r="I76">
        <v>8450</v>
      </c>
      <c r="J76">
        <v>4225</v>
      </c>
      <c r="K76">
        <v>4096</v>
      </c>
      <c r="L76">
        <v>2.0630000000000002</v>
      </c>
      <c r="M76" s="3">
        <v>4.5999999999999999E-2</v>
      </c>
      <c r="N76" s="3">
        <v>5.6000000000000001E-2</v>
      </c>
      <c r="O76">
        <v>660414.92099999997</v>
      </c>
    </row>
    <row r="77" spans="1:15" x14ac:dyDescent="0.25">
      <c r="A77">
        <v>13122</v>
      </c>
      <c r="B77">
        <v>6561</v>
      </c>
      <c r="C77">
        <v>6400</v>
      </c>
      <c r="D77">
        <v>3.2040000000000002</v>
      </c>
      <c r="E77" s="3">
        <v>6.0999999999999999E-2</v>
      </c>
      <c r="F77" s="3">
        <v>6.7000000000000004E-2</v>
      </c>
      <c r="G77">
        <v>658724.00600000005</v>
      </c>
      <c r="I77">
        <v>13122</v>
      </c>
      <c r="J77">
        <v>6561</v>
      </c>
      <c r="K77">
        <v>6400</v>
      </c>
      <c r="L77">
        <v>3.2040000000000002</v>
      </c>
      <c r="M77" s="3">
        <v>8.2000000000000003E-2</v>
      </c>
      <c r="N77" s="3">
        <v>0.13500000000000001</v>
      </c>
      <c r="O77">
        <v>660415.44499999995</v>
      </c>
    </row>
    <row r="78" spans="1:15" x14ac:dyDescent="0.25">
      <c r="A78">
        <v>18818</v>
      </c>
      <c r="B78">
        <v>9409</v>
      </c>
      <c r="C78">
        <v>9216</v>
      </c>
      <c r="D78">
        <v>4.5940000000000003</v>
      </c>
      <c r="E78" s="3">
        <v>0.09</v>
      </c>
      <c r="F78" s="3">
        <v>0.112</v>
      </c>
      <c r="G78">
        <v>658724.55099999998</v>
      </c>
      <c r="I78">
        <v>18818</v>
      </c>
      <c r="J78">
        <v>9409</v>
      </c>
      <c r="K78">
        <v>9216</v>
      </c>
      <c r="L78">
        <v>4.5940000000000003</v>
      </c>
      <c r="M78" s="3">
        <v>0.114</v>
      </c>
      <c r="N78" s="3">
        <v>0.11799999999999999</v>
      </c>
      <c r="O78">
        <v>660415.99</v>
      </c>
    </row>
    <row r="79" spans="1:15" x14ac:dyDescent="0.25">
      <c r="A79">
        <v>33282</v>
      </c>
      <c r="B79">
        <v>16641</v>
      </c>
      <c r="C79">
        <v>16384</v>
      </c>
      <c r="D79">
        <v>8.125</v>
      </c>
      <c r="E79" s="3">
        <v>0.151</v>
      </c>
      <c r="F79" s="3">
        <v>0.16600000000000001</v>
      </c>
      <c r="G79">
        <v>658725.36499999999</v>
      </c>
      <c r="I79">
        <v>33282</v>
      </c>
      <c r="J79">
        <v>16641</v>
      </c>
      <c r="K79">
        <v>16384</v>
      </c>
      <c r="L79">
        <v>8.125</v>
      </c>
      <c r="M79" s="3">
        <v>0.16900000000000001</v>
      </c>
      <c r="N79" s="3">
        <v>0.17799999999999999</v>
      </c>
      <c r="O79">
        <v>660416.81999999995</v>
      </c>
    </row>
    <row r="80" spans="1:15" x14ac:dyDescent="0.25">
      <c r="A80">
        <v>132098</v>
      </c>
      <c r="B80">
        <v>66049</v>
      </c>
      <c r="C80">
        <v>65536</v>
      </c>
      <c r="D80">
        <v>32.25</v>
      </c>
      <c r="E80" s="3">
        <v>0.65</v>
      </c>
      <c r="F80" s="3">
        <v>0.56200000000000006</v>
      </c>
      <c r="G80">
        <v>658728.21299999999</v>
      </c>
      <c r="I80">
        <v>132098</v>
      </c>
      <c r="J80">
        <v>66049</v>
      </c>
      <c r="K80">
        <v>65536</v>
      </c>
      <c r="L80">
        <v>32.25</v>
      </c>
      <c r="M80" s="3">
        <v>0.70099999999999996</v>
      </c>
      <c r="N80" s="3">
        <v>0.53800000000000003</v>
      </c>
      <c r="O80">
        <v>660419.74</v>
      </c>
    </row>
    <row r="82" spans="1:15" x14ac:dyDescent="0.25">
      <c r="A82" t="s">
        <v>14</v>
      </c>
      <c r="I82" t="s">
        <v>14</v>
      </c>
    </row>
    <row r="83" spans="1:15" x14ac:dyDescent="0.25">
      <c r="A83" t="s">
        <v>16</v>
      </c>
      <c r="I83" t="s">
        <v>16</v>
      </c>
    </row>
    <row r="84" spans="1:15" x14ac:dyDescent="0.25">
      <c r="A84" t="s">
        <v>7</v>
      </c>
      <c r="I84" t="s">
        <v>7</v>
      </c>
    </row>
    <row r="85" spans="1:15" x14ac:dyDescent="0.25">
      <c r="A85" t="s">
        <v>0</v>
      </c>
      <c r="B85" t="s">
        <v>2</v>
      </c>
      <c r="C85" t="s">
        <v>1</v>
      </c>
      <c r="D85" t="s">
        <v>3</v>
      </c>
      <c r="E85" s="3" t="s">
        <v>8</v>
      </c>
      <c r="F85" s="3" t="s">
        <v>9</v>
      </c>
      <c r="G85" t="s">
        <v>10</v>
      </c>
      <c r="I85" t="s">
        <v>0</v>
      </c>
      <c r="J85" t="s">
        <v>2</v>
      </c>
      <c r="K85" t="s">
        <v>1</v>
      </c>
      <c r="L85" t="s">
        <v>3</v>
      </c>
      <c r="M85" s="3" t="s">
        <v>8</v>
      </c>
      <c r="N85" s="3" t="s">
        <v>9</v>
      </c>
      <c r="O85" t="s">
        <v>10</v>
      </c>
    </row>
    <row r="86" spans="1:15" x14ac:dyDescent="0.25">
      <c r="A86">
        <v>578</v>
      </c>
      <c r="B86">
        <v>289</v>
      </c>
      <c r="C86">
        <v>256</v>
      </c>
      <c r="D86">
        <v>0.31900000000000001</v>
      </c>
      <c r="E86" s="3">
        <v>8.0000000000000002E-3</v>
      </c>
      <c r="F86" s="3">
        <v>6.0000000000000001E-3</v>
      </c>
      <c r="G86">
        <v>658728.39</v>
      </c>
      <c r="I86">
        <v>578</v>
      </c>
      <c r="J86">
        <v>289</v>
      </c>
      <c r="K86">
        <v>256</v>
      </c>
      <c r="L86">
        <v>0.31900000000000001</v>
      </c>
      <c r="M86" s="3">
        <v>0.01</v>
      </c>
      <c r="N86" s="3">
        <v>5.0000000000000001E-3</v>
      </c>
      <c r="O86">
        <v>660419.90599999996</v>
      </c>
    </row>
    <row r="87" spans="1:15" x14ac:dyDescent="0.25">
      <c r="A87">
        <v>8450</v>
      </c>
      <c r="B87">
        <v>4225</v>
      </c>
      <c r="C87">
        <v>4096</v>
      </c>
      <c r="D87">
        <v>68.094999999999999</v>
      </c>
      <c r="E87" s="3">
        <v>0.76900000000000002</v>
      </c>
      <c r="F87" s="3">
        <v>2.1999999999999999E-2</v>
      </c>
      <c r="G87">
        <v>658729.43099999998</v>
      </c>
      <c r="I87">
        <v>8450</v>
      </c>
      <c r="J87">
        <v>4225</v>
      </c>
      <c r="K87">
        <v>4096</v>
      </c>
      <c r="L87">
        <v>68.094999999999999</v>
      </c>
      <c r="M87" s="3">
        <v>0.76200000000000001</v>
      </c>
      <c r="N87" s="3">
        <v>2.9000000000000001E-2</v>
      </c>
      <c r="O87">
        <v>660420.92099999997</v>
      </c>
    </row>
    <row r="88" spans="1:15" x14ac:dyDescent="0.25">
      <c r="A88">
        <v>13122</v>
      </c>
      <c r="B88">
        <v>6561</v>
      </c>
      <c r="C88">
        <v>6400</v>
      </c>
      <c r="D88">
        <v>164.21</v>
      </c>
      <c r="E88" s="3">
        <v>1.425</v>
      </c>
      <c r="F88" s="3">
        <v>3.4000000000000002E-2</v>
      </c>
      <c r="G88">
        <v>658731.21900000004</v>
      </c>
      <c r="I88">
        <v>13122</v>
      </c>
      <c r="J88">
        <v>6561</v>
      </c>
      <c r="K88">
        <v>6400</v>
      </c>
      <c r="L88">
        <v>164.21</v>
      </c>
      <c r="M88" s="3">
        <v>0.96899999999999997</v>
      </c>
      <c r="N88" s="3">
        <v>4.2999999999999997E-2</v>
      </c>
      <c r="O88">
        <v>660422.28300000005</v>
      </c>
    </row>
    <row r="89" spans="1:15" x14ac:dyDescent="0.25">
      <c r="A89">
        <v>18818</v>
      </c>
      <c r="B89">
        <v>9409</v>
      </c>
      <c r="C89">
        <v>9216</v>
      </c>
      <c r="D89">
        <v>337.71199999999999</v>
      </c>
      <c r="E89" s="3">
        <v>1.3620000000000001</v>
      </c>
      <c r="F89" s="3">
        <v>5.8999999999999997E-2</v>
      </c>
      <c r="G89">
        <v>658733.02599999995</v>
      </c>
      <c r="I89">
        <v>18818</v>
      </c>
      <c r="J89">
        <v>9409</v>
      </c>
      <c r="K89">
        <v>9216</v>
      </c>
      <c r="L89">
        <v>337.71199999999999</v>
      </c>
      <c r="M89" s="3">
        <v>0.98</v>
      </c>
      <c r="N89" s="3">
        <v>5.5E-2</v>
      </c>
      <c r="O89">
        <v>660423.70700000005</v>
      </c>
    </row>
    <row r="90" spans="1:15" x14ac:dyDescent="0.25">
      <c r="A90">
        <v>33282</v>
      </c>
      <c r="B90">
        <v>16641</v>
      </c>
      <c r="C90">
        <v>16384</v>
      </c>
      <c r="D90">
        <v>1056.377</v>
      </c>
      <c r="E90" s="3">
        <v>1.748</v>
      </c>
      <c r="F90" s="3">
        <v>7.5999999999999998E-2</v>
      </c>
      <c r="G90">
        <v>658735.473</v>
      </c>
      <c r="I90">
        <v>33282</v>
      </c>
      <c r="J90">
        <v>16641</v>
      </c>
      <c r="K90">
        <v>16384</v>
      </c>
      <c r="L90">
        <v>1056.377</v>
      </c>
      <c r="M90" s="3">
        <v>1.4470000000000001</v>
      </c>
      <c r="N90" s="3">
        <v>0.106</v>
      </c>
      <c r="O90">
        <v>660425.88100000005</v>
      </c>
    </row>
    <row r="91" spans="1:15" x14ac:dyDescent="0.25">
      <c r="A91">
        <v>132098</v>
      </c>
      <c r="B91">
        <v>66049</v>
      </c>
      <c r="C91">
        <v>65536</v>
      </c>
      <c r="D91">
        <v>257.50400000000002</v>
      </c>
      <c r="E91" s="3">
        <v>3.206</v>
      </c>
      <c r="F91" s="3">
        <v>0.28899999999999998</v>
      </c>
      <c r="G91">
        <v>658741.04200000002</v>
      </c>
      <c r="I91">
        <v>132098</v>
      </c>
      <c r="J91">
        <v>66049</v>
      </c>
      <c r="K91">
        <v>65536</v>
      </c>
      <c r="L91">
        <v>257.50400000000002</v>
      </c>
      <c r="M91" s="3">
        <v>2.9620000000000002</v>
      </c>
      <c r="N91" s="3">
        <v>0.34799999999999998</v>
      </c>
      <c r="O91">
        <v>660431.38100000005</v>
      </c>
    </row>
    <row r="93" spans="1:15" x14ac:dyDescent="0.25">
      <c r="A93" t="s">
        <v>11</v>
      </c>
      <c r="I93" t="s">
        <v>11</v>
      </c>
    </row>
    <row r="94" spans="1:15" x14ac:dyDescent="0.25">
      <c r="A94" t="s">
        <v>0</v>
      </c>
      <c r="B94" t="s">
        <v>2</v>
      </c>
      <c r="C94" t="s">
        <v>1</v>
      </c>
      <c r="D94" t="s">
        <v>3</v>
      </c>
      <c r="E94" s="3" t="s">
        <v>8</v>
      </c>
      <c r="F94" s="3" t="s">
        <v>9</v>
      </c>
      <c r="G94" t="s">
        <v>10</v>
      </c>
      <c r="I94" t="s">
        <v>0</v>
      </c>
      <c r="J94" t="s">
        <v>2</v>
      </c>
      <c r="K94" t="s">
        <v>1</v>
      </c>
      <c r="L94" t="s">
        <v>3</v>
      </c>
      <c r="M94" s="3" t="s">
        <v>8</v>
      </c>
      <c r="N94" s="3" t="s">
        <v>9</v>
      </c>
      <c r="O94" t="s">
        <v>10</v>
      </c>
    </row>
    <row r="95" spans="1:15" x14ac:dyDescent="0.25">
      <c r="A95">
        <v>578</v>
      </c>
      <c r="B95">
        <v>289</v>
      </c>
      <c r="C95">
        <v>256</v>
      </c>
      <c r="D95">
        <v>0.31900000000000001</v>
      </c>
      <c r="E95" s="3">
        <v>8.9999999999999993E-3</v>
      </c>
      <c r="F95" s="3">
        <v>6.0000000000000001E-3</v>
      </c>
      <c r="G95">
        <v>658745.78200000001</v>
      </c>
      <c r="I95">
        <v>578</v>
      </c>
      <c r="J95">
        <v>289</v>
      </c>
      <c r="K95">
        <v>256</v>
      </c>
      <c r="L95">
        <v>0.31900000000000001</v>
      </c>
      <c r="M95" s="3">
        <v>7.0000000000000001E-3</v>
      </c>
      <c r="N95" s="3">
        <v>6.0000000000000001E-3</v>
      </c>
      <c r="O95">
        <v>660436.11499999999</v>
      </c>
    </row>
    <row r="96" spans="1:15" x14ac:dyDescent="0.25">
      <c r="A96">
        <v>8450</v>
      </c>
      <c r="B96">
        <v>4225</v>
      </c>
      <c r="C96">
        <v>4096</v>
      </c>
      <c r="D96">
        <v>68.094999999999999</v>
      </c>
      <c r="E96" s="3">
        <v>0.80600000000000005</v>
      </c>
      <c r="F96" s="3">
        <v>2.7E-2</v>
      </c>
      <c r="G96">
        <v>658746.86</v>
      </c>
      <c r="I96">
        <v>8450</v>
      </c>
      <c r="J96">
        <v>4225</v>
      </c>
      <c r="K96">
        <v>4096</v>
      </c>
      <c r="L96">
        <v>68.094999999999999</v>
      </c>
      <c r="M96" s="3">
        <v>0.93600000000000005</v>
      </c>
      <c r="N96" s="3">
        <v>2.9000000000000001E-2</v>
      </c>
      <c r="O96">
        <v>660437.29200000002</v>
      </c>
    </row>
    <row r="97" spans="1:15" x14ac:dyDescent="0.25">
      <c r="A97">
        <v>13122</v>
      </c>
      <c r="B97">
        <v>6561</v>
      </c>
      <c r="C97">
        <v>6400</v>
      </c>
      <c r="D97">
        <v>164.21</v>
      </c>
      <c r="E97" s="3">
        <v>1.5549999999999999</v>
      </c>
      <c r="F97" s="3">
        <v>3.7999999999999999E-2</v>
      </c>
      <c r="G97">
        <v>658748.82499999995</v>
      </c>
      <c r="I97">
        <v>13122</v>
      </c>
      <c r="J97">
        <v>6561</v>
      </c>
      <c r="K97">
        <v>6400</v>
      </c>
      <c r="L97">
        <v>164.21</v>
      </c>
      <c r="M97" s="3">
        <v>1.5309999999999999</v>
      </c>
      <c r="N97" s="3">
        <v>0.05</v>
      </c>
      <c r="O97">
        <v>660439.23800000001</v>
      </c>
    </row>
    <row r="98" spans="1:15" x14ac:dyDescent="0.25">
      <c r="A98">
        <v>18818</v>
      </c>
      <c r="B98">
        <v>9409</v>
      </c>
      <c r="C98">
        <v>9216</v>
      </c>
      <c r="D98">
        <v>337.71199999999999</v>
      </c>
      <c r="E98" s="3">
        <v>1.845</v>
      </c>
      <c r="F98" s="3">
        <v>6.3E-2</v>
      </c>
      <c r="G98">
        <v>658751.12300000002</v>
      </c>
      <c r="I98">
        <v>18818</v>
      </c>
      <c r="J98">
        <v>9409</v>
      </c>
      <c r="K98">
        <v>9216</v>
      </c>
      <c r="L98">
        <v>337.71199999999999</v>
      </c>
      <c r="M98" s="3">
        <v>1.5129999999999999</v>
      </c>
      <c r="N98" s="3">
        <v>6.8000000000000005E-2</v>
      </c>
      <c r="O98">
        <v>660441.28799999994</v>
      </c>
    </row>
    <row r="99" spans="1:15" x14ac:dyDescent="0.25">
      <c r="A99">
        <v>33282</v>
      </c>
      <c r="B99">
        <v>16641</v>
      </c>
      <c r="C99">
        <v>16384</v>
      </c>
      <c r="D99">
        <v>1056.377</v>
      </c>
      <c r="E99" s="3">
        <v>1.831</v>
      </c>
      <c r="F99" s="3">
        <v>9.5000000000000001E-2</v>
      </c>
      <c r="G99">
        <v>658753.66599999997</v>
      </c>
      <c r="I99">
        <v>33282</v>
      </c>
      <c r="J99">
        <v>16641</v>
      </c>
      <c r="K99">
        <v>16384</v>
      </c>
      <c r="L99">
        <v>1056.377</v>
      </c>
      <c r="M99" s="3">
        <v>1.9419999999999999</v>
      </c>
      <c r="N99" s="3">
        <v>0.109</v>
      </c>
      <c r="O99">
        <v>660444.098</v>
      </c>
    </row>
    <row r="100" spans="1:15" x14ac:dyDescent="0.25">
      <c r="A100">
        <v>132098</v>
      </c>
      <c r="B100">
        <v>66049</v>
      </c>
      <c r="C100">
        <v>65536</v>
      </c>
      <c r="D100">
        <v>257.50400000000002</v>
      </c>
      <c r="E100" s="3">
        <v>3.0409999999999999</v>
      </c>
      <c r="F100" s="3">
        <v>0.30599999999999999</v>
      </c>
      <c r="G100">
        <v>658759.18000000005</v>
      </c>
      <c r="I100">
        <v>132098</v>
      </c>
      <c r="J100">
        <v>66049</v>
      </c>
      <c r="K100">
        <v>65536</v>
      </c>
      <c r="L100">
        <v>257.50400000000002</v>
      </c>
      <c r="M100" s="3">
        <v>3.06</v>
      </c>
      <c r="N100" s="3">
        <v>0.34899999999999998</v>
      </c>
      <c r="O100">
        <v>660449.777</v>
      </c>
    </row>
    <row r="102" spans="1:15" x14ac:dyDescent="0.25">
      <c r="A102" t="s">
        <v>12</v>
      </c>
      <c r="I102" t="s">
        <v>12</v>
      </c>
    </row>
    <row r="103" spans="1:15" x14ac:dyDescent="0.25">
      <c r="A103" t="s">
        <v>0</v>
      </c>
      <c r="B103" t="s">
        <v>2</v>
      </c>
      <c r="C103" t="s">
        <v>1</v>
      </c>
      <c r="D103" t="s">
        <v>3</v>
      </c>
      <c r="E103" s="3" t="s">
        <v>8</v>
      </c>
      <c r="F103" s="3" t="s">
        <v>9</v>
      </c>
      <c r="G103" t="s">
        <v>10</v>
      </c>
      <c r="I103" t="s">
        <v>0</v>
      </c>
      <c r="J103" t="s">
        <v>2</v>
      </c>
      <c r="K103" t="s">
        <v>1</v>
      </c>
      <c r="L103" t="s">
        <v>3</v>
      </c>
      <c r="M103" s="3" t="s">
        <v>8</v>
      </c>
      <c r="N103" s="3" t="s">
        <v>9</v>
      </c>
      <c r="O103" t="s">
        <v>10</v>
      </c>
    </row>
    <row r="104" spans="1:15" x14ac:dyDescent="0.25">
      <c r="A104">
        <v>578</v>
      </c>
      <c r="B104">
        <v>289</v>
      </c>
      <c r="C104">
        <v>256</v>
      </c>
      <c r="D104">
        <v>0.31900000000000001</v>
      </c>
      <c r="E104" s="3">
        <v>1.2999999999999999E-2</v>
      </c>
      <c r="F104" s="3">
        <v>5.0000000000000001E-3</v>
      </c>
      <c r="G104">
        <v>658763.89800000004</v>
      </c>
      <c r="I104">
        <v>578</v>
      </c>
      <c r="J104">
        <v>289</v>
      </c>
      <c r="K104">
        <v>256</v>
      </c>
      <c r="L104">
        <v>0.31900000000000001</v>
      </c>
      <c r="M104" s="3">
        <v>1.2999999999999999E-2</v>
      </c>
      <c r="N104" s="3">
        <v>6.0000000000000001E-3</v>
      </c>
      <c r="O104">
        <v>660454.79500000004</v>
      </c>
    </row>
    <row r="105" spans="1:15" x14ac:dyDescent="0.25">
      <c r="A105">
        <v>8450</v>
      </c>
      <c r="B105">
        <v>4225</v>
      </c>
      <c r="C105">
        <v>4096</v>
      </c>
      <c r="D105">
        <v>68.094999999999999</v>
      </c>
      <c r="E105" s="3">
        <v>1.08</v>
      </c>
      <c r="F105" s="3">
        <v>3.1E-2</v>
      </c>
      <c r="G105">
        <v>658765.23899999994</v>
      </c>
      <c r="I105">
        <v>8450</v>
      </c>
      <c r="J105">
        <v>4225</v>
      </c>
      <c r="K105">
        <v>4096</v>
      </c>
      <c r="L105">
        <v>68.094999999999999</v>
      </c>
      <c r="M105" s="3">
        <v>1.0289999999999999</v>
      </c>
      <c r="N105" s="3">
        <v>3.2000000000000001E-2</v>
      </c>
      <c r="O105">
        <v>660456.07900000003</v>
      </c>
    </row>
    <row r="106" spans="1:15" x14ac:dyDescent="0.25">
      <c r="A106">
        <v>13122</v>
      </c>
      <c r="B106">
        <v>6561</v>
      </c>
      <c r="C106">
        <v>6400</v>
      </c>
      <c r="D106">
        <v>164.21</v>
      </c>
      <c r="E106" s="3">
        <v>2.0049999999999999</v>
      </c>
      <c r="F106" s="3">
        <v>4.5999999999999999E-2</v>
      </c>
      <c r="G106">
        <v>658767.64599999995</v>
      </c>
      <c r="I106">
        <v>13122</v>
      </c>
      <c r="J106">
        <v>6561</v>
      </c>
      <c r="K106">
        <v>6400</v>
      </c>
      <c r="L106">
        <v>164.21</v>
      </c>
      <c r="M106" s="3">
        <v>1.5</v>
      </c>
      <c r="N106" s="3">
        <v>4.9000000000000002E-2</v>
      </c>
      <c r="O106">
        <v>660458.01300000004</v>
      </c>
    </row>
    <row r="107" spans="1:15" x14ac:dyDescent="0.25">
      <c r="A107">
        <v>18818</v>
      </c>
      <c r="B107">
        <v>9409</v>
      </c>
      <c r="C107">
        <v>9216</v>
      </c>
      <c r="D107">
        <v>337.71199999999999</v>
      </c>
      <c r="E107" s="3">
        <v>1.9</v>
      </c>
      <c r="F107" s="3">
        <v>6.2E-2</v>
      </c>
      <c r="G107">
        <v>658770.01500000001</v>
      </c>
      <c r="I107">
        <v>18818</v>
      </c>
      <c r="J107">
        <v>9409</v>
      </c>
      <c r="K107">
        <v>9216</v>
      </c>
      <c r="L107">
        <v>337.71199999999999</v>
      </c>
      <c r="M107" s="3">
        <v>1.5229999999999999</v>
      </c>
      <c r="N107" s="3">
        <v>7.2999999999999995E-2</v>
      </c>
      <c r="O107">
        <v>660460.05599999998</v>
      </c>
    </row>
    <row r="108" spans="1:15" x14ac:dyDescent="0.25">
      <c r="A108">
        <v>33282</v>
      </c>
      <c r="B108">
        <v>16641</v>
      </c>
      <c r="C108">
        <v>16384</v>
      </c>
      <c r="D108">
        <v>1056.377</v>
      </c>
      <c r="E108" s="3">
        <v>1.6559999999999999</v>
      </c>
      <c r="F108" s="3">
        <v>0.105</v>
      </c>
      <c r="G108">
        <v>658772.39</v>
      </c>
      <c r="I108">
        <v>33282</v>
      </c>
      <c r="J108">
        <v>16641</v>
      </c>
      <c r="K108">
        <v>16384</v>
      </c>
      <c r="L108">
        <v>1056.377</v>
      </c>
      <c r="M108" s="3">
        <v>1.9870000000000001</v>
      </c>
      <c r="N108" s="3">
        <v>0.12</v>
      </c>
      <c r="O108">
        <v>660462.83100000001</v>
      </c>
    </row>
    <row r="109" spans="1:15" x14ac:dyDescent="0.25">
      <c r="A109">
        <v>132098</v>
      </c>
      <c r="B109">
        <v>66049</v>
      </c>
      <c r="C109">
        <v>65536</v>
      </c>
      <c r="D109">
        <v>257.50400000000002</v>
      </c>
      <c r="E109" s="3">
        <v>3.2130000000000001</v>
      </c>
      <c r="F109" s="3">
        <v>0.33</v>
      </c>
      <c r="G109">
        <v>658778.09299999999</v>
      </c>
      <c r="I109">
        <v>132098</v>
      </c>
      <c r="J109">
        <v>66049</v>
      </c>
      <c r="K109">
        <v>65536</v>
      </c>
      <c r="L109">
        <v>257.50400000000002</v>
      </c>
      <c r="M109" s="3">
        <v>2.9740000000000002</v>
      </c>
      <c r="N109" s="3">
        <v>0.36</v>
      </c>
      <c r="O109">
        <v>660468.46400000004</v>
      </c>
    </row>
    <row r="111" spans="1:15" x14ac:dyDescent="0.25">
      <c r="A111" t="s">
        <v>13</v>
      </c>
      <c r="I111" t="s">
        <v>13</v>
      </c>
    </row>
    <row r="112" spans="1:15" x14ac:dyDescent="0.25">
      <c r="A112" t="s">
        <v>0</v>
      </c>
      <c r="B112" t="s">
        <v>2</v>
      </c>
      <c r="C112" t="s">
        <v>1</v>
      </c>
      <c r="D112" t="s">
        <v>3</v>
      </c>
      <c r="E112" s="3" t="s">
        <v>8</v>
      </c>
      <c r="F112" s="3" t="s">
        <v>9</v>
      </c>
      <c r="G112" t="s">
        <v>10</v>
      </c>
      <c r="I112" t="s">
        <v>0</v>
      </c>
      <c r="J112" t="s">
        <v>2</v>
      </c>
      <c r="K112" t="s">
        <v>1</v>
      </c>
      <c r="L112" t="s">
        <v>3</v>
      </c>
      <c r="M112" s="3" t="s">
        <v>8</v>
      </c>
      <c r="N112" s="3" t="s">
        <v>9</v>
      </c>
      <c r="O112" t="s">
        <v>10</v>
      </c>
    </row>
    <row r="113" spans="1:25" x14ac:dyDescent="0.25">
      <c r="A113">
        <v>578</v>
      </c>
      <c r="B113">
        <v>289</v>
      </c>
      <c r="C113">
        <v>256</v>
      </c>
      <c r="D113">
        <v>0.31900000000000001</v>
      </c>
      <c r="E113" s="3">
        <v>0.01</v>
      </c>
      <c r="F113" s="3">
        <v>6.0000000000000001E-3</v>
      </c>
      <c r="G113">
        <v>658782.85100000002</v>
      </c>
      <c r="I113">
        <v>578</v>
      </c>
      <c r="J113">
        <v>289</v>
      </c>
      <c r="K113">
        <v>256</v>
      </c>
      <c r="L113">
        <v>0.31900000000000001</v>
      </c>
      <c r="M113" s="3">
        <v>1.2E-2</v>
      </c>
      <c r="N113" s="3">
        <v>5.0000000000000001E-3</v>
      </c>
      <c r="O113">
        <v>660473.46400000004</v>
      </c>
    </row>
    <row r="114" spans="1:25" x14ac:dyDescent="0.25">
      <c r="A114">
        <v>8450</v>
      </c>
      <c r="B114">
        <v>4225</v>
      </c>
      <c r="C114">
        <v>4096</v>
      </c>
      <c r="D114">
        <v>68.094999999999999</v>
      </c>
      <c r="E114" s="3">
        <v>0.61099999999999999</v>
      </c>
      <c r="F114" s="3">
        <v>0.112</v>
      </c>
      <c r="G114">
        <v>658783.82200000004</v>
      </c>
      <c r="I114">
        <v>8450</v>
      </c>
      <c r="J114">
        <v>4225</v>
      </c>
      <c r="K114">
        <v>4096</v>
      </c>
      <c r="L114">
        <v>68.094999999999999</v>
      </c>
      <c r="M114" s="3">
        <v>0.76200000000000001</v>
      </c>
      <c r="N114" s="3">
        <v>3.4000000000000002E-2</v>
      </c>
      <c r="O114">
        <v>660474.52599999995</v>
      </c>
    </row>
    <row r="115" spans="1:25" x14ac:dyDescent="0.25">
      <c r="A115">
        <v>13122</v>
      </c>
      <c r="B115">
        <v>6561</v>
      </c>
      <c r="C115">
        <v>6400</v>
      </c>
      <c r="D115">
        <v>164.21</v>
      </c>
      <c r="E115" s="3">
        <v>1.264</v>
      </c>
      <c r="F115" s="3">
        <v>5.5E-2</v>
      </c>
      <c r="G115">
        <v>658785.48300000001</v>
      </c>
      <c r="I115">
        <v>13122</v>
      </c>
      <c r="J115">
        <v>6561</v>
      </c>
      <c r="K115">
        <v>6400</v>
      </c>
      <c r="L115">
        <v>164.21</v>
      </c>
      <c r="M115" s="3">
        <v>1.3680000000000001</v>
      </c>
      <c r="N115" s="3">
        <v>0.06</v>
      </c>
      <c r="O115">
        <v>660476.28599999996</v>
      </c>
    </row>
    <row r="116" spans="1:25" x14ac:dyDescent="0.25">
      <c r="A116">
        <v>18818</v>
      </c>
      <c r="B116">
        <v>9409</v>
      </c>
      <c r="C116">
        <v>9216</v>
      </c>
      <c r="D116">
        <v>337.71199999999999</v>
      </c>
      <c r="E116" s="3">
        <v>2.1110000000000002</v>
      </c>
      <c r="F116" s="3">
        <v>7.6999999999999999E-2</v>
      </c>
      <c r="G116">
        <v>658788.13899999997</v>
      </c>
      <c r="I116">
        <v>18818</v>
      </c>
      <c r="J116">
        <v>9409</v>
      </c>
      <c r="K116">
        <v>9216</v>
      </c>
      <c r="L116">
        <v>337.71199999999999</v>
      </c>
      <c r="M116" s="3">
        <v>2.548</v>
      </c>
      <c r="N116" s="3">
        <v>8.5000000000000006E-2</v>
      </c>
      <c r="O116">
        <v>660479.35600000003</v>
      </c>
    </row>
    <row r="117" spans="1:25" x14ac:dyDescent="0.25">
      <c r="A117">
        <v>33282</v>
      </c>
      <c r="B117">
        <v>16641</v>
      </c>
      <c r="C117">
        <v>16384</v>
      </c>
      <c r="D117">
        <v>1056.377</v>
      </c>
      <c r="E117" s="3">
        <v>3.76</v>
      </c>
      <c r="F117" s="3">
        <v>0.10299999999999999</v>
      </c>
      <c r="G117">
        <v>658792.62100000004</v>
      </c>
      <c r="I117">
        <v>33282</v>
      </c>
      <c r="J117">
        <v>16641</v>
      </c>
      <c r="K117">
        <v>16384</v>
      </c>
      <c r="L117">
        <v>1056.377</v>
      </c>
      <c r="M117" s="3">
        <v>3.6120000000000001</v>
      </c>
      <c r="N117" s="3">
        <v>0.13200000000000001</v>
      </c>
      <c r="O117">
        <v>660483.72</v>
      </c>
    </row>
    <row r="118" spans="1:25" x14ac:dyDescent="0.25">
      <c r="A118">
        <v>132098</v>
      </c>
      <c r="B118">
        <v>66049</v>
      </c>
      <c r="C118">
        <v>65536</v>
      </c>
      <c r="D118">
        <v>257.50400000000002</v>
      </c>
      <c r="E118" s="3">
        <v>5.1120000000000001</v>
      </c>
      <c r="F118" s="3">
        <v>0.32800000000000001</v>
      </c>
      <c r="G118">
        <v>658800.13699999999</v>
      </c>
      <c r="I118">
        <v>132098</v>
      </c>
      <c r="J118">
        <v>66049</v>
      </c>
      <c r="K118">
        <v>65536</v>
      </c>
      <c r="L118">
        <v>257.50400000000002</v>
      </c>
      <c r="M118" s="3">
        <v>5.0750000000000002</v>
      </c>
      <c r="N118" s="3">
        <v>0.36399999999999999</v>
      </c>
      <c r="O118">
        <v>660491.28200000001</v>
      </c>
    </row>
    <row r="119" spans="1:25" x14ac:dyDescent="0.25">
      <c r="Y119" t="s">
        <v>14</v>
      </c>
    </row>
    <row r="121" spans="1:25" x14ac:dyDescent="0.25">
      <c r="A121" s="6" t="s">
        <v>47</v>
      </c>
      <c r="B121" s="6"/>
      <c r="C121" s="6"/>
      <c r="D121" s="6"/>
      <c r="E121" s="6"/>
      <c r="F121" s="6"/>
      <c r="G121" s="6"/>
      <c r="H121" s="6"/>
      <c r="I121" s="6" t="s">
        <v>48</v>
      </c>
      <c r="J121" s="6"/>
      <c r="K121" s="6"/>
      <c r="L121" s="6"/>
      <c r="M121" s="6"/>
      <c r="N121" s="6"/>
      <c r="O121" s="6"/>
      <c r="P121" s="6"/>
    </row>
    <row r="122" spans="1:25" x14ac:dyDescent="0.25">
      <c r="A122" s="10" t="str">
        <f>$A$5</f>
        <v>Gps:2</v>
      </c>
      <c r="B122" s="11"/>
      <c r="C122" s="11"/>
      <c r="D122" s="11"/>
      <c r="E122" s="11"/>
      <c r="F122" s="11"/>
      <c r="G122" s="11"/>
      <c r="H122" s="12"/>
      <c r="I122" s="6" t="str">
        <f>$I$5</f>
        <v>Gps:3</v>
      </c>
      <c r="J122" s="6"/>
      <c r="K122" s="6"/>
      <c r="L122" s="6"/>
      <c r="M122" s="6"/>
      <c r="N122" s="6"/>
      <c r="O122" s="6"/>
      <c r="P122" s="6"/>
    </row>
    <row r="123" spans="1:25" x14ac:dyDescent="0.25">
      <c r="A123" s="7" t="s">
        <v>21</v>
      </c>
      <c r="B123" s="7" t="s">
        <v>22</v>
      </c>
      <c r="C123" s="7" t="s">
        <v>23</v>
      </c>
      <c r="D123" s="8" t="s">
        <v>24</v>
      </c>
      <c r="E123" s="8" t="s">
        <v>25</v>
      </c>
      <c r="F123" s="7" t="s">
        <v>26</v>
      </c>
      <c r="G123" s="7" t="s">
        <v>27</v>
      </c>
      <c r="H123" s="7" t="s">
        <v>28</v>
      </c>
      <c r="I123" s="7" t="s">
        <v>21</v>
      </c>
      <c r="J123" s="7" t="s">
        <v>22</v>
      </c>
      <c r="K123" s="7" t="s">
        <v>23</v>
      </c>
      <c r="L123" s="8" t="s">
        <v>24</v>
      </c>
      <c r="M123" s="8" t="s">
        <v>25</v>
      </c>
      <c r="N123" s="7" t="s">
        <v>26</v>
      </c>
      <c r="O123" s="7" t="s">
        <v>27</v>
      </c>
      <c r="P123" s="7" t="s">
        <v>28</v>
      </c>
    </row>
    <row r="124" spans="1:25" x14ac:dyDescent="0.25">
      <c r="A124" s="7">
        <f>A10</f>
        <v>578</v>
      </c>
      <c r="B124" s="8">
        <f>'Q4-NoCol'!E10/F10</f>
        <v>0.42857142857142855</v>
      </c>
      <c r="C124" s="8">
        <f>'Q4-NoCol'!E10/F19</f>
        <v>0.5</v>
      </c>
      <c r="D124" s="8">
        <f>'Q4-NoCol'!E10/F28</f>
        <v>0.6</v>
      </c>
      <c r="E124" s="8">
        <f>'Q4-NoCol'!E10/F37</f>
        <v>0.5</v>
      </c>
      <c r="F124" s="9">
        <f>'Q4-NoCol'!E10/E19</f>
        <v>1.5</v>
      </c>
      <c r="G124" s="9">
        <f>'Q4-NoCol'!E10/E28</f>
        <v>1.5</v>
      </c>
      <c r="H124" s="9">
        <f>'Q4-NoCol'!E10/E37</f>
        <v>1</v>
      </c>
      <c r="I124" s="7">
        <f>I10</f>
        <v>578</v>
      </c>
      <c r="J124" s="8">
        <f>'Q4-NoCol'!M10/N10</f>
        <v>1.2</v>
      </c>
      <c r="K124" s="8">
        <f>'Q4-NoCol'!M10/N19</f>
        <v>1</v>
      </c>
      <c r="L124" s="8">
        <f>'Q4-NoCol'!M10/N28</f>
        <v>1</v>
      </c>
      <c r="M124" s="8">
        <f>'Q4-NoCol'!M10/N37</f>
        <v>1</v>
      </c>
      <c r="N124" s="9">
        <f>'Q4-NoCol'!M10/M19</f>
        <v>1.5</v>
      </c>
      <c r="O124" s="9">
        <f>'Q4-NoCol'!M10/M28</f>
        <v>2</v>
      </c>
      <c r="P124" s="9">
        <f>'Q4-NoCol'!M10/M37</f>
        <v>2</v>
      </c>
    </row>
    <row r="125" spans="1:25" x14ac:dyDescent="0.25">
      <c r="A125" s="7">
        <f t="shared" ref="A125:A129" si="0">A11</f>
        <v>8450</v>
      </c>
      <c r="B125" s="8">
        <f>'Q4-NoCol'!E11/F11</f>
        <v>1.4333333333333333</v>
      </c>
      <c r="C125" s="8">
        <f>'Q4-NoCol'!E11/F20</f>
        <v>1.3030303030303028</v>
      </c>
      <c r="D125" s="8">
        <f>'Q4-NoCol'!E11/F29</f>
        <v>1.1621621621621621</v>
      </c>
      <c r="E125" s="8">
        <f>'Q4-NoCol'!E11/F38</f>
        <v>1.131578947368421</v>
      </c>
      <c r="F125" s="9">
        <f>'Q4-NoCol'!E11/E20</f>
        <v>1.6538461538461537</v>
      </c>
      <c r="G125" s="9">
        <f>'Q4-NoCol'!E11/E29</f>
        <v>1.4333333333333333</v>
      </c>
      <c r="H125" s="9">
        <f>'Q4-NoCol'!E11/E38</f>
        <v>1.3437499999999998</v>
      </c>
      <c r="I125" s="7">
        <f t="shared" ref="I125:I129" si="1">I11</f>
        <v>8450</v>
      </c>
      <c r="J125" s="8">
        <f>'Q4-NoCol'!M11/N11</f>
        <v>2.2187499999999996</v>
      </c>
      <c r="K125" s="8">
        <f>'Q4-NoCol'!M11/N20</f>
        <v>1.8684210526315788</v>
      </c>
      <c r="L125" s="8">
        <f>'Q4-NoCol'!M11/N29</f>
        <v>1.9722222222222221</v>
      </c>
      <c r="M125" s="8">
        <f>'Q4-NoCol'!M11/N38</f>
        <v>1.6136363636363635</v>
      </c>
      <c r="N125" s="9">
        <f>'Q4-NoCol'!M11/M20</f>
        <v>1.4199999999999997</v>
      </c>
      <c r="O125" s="9">
        <f>'Q4-NoCol'!M11/M29</f>
        <v>2.028571428571428</v>
      </c>
      <c r="P125" s="9">
        <f>'Q4-NoCol'!M11/M38</f>
        <v>1.6511627906976745</v>
      </c>
    </row>
    <row r="126" spans="1:25" x14ac:dyDescent="0.25">
      <c r="A126" s="7">
        <f t="shared" si="0"/>
        <v>13122</v>
      </c>
      <c r="B126" s="8">
        <f>'Q4-NoCol'!E12/F12</f>
        <v>1.9024390243902438</v>
      </c>
      <c r="C126" s="8">
        <f>'Q4-NoCol'!E12/F21</f>
        <v>1.6595744680851063</v>
      </c>
      <c r="D126" s="8">
        <f>'Q4-NoCol'!E12/F30</f>
        <v>1.4716981132075473</v>
      </c>
      <c r="E126" s="8">
        <f>'Q4-NoCol'!E12/F39</f>
        <v>1.2</v>
      </c>
      <c r="F126" s="9">
        <f>'Q4-NoCol'!E12/E21</f>
        <v>1.7333333333333334</v>
      </c>
      <c r="G126" s="9">
        <f>'Q4-NoCol'!E12/E30</f>
        <v>1.5918367346938775</v>
      </c>
      <c r="H126" s="9">
        <f>'Q4-NoCol'!E12/E39</f>
        <v>1.4716981132075473</v>
      </c>
      <c r="I126" s="7">
        <f t="shared" si="1"/>
        <v>13122</v>
      </c>
      <c r="J126" s="8">
        <f>'Q4-NoCol'!M12/N12</f>
        <v>3.0888888888888895</v>
      </c>
      <c r="K126" s="8">
        <f>'Q4-NoCol'!M12/N21</f>
        <v>2.4821428571428572</v>
      </c>
      <c r="L126" s="8">
        <f>'Q4-NoCol'!M12/N30</f>
        <v>2.3166666666666669</v>
      </c>
      <c r="M126" s="8">
        <f>'Q4-NoCol'!M12/N39</f>
        <v>1.9041095890410962</v>
      </c>
      <c r="N126" s="9">
        <f>'Q4-NoCol'!M12/M21</f>
        <v>1.9857142857142858</v>
      </c>
      <c r="O126" s="9">
        <f>'Q4-NoCol'!M12/M30</f>
        <v>2.5272727272727273</v>
      </c>
      <c r="P126" s="9">
        <f>'Q4-NoCol'!M12/M39</f>
        <v>1.9577464788732397</v>
      </c>
    </row>
    <row r="127" spans="1:25" x14ac:dyDescent="0.25">
      <c r="A127" s="7">
        <f t="shared" si="0"/>
        <v>18818</v>
      </c>
      <c r="B127" s="8">
        <f>'Q4-NoCol'!E13/F13</f>
        <v>1.7586206896551722</v>
      </c>
      <c r="C127" s="8">
        <f>'Q4-NoCol'!E13/F22</f>
        <v>1.4366197183098592</v>
      </c>
      <c r="D127" s="8">
        <f>'Q4-NoCol'!E13/F31</f>
        <v>1.2749999999999999</v>
      </c>
      <c r="E127" s="8">
        <f>'Q4-NoCol'!E13/F40</f>
        <v>1.1333333333333333</v>
      </c>
      <c r="F127" s="9">
        <f>'Q4-NoCol'!E13/E22</f>
        <v>1.5937499999999998</v>
      </c>
      <c r="G127" s="9">
        <f>'Q4-NoCol'!E13/E31</f>
        <v>1.5223880597014923</v>
      </c>
      <c r="H127" s="9">
        <f>'Q4-NoCol'!E13/E40</f>
        <v>1.4166666666666667</v>
      </c>
      <c r="I127" s="7">
        <f t="shared" si="1"/>
        <v>18818</v>
      </c>
      <c r="J127" s="8">
        <f>'Q4-NoCol'!M13/N13</f>
        <v>2.5797101449275357</v>
      </c>
      <c r="K127" s="8">
        <f>'Q4-NoCol'!M13/N22</f>
        <v>2.507042253521127</v>
      </c>
      <c r="L127" s="8">
        <f>'Q4-NoCol'!M13/N31</f>
        <v>1.7979797979797978</v>
      </c>
      <c r="M127" s="8">
        <f>'Q4-NoCol'!M13/N40</f>
        <v>1.7799999999999998</v>
      </c>
      <c r="N127" s="9">
        <f>'Q4-NoCol'!M13/M22</f>
        <v>1.5344827586206895</v>
      </c>
      <c r="O127" s="9">
        <f>'Q4-NoCol'!M13/M31</f>
        <v>2.2820512820512819</v>
      </c>
      <c r="P127" s="9">
        <f>'Q4-NoCol'!M13/M40</f>
        <v>1.9777777777777779</v>
      </c>
    </row>
    <row r="128" spans="1:25" x14ac:dyDescent="0.25">
      <c r="A128" s="7">
        <f t="shared" si="0"/>
        <v>33282</v>
      </c>
      <c r="B128" s="8">
        <f>'Q4-NoCol'!E14/F14</f>
        <v>1.8599999999999999</v>
      </c>
      <c r="C128" s="8">
        <f>'Q4-NoCol'!E14/F23</f>
        <v>1.6460176991150441</v>
      </c>
      <c r="D128" s="8">
        <f>'Q4-NoCol'!E14/F32</f>
        <v>1.5121951219512195</v>
      </c>
      <c r="E128" s="8">
        <f>'Q4-NoCol'!E14/F41</f>
        <v>1.3777777777777778</v>
      </c>
      <c r="F128" s="9">
        <f>'Q4-NoCol'!E14/E23</f>
        <v>1.576271186440678</v>
      </c>
      <c r="G128" s="9">
        <f>'Q4-NoCol'!E14/E32</f>
        <v>1.7222222222222223</v>
      </c>
      <c r="H128" s="9">
        <f>'Q4-NoCol'!E14/E41</f>
        <v>1.5371900826446281</v>
      </c>
      <c r="I128" s="7">
        <f t="shared" si="1"/>
        <v>33282</v>
      </c>
      <c r="J128" s="8">
        <f>'Q4-NoCol'!M14/N14</f>
        <v>2.858490566037736</v>
      </c>
      <c r="K128" s="8">
        <f>'Q4-NoCol'!M14/N23</f>
        <v>2.5249999999999999</v>
      </c>
      <c r="L128" s="8">
        <f>'Q4-NoCol'!M14/N32</f>
        <v>2.261194029850746</v>
      </c>
      <c r="M128" s="8">
        <f>'Q4-NoCol'!M14/N41</f>
        <v>1.993421052631579</v>
      </c>
      <c r="N128" s="9">
        <f>'Q4-NoCol'!M14/M23</f>
        <v>1.5538461538461537</v>
      </c>
      <c r="O128" s="9">
        <f>'Q4-NoCol'!M14/M32</f>
        <v>2.0753424657534247</v>
      </c>
      <c r="P128" s="9">
        <f>'Q4-NoCol'!M14/M41</f>
        <v>2.0472972972972974</v>
      </c>
    </row>
    <row r="129" spans="1:16" x14ac:dyDescent="0.25">
      <c r="A129" s="7">
        <f t="shared" si="0"/>
        <v>132098</v>
      </c>
      <c r="B129" s="8">
        <f>'Q4-NoCol'!E15/F15</f>
        <v>1.9447513812154695</v>
      </c>
      <c r="C129" s="8">
        <f>'Q4-NoCol'!E15/F24</f>
        <v>1.8624338624338623</v>
      </c>
      <c r="D129" s="8">
        <f>'Q4-NoCol'!E15/F33</f>
        <v>1.8191214470284236</v>
      </c>
      <c r="E129" s="8">
        <f>'Q4-NoCol'!E15/F42</f>
        <v>1.8381201044386422</v>
      </c>
      <c r="F129" s="9">
        <f>'Q4-NoCol'!E15/E24</f>
        <v>1.5304347826086955</v>
      </c>
      <c r="G129" s="9">
        <f>'Q4-NoCol'!E15/E33</f>
        <v>1.6221198156682026</v>
      </c>
      <c r="H129" s="9">
        <f>'Q4-NoCol'!E15/E42</f>
        <v>1.5438596491228069</v>
      </c>
      <c r="I129" s="7">
        <f t="shared" si="1"/>
        <v>132098</v>
      </c>
      <c r="J129" s="8">
        <f>'Q4-NoCol'!M15/N15</f>
        <v>2.9805825242718447</v>
      </c>
      <c r="K129" s="8">
        <f>'Q4-NoCol'!M15/N24</f>
        <v>3.0396039603960392</v>
      </c>
      <c r="L129" s="8">
        <f>'Q4-NoCol'!M15/N33</f>
        <v>2.8826291079812205</v>
      </c>
      <c r="M129" s="8">
        <f>'Q4-NoCol'!M15/N42</f>
        <v>3.0024449877750614</v>
      </c>
      <c r="N129" s="9">
        <f>'Q4-NoCol'!M15/M24</f>
        <v>1.5160493827160493</v>
      </c>
      <c r="O129" s="9">
        <f>'Q4-NoCol'!M15/M33</f>
        <v>2.0230642504118617</v>
      </c>
      <c r="P129" s="9">
        <f>'Q4-NoCol'!M15/M42</f>
        <v>2.1734513274336287</v>
      </c>
    </row>
    <row r="132" spans="1:16" x14ac:dyDescent="0.25">
      <c r="A132" s="10" t="s">
        <v>49</v>
      </c>
      <c r="B132" s="11"/>
      <c r="C132" s="11"/>
      <c r="D132" s="11"/>
      <c r="E132" s="11"/>
      <c r="F132" s="11"/>
      <c r="G132" s="11"/>
      <c r="H132" s="12"/>
      <c r="I132" s="10" t="s">
        <v>49</v>
      </c>
      <c r="J132" s="11"/>
      <c r="K132" s="11"/>
      <c r="L132" s="11"/>
      <c r="M132" s="11"/>
      <c r="N132" s="11"/>
      <c r="O132" s="11"/>
      <c r="P132" s="12"/>
    </row>
    <row r="133" spans="1:16" x14ac:dyDescent="0.25">
      <c r="A133" s="10" t="str">
        <f>$A$5</f>
        <v>Gps:2</v>
      </c>
      <c r="B133" s="11"/>
      <c r="C133" s="11"/>
      <c r="D133" s="11"/>
      <c r="E133" s="11"/>
      <c r="F133" s="11"/>
      <c r="G133" s="11"/>
      <c r="H133" s="12"/>
      <c r="I133" s="6" t="str">
        <f>$I$5</f>
        <v>Gps:3</v>
      </c>
      <c r="J133" s="6"/>
      <c r="K133" s="6"/>
      <c r="L133" s="6"/>
      <c r="M133" s="6"/>
      <c r="N133" s="6"/>
      <c r="O133" s="6"/>
      <c r="P133" s="6"/>
    </row>
    <row r="134" spans="1:16" x14ac:dyDescent="0.25">
      <c r="A134" s="7" t="s">
        <v>21</v>
      </c>
      <c r="B134" s="7" t="s">
        <v>22</v>
      </c>
      <c r="C134" s="7" t="s">
        <v>23</v>
      </c>
      <c r="D134" s="8" t="s">
        <v>24</v>
      </c>
      <c r="E134" s="8" t="s">
        <v>25</v>
      </c>
      <c r="F134" s="7" t="s">
        <v>26</v>
      </c>
      <c r="G134" s="7" t="s">
        <v>27</v>
      </c>
      <c r="H134" s="7" t="s">
        <v>28</v>
      </c>
      <c r="I134" s="7" t="s">
        <v>21</v>
      </c>
      <c r="J134" s="7" t="s">
        <v>22</v>
      </c>
      <c r="K134" s="7" t="s">
        <v>23</v>
      </c>
      <c r="L134" s="8" t="s">
        <v>24</v>
      </c>
      <c r="M134" s="8" t="s">
        <v>25</v>
      </c>
      <c r="N134" s="7" t="s">
        <v>26</v>
      </c>
      <c r="O134" s="7" t="s">
        <v>27</v>
      </c>
      <c r="P134" s="7" t="s">
        <v>28</v>
      </c>
    </row>
    <row r="135" spans="1:16" x14ac:dyDescent="0.25">
      <c r="A135" s="7">
        <v>578</v>
      </c>
      <c r="B135" s="8">
        <f>'Q4-NoCol'!E48/F48</f>
        <v>0.66666666666666663</v>
      </c>
      <c r="C135" s="8">
        <f>'Q4-NoCol'!E48/F57</f>
        <v>0.66666666666666663</v>
      </c>
      <c r="D135" s="8">
        <f>'Q4-NoCol'!E48/F66</f>
        <v>0.66666666666666663</v>
      </c>
      <c r="E135" s="8">
        <f>'Q4-NoCol'!E48/F75</f>
        <v>0.36363636363636365</v>
      </c>
      <c r="F135" s="9">
        <f>'Q4-NoCol'!E48/E57</f>
        <v>2</v>
      </c>
      <c r="G135" s="9">
        <f>'Q4-NoCol'!E48/E66</f>
        <v>1</v>
      </c>
      <c r="H135" s="9">
        <f>'Q4-NoCol'!E48/E75</f>
        <v>1.3333333333333333</v>
      </c>
      <c r="I135" s="7">
        <v>578</v>
      </c>
      <c r="J135" s="8">
        <f>'Q4-NoCol'!M48/N48</f>
        <v>1</v>
      </c>
      <c r="K135" s="8">
        <f>'Q4-NoCol'!M48/N57</f>
        <v>1</v>
      </c>
      <c r="L135" s="8">
        <f>'Q4-NoCol'!M48/N66</f>
        <v>1.1666666666666667</v>
      </c>
      <c r="M135" s="8">
        <f>'Q4-NoCol'!M48/N75</f>
        <v>1.1666666666666667</v>
      </c>
      <c r="N135" s="9">
        <f>'Q4-NoCol'!M48/M57</f>
        <v>2.3333333333333335</v>
      </c>
      <c r="O135" s="9">
        <f>'Q4-NoCol'!M48/M66</f>
        <v>1.75</v>
      </c>
      <c r="P135" s="9">
        <f>'Q4-NoCol'!M48/M75</f>
        <v>1.75</v>
      </c>
    </row>
    <row r="136" spans="1:16" x14ac:dyDescent="0.25">
      <c r="A136" s="7">
        <v>8450</v>
      </c>
      <c r="B136" s="8">
        <f>'Q4-NoCol'!E49/F49</f>
        <v>1.4594594594594594</v>
      </c>
      <c r="C136" s="8">
        <f>'Q4-NoCol'!E49/F58</f>
        <v>1.4594594594594594</v>
      </c>
      <c r="D136" s="8">
        <f>'Q4-NoCol'!E49/F67</f>
        <v>1.125</v>
      </c>
      <c r="E136" s="8">
        <f>'Q4-NoCol'!E49/F76</f>
        <v>1.0384615384615385</v>
      </c>
      <c r="F136" s="9">
        <f>'Q4-NoCol'!E49/E58</f>
        <v>1.7419354838709677</v>
      </c>
      <c r="G136" s="9">
        <f>'Q4-NoCol'!E49/E67</f>
        <v>1.4210526315789473</v>
      </c>
      <c r="H136" s="9">
        <f>'Q4-NoCol'!E49/E76</f>
        <v>1.3499999999999999</v>
      </c>
      <c r="I136" s="7">
        <v>8450</v>
      </c>
      <c r="J136" s="8">
        <f>'Q4-NoCol'!M49/N49</f>
        <v>2.0526315789473686</v>
      </c>
      <c r="K136" s="8">
        <f>'Q4-NoCol'!M49/N58</f>
        <v>1.6956521739130435</v>
      </c>
      <c r="L136" s="8">
        <f>'Q4-NoCol'!M49/N67</f>
        <v>1.4716981132075473</v>
      </c>
      <c r="M136" s="8">
        <f>'Q4-NoCol'!M49/N76</f>
        <v>1.3928571428571428</v>
      </c>
      <c r="N136" s="9">
        <f>'Q4-NoCol'!M49/M58</f>
        <v>1.3928571428571428</v>
      </c>
      <c r="O136" s="9">
        <f>'Q4-NoCol'!M49/M67</f>
        <v>1.7727272727272729</v>
      </c>
      <c r="P136" s="9">
        <f>'Q4-NoCol'!M49/M76</f>
        <v>1.6956521739130435</v>
      </c>
    </row>
    <row r="137" spans="1:16" x14ac:dyDescent="0.25">
      <c r="A137" s="7">
        <v>13122</v>
      </c>
      <c r="B137" s="8">
        <f>'Q4-NoCol'!E50/F50</f>
        <v>1.4339622641509433</v>
      </c>
      <c r="C137" s="8">
        <f>'Q4-NoCol'!E50/F59</f>
        <v>1.1515151515151514</v>
      </c>
      <c r="D137" s="8">
        <f>'Q4-NoCol'!E50/F68</f>
        <v>1.0857142857142856</v>
      </c>
      <c r="E137" s="8">
        <f>'Q4-NoCol'!E50/F77</f>
        <v>1.1343283582089552</v>
      </c>
      <c r="F137" s="9">
        <f>'Q4-NoCol'!E50/E59</f>
        <v>1.4074074074074074</v>
      </c>
      <c r="G137" s="9">
        <f>'Q4-NoCol'!E50/E68</f>
        <v>1.2666666666666666</v>
      </c>
      <c r="H137" s="9">
        <f>'Q4-NoCol'!E50/E77</f>
        <v>1.2459016393442623</v>
      </c>
      <c r="I137" s="7">
        <v>13122</v>
      </c>
      <c r="J137" s="8">
        <f>'Q4-NoCol'!M50/N50</f>
        <v>4.0555555555555554</v>
      </c>
      <c r="K137" s="8">
        <f>'Q4-NoCol'!M50/N59</f>
        <v>3.1739130434782608</v>
      </c>
      <c r="L137" s="8">
        <f>'Q4-NoCol'!M50/N68</f>
        <v>2.92</v>
      </c>
      <c r="M137" s="8">
        <f>'Q4-NoCol'!M50/N77</f>
        <v>1.622222222222222</v>
      </c>
      <c r="N137" s="9">
        <f>'Q4-NoCol'!M50/M59</f>
        <v>2.3052631578947369</v>
      </c>
      <c r="O137" s="9">
        <f>'Q4-NoCol'!M50/M68</f>
        <v>3.041666666666667</v>
      </c>
      <c r="P137" s="9">
        <f>'Q4-NoCol'!M50/M77</f>
        <v>2.6707317073170729</v>
      </c>
    </row>
    <row r="138" spans="1:16" x14ac:dyDescent="0.25">
      <c r="A138" s="7">
        <v>18818</v>
      </c>
      <c r="B138" s="8">
        <f>'Q4-NoCol'!E51/F51</f>
        <v>1.5138888888888891</v>
      </c>
      <c r="C138" s="8">
        <f>'Q4-NoCol'!E51/F60</f>
        <v>1.2823529411764705</v>
      </c>
      <c r="D138" s="8">
        <f>'Q4-NoCol'!E51/F69</f>
        <v>1.0186915887850467</v>
      </c>
      <c r="E138" s="8">
        <f>'Q4-NoCol'!E51/F78</f>
        <v>0.9732142857142857</v>
      </c>
      <c r="F138" s="9">
        <f>'Q4-NoCol'!E51/E60</f>
        <v>1.5138888888888891</v>
      </c>
      <c r="G138" s="9">
        <f>'Q4-NoCol'!E51/E69</f>
        <v>1.0899999999999999</v>
      </c>
      <c r="H138" s="9">
        <f>'Q4-NoCol'!E51/E78</f>
        <v>1.2111111111111112</v>
      </c>
      <c r="I138" s="7">
        <v>18818</v>
      </c>
      <c r="J138" s="8">
        <f>'Q4-NoCol'!M51/N51</f>
        <v>2.3855421686746987</v>
      </c>
      <c r="K138" s="8">
        <f>'Q4-NoCol'!M51/N60</f>
        <v>2</v>
      </c>
      <c r="L138" s="8">
        <f>'Q4-NoCol'!M51/N69</f>
        <v>2</v>
      </c>
      <c r="M138" s="8">
        <f>'Q4-NoCol'!M51/N78</f>
        <v>1.6779661016949154</v>
      </c>
      <c r="N138" s="9">
        <f>'Q4-NoCol'!M51/M60</f>
        <v>1.3943661971830987</v>
      </c>
      <c r="O138" s="9">
        <f>'Q4-NoCol'!M51/M69</f>
        <v>1.8857142857142859</v>
      </c>
      <c r="P138" s="9">
        <f>'Q4-NoCol'!M51/M78</f>
        <v>1.736842105263158</v>
      </c>
    </row>
    <row r="139" spans="1:16" x14ac:dyDescent="0.25">
      <c r="A139" s="7">
        <v>33282</v>
      </c>
      <c r="B139" s="8">
        <f>'Q4-NoCol'!E52/F52</f>
        <v>1.752212389380531</v>
      </c>
      <c r="C139" s="8">
        <f>'Q4-NoCol'!E52/F61</f>
        <v>1.3469387755102042</v>
      </c>
      <c r="D139" s="8">
        <f>'Q4-NoCol'!E52/F70</f>
        <v>1.2375</v>
      </c>
      <c r="E139" s="8">
        <f>'Q4-NoCol'!E52/F79</f>
        <v>1.1927710843373494</v>
      </c>
      <c r="F139" s="9">
        <f>'Q4-NoCol'!E52/E61</f>
        <v>1.5</v>
      </c>
      <c r="G139" s="9">
        <f>'Q4-NoCol'!E52/E70</f>
        <v>1.3378378378378379</v>
      </c>
      <c r="H139" s="9">
        <f>'Q4-NoCol'!E52/E79</f>
        <v>1.3112582781456954</v>
      </c>
      <c r="I139" s="7">
        <v>33282</v>
      </c>
      <c r="J139" s="8">
        <f>'Q4-NoCol'!M52/N52</f>
        <v>2.3576642335766422</v>
      </c>
      <c r="K139" s="8">
        <f>'Q4-NoCol'!M52/N61</f>
        <v>2.1677852348993292</v>
      </c>
      <c r="L139" s="8">
        <f>'Q4-NoCol'!M52/N70</f>
        <v>1.9</v>
      </c>
      <c r="M139" s="8">
        <f>'Q4-NoCol'!M52/N79</f>
        <v>1.8146067415730338</v>
      </c>
      <c r="N139" s="9">
        <f>'Q4-NoCol'!M52/M61</f>
        <v>1.334710743801653</v>
      </c>
      <c r="O139" s="9">
        <f>'Q4-NoCol'!M52/M70</f>
        <v>1.8779069767441863</v>
      </c>
      <c r="P139" s="9">
        <f>'Q4-NoCol'!M52/M79</f>
        <v>1.9112426035502958</v>
      </c>
    </row>
    <row r="140" spans="1:16" x14ac:dyDescent="0.25">
      <c r="A140" s="7">
        <v>132098</v>
      </c>
      <c r="B140" s="8">
        <f>'Q4-NoCol'!E53/F53</f>
        <v>1.6533864541832668</v>
      </c>
      <c r="C140" s="8">
        <f>'Q4-NoCol'!E53/F62</f>
        <v>1.5992292870905587</v>
      </c>
      <c r="D140" s="8">
        <f>'Q4-NoCol'!E53/F71</f>
        <v>1.5869980879541108</v>
      </c>
      <c r="E140" s="8">
        <f>'Q4-NoCol'!E53/F80</f>
        <v>1.476868327402135</v>
      </c>
      <c r="F140" s="9">
        <f>'Q4-NoCol'!E53/E62</f>
        <v>1.3696369636963697</v>
      </c>
      <c r="G140" s="9">
        <f>'Q4-NoCol'!E53/E71</f>
        <v>1.2828438948995362</v>
      </c>
      <c r="H140" s="9">
        <f>'Q4-NoCol'!E53/E80</f>
        <v>1.2769230769230768</v>
      </c>
      <c r="I140" s="7">
        <v>132098</v>
      </c>
      <c r="J140" s="8">
        <f>'Q4-NoCol'!M53/N53</f>
        <v>2.3918439716312059</v>
      </c>
      <c r="K140" s="8">
        <f>'Q4-NoCol'!M53/N62</f>
        <v>2.3918439716312059</v>
      </c>
      <c r="L140" s="8">
        <f>'Q4-NoCol'!M53/N71</f>
        <v>2.4175627240143367</v>
      </c>
      <c r="M140" s="8">
        <f>'Q4-NoCol'!M53/N80</f>
        <v>2.507434944237918</v>
      </c>
      <c r="N140" s="9">
        <f>'Q4-NoCol'!M53/M62</f>
        <v>1.4955654101995566</v>
      </c>
      <c r="O140" s="9">
        <f>'Q4-NoCol'!M53/M71</f>
        <v>1.8632596685082874</v>
      </c>
      <c r="P140" s="9">
        <f>'Q4-NoCol'!M53/M80</f>
        <v>1.9243937232524966</v>
      </c>
    </row>
    <row r="143" spans="1:16" x14ac:dyDescent="0.25">
      <c r="A143" s="10" t="s">
        <v>50</v>
      </c>
      <c r="B143" s="11"/>
      <c r="C143" s="11"/>
      <c r="D143" s="11"/>
      <c r="E143" s="11"/>
      <c r="F143" s="11"/>
      <c r="G143" s="11"/>
      <c r="H143" s="12"/>
      <c r="I143" s="10" t="s">
        <v>50</v>
      </c>
      <c r="J143" s="11"/>
      <c r="K143" s="11"/>
      <c r="L143" s="11"/>
      <c r="M143" s="11"/>
      <c r="N143" s="11"/>
      <c r="O143" s="11"/>
      <c r="P143" s="12"/>
    </row>
    <row r="144" spans="1:16" x14ac:dyDescent="0.25">
      <c r="A144" s="10" t="str">
        <f>$A$5</f>
        <v>Gps:2</v>
      </c>
      <c r="B144" s="11"/>
      <c r="C144" s="11"/>
      <c r="D144" s="11"/>
      <c r="E144" s="11"/>
      <c r="F144" s="11"/>
      <c r="G144" s="11"/>
      <c r="H144" s="12"/>
      <c r="I144" s="6" t="str">
        <f>$I$5</f>
        <v>Gps:3</v>
      </c>
      <c r="J144" s="6"/>
      <c r="K144" s="6"/>
      <c r="L144" s="6"/>
      <c r="M144" s="6"/>
      <c r="N144" s="6"/>
      <c r="O144" s="6"/>
      <c r="P144" s="6"/>
    </row>
    <row r="145" spans="1:16" x14ac:dyDescent="0.25">
      <c r="A145" s="7" t="s">
        <v>21</v>
      </c>
      <c r="B145" s="7" t="s">
        <v>22</v>
      </c>
      <c r="C145" s="7" t="s">
        <v>23</v>
      </c>
      <c r="D145" s="8" t="s">
        <v>24</v>
      </c>
      <c r="E145" s="8" t="s">
        <v>25</v>
      </c>
      <c r="F145" s="7" t="s">
        <v>26</v>
      </c>
      <c r="G145" s="7" t="s">
        <v>27</v>
      </c>
      <c r="H145" s="7" t="s">
        <v>28</v>
      </c>
      <c r="I145" s="7" t="s">
        <v>21</v>
      </c>
      <c r="J145" s="7" t="s">
        <v>22</v>
      </c>
      <c r="K145" s="7" t="s">
        <v>23</v>
      </c>
      <c r="L145" s="8" t="s">
        <v>24</v>
      </c>
      <c r="M145" s="8" t="s">
        <v>25</v>
      </c>
      <c r="N145" s="7" t="s">
        <v>26</v>
      </c>
      <c r="O145" s="7" t="s">
        <v>27</v>
      </c>
      <c r="P145" s="7" t="s">
        <v>28</v>
      </c>
    </row>
    <row r="146" spans="1:16" x14ac:dyDescent="0.25">
      <c r="A146" s="7">
        <v>578</v>
      </c>
      <c r="B146" s="8">
        <f>'Q4-NoCol'!E86/F86</f>
        <v>2</v>
      </c>
      <c r="C146" s="8">
        <f>'Q4-NoCol'!E86/F95</f>
        <v>2</v>
      </c>
      <c r="D146" s="8">
        <f>'Q4-NoCol'!E86/F104</f>
        <v>2.4</v>
      </c>
      <c r="E146" s="8">
        <f>'Q4-NoCol'!E86/F113</f>
        <v>2</v>
      </c>
      <c r="F146" s="9">
        <f>'Q4-NoCol'!E86/E95</f>
        <v>1.3333333333333335</v>
      </c>
      <c r="G146" s="9">
        <f>'Q4-NoCol'!E86/E104</f>
        <v>0.92307692307692313</v>
      </c>
      <c r="H146" s="9">
        <f>'Q4-NoCol'!E86/E113</f>
        <v>1.2</v>
      </c>
      <c r="I146" s="7">
        <v>578</v>
      </c>
      <c r="J146" s="8">
        <f>'Q4-NoCol'!M86/N86</f>
        <v>2.8</v>
      </c>
      <c r="K146" s="8">
        <f>'Q4-NoCol'!M86/N95</f>
        <v>2.3333333333333335</v>
      </c>
      <c r="L146" s="8">
        <f>'Q4-NoCol'!M86/N104</f>
        <v>2.3333333333333335</v>
      </c>
      <c r="M146" s="8">
        <f>'Q4-NoCol'!M86/N113</f>
        <v>2.8</v>
      </c>
      <c r="N146" s="9">
        <f>'Q4-NoCol'!M86/M95</f>
        <v>2</v>
      </c>
      <c r="O146" s="9">
        <f>'Q4-NoCol'!M86/M104</f>
        <v>1.0769230769230771</v>
      </c>
      <c r="P146" s="9">
        <f>'Q4-NoCol'!M86/M113</f>
        <v>1.1666666666666667</v>
      </c>
    </row>
    <row r="147" spans="1:16" x14ac:dyDescent="0.25">
      <c r="A147" s="7">
        <v>8450</v>
      </c>
      <c r="B147" s="8">
        <f>'Q4-NoCol'!E87/F87</f>
        <v>40.181818181818187</v>
      </c>
      <c r="C147" s="8">
        <f>'Q4-NoCol'!E87/F96</f>
        <v>32.74074074074074</v>
      </c>
      <c r="D147" s="8">
        <f>'Q4-NoCol'!E87/F105</f>
        <v>28.516129032258064</v>
      </c>
      <c r="E147" s="8">
        <f>'Q4-NoCol'!E87/F114</f>
        <v>7.8928571428571423</v>
      </c>
      <c r="F147" s="9">
        <f>'Q4-NoCol'!E87/E96</f>
        <v>1.096774193548387</v>
      </c>
      <c r="G147" s="9">
        <f>'Q4-NoCol'!E87/E105</f>
        <v>0.81851851851851842</v>
      </c>
      <c r="H147" s="9">
        <f>'Q4-NoCol'!E87/E114</f>
        <v>1.446808510638298</v>
      </c>
      <c r="I147" s="7">
        <v>8450</v>
      </c>
      <c r="J147" s="8">
        <f>'Q4-NoCol'!M87/N87</f>
        <v>34.999999999999993</v>
      </c>
      <c r="K147" s="8">
        <f>'Q4-NoCol'!M87/N96</f>
        <v>34.999999999999993</v>
      </c>
      <c r="L147" s="8">
        <f>'Q4-NoCol'!M87/N105</f>
        <v>31.718749999999996</v>
      </c>
      <c r="M147" s="8">
        <f>'Q4-NoCol'!M87/N114</f>
        <v>29.852941176470583</v>
      </c>
      <c r="N147" s="9">
        <f>'Q4-NoCol'!M87/M96</f>
        <v>1.0844017094017093</v>
      </c>
      <c r="O147" s="9">
        <f>'Q4-NoCol'!M87/M105</f>
        <v>0.98639455782312924</v>
      </c>
      <c r="P147" s="9">
        <f>'Q4-NoCol'!M87/M114</f>
        <v>1.3320209973753279</v>
      </c>
    </row>
    <row r="148" spans="1:16" x14ac:dyDescent="0.25">
      <c r="A148" s="7">
        <v>13122</v>
      </c>
      <c r="B148" s="8">
        <f>'Q4-NoCol'!E88/F88</f>
        <v>54.058823529411761</v>
      </c>
      <c r="C148" s="8">
        <f>'Q4-NoCol'!E88/F97</f>
        <v>48.368421052631582</v>
      </c>
      <c r="D148" s="8">
        <f>'Q4-NoCol'!E88/F106</f>
        <v>39.956521739130437</v>
      </c>
      <c r="E148" s="8">
        <f>'Q4-NoCol'!E88/F115</f>
        <v>33.418181818181822</v>
      </c>
      <c r="F148" s="9">
        <f>'Q4-NoCol'!E88/E97</f>
        <v>1.1819935691318328</v>
      </c>
      <c r="G148" s="9">
        <f>'Q4-NoCol'!E88/E106</f>
        <v>0.91670822942643404</v>
      </c>
      <c r="H148" s="9">
        <f>'Q4-NoCol'!E88/E115</f>
        <v>1.4541139240506329</v>
      </c>
      <c r="I148" s="7">
        <v>13122</v>
      </c>
      <c r="J148" s="8">
        <f>'Q4-NoCol'!M88/N88</f>
        <v>25.302325581395351</v>
      </c>
      <c r="K148" s="8">
        <f>'Q4-NoCol'!M88/N97</f>
        <v>21.76</v>
      </c>
      <c r="L148" s="8">
        <f>'Q4-NoCol'!M88/N106</f>
        <v>22.204081632653061</v>
      </c>
      <c r="M148" s="8">
        <f>'Q4-NoCol'!M88/N115</f>
        <v>18.133333333333336</v>
      </c>
      <c r="N148" s="9">
        <f>'Q4-NoCol'!M88/M97</f>
        <v>0.71064663618549972</v>
      </c>
      <c r="O148" s="9">
        <f>'Q4-NoCol'!M88/M106</f>
        <v>0.72533333333333339</v>
      </c>
      <c r="P148" s="9">
        <f>'Q4-NoCol'!M88/M115</f>
        <v>0.79532163742690054</v>
      </c>
    </row>
    <row r="149" spans="1:16" x14ac:dyDescent="0.25">
      <c r="A149" s="7">
        <v>18818</v>
      </c>
      <c r="B149" s="8">
        <f>'Q4-NoCol'!E89/F89</f>
        <v>34.779661016949156</v>
      </c>
      <c r="C149" s="8">
        <f>'Q4-NoCol'!E89/F98</f>
        <v>32.571428571428569</v>
      </c>
      <c r="D149" s="8">
        <f>'Q4-NoCol'!E89/F107</f>
        <v>33.096774193548391</v>
      </c>
      <c r="E149" s="8">
        <f>'Q4-NoCol'!E89/F116</f>
        <v>26.649350649350652</v>
      </c>
      <c r="F149" s="9">
        <f>'Q4-NoCol'!E89/E98</f>
        <v>1.1121951219512196</v>
      </c>
      <c r="G149" s="9">
        <f>'Q4-NoCol'!E89/E107</f>
        <v>1.08</v>
      </c>
      <c r="H149" s="9">
        <f>'Q4-NoCol'!E89/E116</f>
        <v>0.97205116058739927</v>
      </c>
      <c r="I149" s="7">
        <v>18818</v>
      </c>
      <c r="J149" s="8">
        <f>'Q4-NoCol'!M89/N89</f>
        <v>23.290909090909089</v>
      </c>
      <c r="K149" s="8">
        <f>'Q4-NoCol'!M89/N98</f>
        <v>18.838235294117645</v>
      </c>
      <c r="L149" s="8">
        <f>'Q4-NoCol'!M89/N107</f>
        <v>17.547945205479451</v>
      </c>
      <c r="M149" s="8">
        <f>'Q4-NoCol'!M89/N116</f>
        <v>15.070588235294116</v>
      </c>
      <c r="N149" s="9">
        <f>'Q4-NoCol'!M89/M98</f>
        <v>0.84666226040978187</v>
      </c>
      <c r="O149" s="9">
        <f>'Q4-NoCol'!M89/M107</f>
        <v>0.84110308601444517</v>
      </c>
      <c r="P149" s="9">
        <f>'Q4-NoCol'!M89/M116</f>
        <v>0.50274725274725274</v>
      </c>
    </row>
    <row r="150" spans="1:16" x14ac:dyDescent="0.25">
      <c r="A150" s="7">
        <v>33282</v>
      </c>
      <c r="B150" s="8">
        <f>'Q4-NoCol'!E90/F90</f>
        <v>28.539473684210527</v>
      </c>
      <c r="C150" s="8">
        <f>'Q4-NoCol'!E90/F99</f>
        <v>22.831578947368421</v>
      </c>
      <c r="D150" s="8">
        <f>'Q4-NoCol'!E90/F108</f>
        <v>20.657142857142858</v>
      </c>
      <c r="E150" s="8">
        <f>'Q4-NoCol'!E90/F117</f>
        <v>21.058252427184467</v>
      </c>
      <c r="F150" s="9">
        <f>'Q4-NoCol'!E90/E99</f>
        <v>1.1845985800109231</v>
      </c>
      <c r="G150" s="9">
        <f>'Q4-NoCol'!E90/E108</f>
        <v>1.3097826086956523</v>
      </c>
      <c r="H150" s="9">
        <f>'Q4-NoCol'!E90/E117</f>
        <v>0.57686170212765964</v>
      </c>
      <c r="I150" s="7">
        <v>33282</v>
      </c>
      <c r="J150" s="8">
        <f>'Q4-NoCol'!M90/N90</f>
        <v>17.075471698113208</v>
      </c>
      <c r="K150" s="8">
        <f>'Q4-NoCol'!M90/N99</f>
        <v>16.605504587155963</v>
      </c>
      <c r="L150" s="8">
        <f>'Q4-NoCol'!M90/N108</f>
        <v>15.083333333333334</v>
      </c>
      <c r="M150" s="8">
        <f>'Q4-NoCol'!M90/N117</f>
        <v>13.712121212121211</v>
      </c>
      <c r="N150" s="9">
        <f>'Q4-NoCol'!M90/M99</f>
        <v>0.93202883625128741</v>
      </c>
      <c r="O150" s="9">
        <f>'Q4-NoCol'!M90/M108</f>
        <v>0.91092098641167585</v>
      </c>
      <c r="P150" s="9">
        <f>'Q4-NoCol'!M90/M117</f>
        <v>0.50110741971207085</v>
      </c>
    </row>
    <row r="151" spans="1:16" x14ac:dyDescent="0.25">
      <c r="A151" s="7">
        <v>132098</v>
      </c>
      <c r="B151" s="8">
        <f>'Q4-NoCol'!E91/F91</f>
        <v>11.449826989619378</v>
      </c>
      <c r="C151" s="8">
        <f>'Q4-NoCol'!E91/F100</f>
        <v>10.813725490196079</v>
      </c>
      <c r="D151" s="8">
        <f>'Q4-NoCol'!E91/F109</f>
        <v>10.027272727272727</v>
      </c>
      <c r="E151" s="8">
        <f>'Q4-NoCol'!E91/F118</f>
        <v>10.088414634146341</v>
      </c>
      <c r="F151" s="9">
        <f>'Q4-NoCol'!E91/E100</f>
        <v>1.0881289049654719</v>
      </c>
      <c r="G151" s="9">
        <f>'Q4-NoCol'!E91/E109</f>
        <v>1.0298786181139123</v>
      </c>
      <c r="H151" s="9">
        <f>'Q4-NoCol'!E91/E118</f>
        <v>0.64730046948356812</v>
      </c>
      <c r="I151" s="7">
        <v>132098</v>
      </c>
      <c r="J151" s="8">
        <f>'Q4-NoCol'!M91/N91</f>
        <v>10.948275862068966</v>
      </c>
      <c r="K151" s="8">
        <f>'Q4-NoCol'!M91/N100</f>
        <v>10.916905444126076</v>
      </c>
      <c r="L151" s="8">
        <f>'Q4-NoCol'!M91/N109</f>
        <v>10.583333333333334</v>
      </c>
      <c r="M151" s="8">
        <f>'Q4-NoCol'!M91/N118</f>
        <v>10.467032967032967</v>
      </c>
      <c r="N151" s="9">
        <f>'Q4-NoCol'!M91/M100</f>
        <v>1.2450980392156863</v>
      </c>
      <c r="O151" s="9">
        <f>'Q4-NoCol'!M91/M109</f>
        <v>1.281102891728312</v>
      </c>
      <c r="P151" s="9">
        <f>'Q4-NoCol'!M91/M118</f>
        <v>0.75073891625615763</v>
      </c>
    </row>
  </sheetData>
  <mergeCells count="13">
    <mergeCell ref="A143:H143"/>
    <mergeCell ref="A144:H144"/>
    <mergeCell ref="I143:P143"/>
    <mergeCell ref="I144:P144"/>
    <mergeCell ref="A132:H132"/>
    <mergeCell ref="A133:H133"/>
    <mergeCell ref="I132:P132"/>
    <mergeCell ref="I133:P133"/>
    <mergeCell ref="A1:O1"/>
    <mergeCell ref="A121:H121"/>
    <mergeCell ref="I121:P121"/>
    <mergeCell ref="A122:H122"/>
    <mergeCell ref="I122:P1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opLeftCell="A109" zoomScale="40" zoomScaleNormal="40" workbookViewId="0">
      <selection activeCell="AX156" sqref="AX156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4</v>
      </c>
      <c r="I2" t="s">
        <v>4</v>
      </c>
    </row>
    <row r="3" spans="1:15" x14ac:dyDescent="0.25">
      <c r="A3" t="s">
        <v>39</v>
      </c>
      <c r="I3" t="s">
        <v>40</v>
      </c>
    </row>
    <row r="5" spans="1:15" x14ac:dyDescent="0.25">
      <c r="A5" t="s">
        <v>30</v>
      </c>
      <c r="B5" t="s">
        <v>35</v>
      </c>
      <c r="I5" t="s">
        <v>33</v>
      </c>
      <c r="J5" t="s">
        <v>35</v>
      </c>
    </row>
    <row r="7" spans="1:15" x14ac:dyDescent="0.25">
      <c r="A7" s="2" t="s">
        <v>6</v>
      </c>
      <c r="B7" s="2"/>
      <c r="C7" s="2"/>
      <c r="D7" s="2"/>
      <c r="E7" s="2"/>
      <c r="F7" s="2"/>
      <c r="G7" s="2"/>
      <c r="I7" t="s">
        <v>6</v>
      </c>
    </row>
    <row r="8" spans="1:15" x14ac:dyDescent="0.25">
      <c r="A8" s="2" t="s">
        <v>7</v>
      </c>
      <c r="B8" s="2"/>
      <c r="C8" s="2"/>
      <c r="D8" s="2"/>
      <c r="E8" s="2"/>
      <c r="F8" s="2"/>
      <c r="G8" s="2"/>
      <c r="I8" t="s">
        <v>7</v>
      </c>
    </row>
    <row r="9" spans="1:15" x14ac:dyDescent="0.25">
      <c r="A9" t="s">
        <v>0</v>
      </c>
      <c r="B9" t="s">
        <v>2</v>
      </c>
      <c r="C9" t="s">
        <v>1</v>
      </c>
      <c r="D9" t="s">
        <v>3</v>
      </c>
      <c r="E9" s="3" t="s">
        <v>8</v>
      </c>
      <c r="F9" s="3" t="s">
        <v>9</v>
      </c>
      <c r="G9" t="s">
        <v>10</v>
      </c>
      <c r="I9" t="s">
        <v>0</v>
      </c>
      <c r="J9" t="s">
        <v>2</v>
      </c>
      <c r="K9" t="s">
        <v>1</v>
      </c>
      <c r="L9" t="s">
        <v>3</v>
      </c>
      <c r="M9" s="3" t="s">
        <v>8</v>
      </c>
      <c r="N9" s="3" t="s">
        <v>9</v>
      </c>
      <c r="O9" t="s">
        <v>10</v>
      </c>
    </row>
    <row r="10" spans="1:15" x14ac:dyDescent="0.25">
      <c r="A10">
        <v>578</v>
      </c>
      <c r="B10">
        <v>289</v>
      </c>
      <c r="C10">
        <v>256</v>
      </c>
      <c r="D10">
        <v>7.2999999999999995E-2</v>
      </c>
      <c r="E10" s="3">
        <v>3.0000000000000001E-3</v>
      </c>
      <c r="F10" s="3">
        <v>6.0000000000000001E-3</v>
      </c>
      <c r="G10">
        <v>658828.75899999996</v>
      </c>
      <c r="I10">
        <v>578</v>
      </c>
      <c r="J10">
        <v>289</v>
      </c>
      <c r="K10">
        <v>256</v>
      </c>
      <c r="L10">
        <v>7.2999999999999995E-2</v>
      </c>
      <c r="M10" s="3">
        <v>6.0000000000000001E-3</v>
      </c>
      <c r="N10" s="3">
        <v>7.0000000000000001E-3</v>
      </c>
      <c r="O10">
        <v>660531.61300000001</v>
      </c>
    </row>
    <row r="11" spans="1:15" x14ac:dyDescent="0.25">
      <c r="A11">
        <v>8450</v>
      </c>
      <c r="B11">
        <v>4225</v>
      </c>
      <c r="C11">
        <v>4096</v>
      </c>
      <c r="D11">
        <v>1.137</v>
      </c>
      <c r="E11" s="3">
        <v>4.2999999999999997E-2</v>
      </c>
      <c r="F11" s="3">
        <v>2.9000000000000001E-2</v>
      </c>
      <c r="G11">
        <v>658835.23400000005</v>
      </c>
      <c r="I11">
        <v>8450</v>
      </c>
      <c r="J11">
        <v>4225</v>
      </c>
      <c r="K11">
        <v>4096</v>
      </c>
      <c r="L11">
        <v>1.137</v>
      </c>
      <c r="M11" s="3">
        <v>7.0999999999999994E-2</v>
      </c>
      <c r="N11" s="3">
        <v>0.03</v>
      </c>
      <c r="O11">
        <v>660538.20600000001</v>
      </c>
    </row>
    <row r="12" spans="1:15" x14ac:dyDescent="0.25">
      <c r="A12">
        <v>13122</v>
      </c>
      <c r="B12">
        <v>6561</v>
      </c>
      <c r="C12">
        <v>6400</v>
      </c>
      <c r="D12">
        <v>1.772</v>
      </c>
      <c r="E12" s="3">
        <v>7.8E-2</v>
      </c>
      <c r="F12" s="3">
        <v>4.5999999999999999E-2</v>
      </c>
      <c r="G12">
        <v>658844.44999999995</v>
      </c>
      <c r="I12">
        <v>13122</v>
      </c>
      <c r="J12">
        <v>6561</v>
      </c>
      <c r="K12">
        <v>6400</v>
      </c>
      <c r="L12">
        <v>1.772</v>
      </c>
      <c r="M12" s="3">
        <v>0.13900000000000001</v>
      </c>
      <c r="N12" s="3">
        <v>4.9000000000000002E-2</v>
      </c>
      <c r="O12">
        <v>660547.57999999996</v>
      </c>
    </row>
    <row r="13" spans="1:15" x14ac:dyDescent="0.25">
      <c r="A13">
        <v>18818</v>
      </c>
      <c r="B13">
        <v>9409</v>
      </c>
      <c r="C13">
        <v>9216</v>
      </c>
      <c r="D13">
        <v>2.5489999999999999</v>
      </c>
      <c r="E13" s="3">
        <v>0.10199999999999999</v>
      </c>
      <c r="F13" s="3">
        <v>5.8999999999999997E-2</v>
      </c>
      <c r="G13">
        <v>658858.14599999995</v>
      </c>
      <c r="I13">
        <v>18818</v>
      </c>
      <c r="J13">
        <v>9409</v>
      </c>
      <c r="K13">
        <v>9216</v>
      </c>
      <c r="L13">
        <v>2.5489999999999999</v>
      </c>
      <c r="M13" s="3">
        <v>0.17799999999999999</v>
      </c>
      <c r="N13" s="3">
        <v>7.0000000000000007E-2</v>
      </c>
      <c r="O13">
        <v>660560.78500000003</v>
      </c>
    </row>
    <row r="14" spans="1:15" x14ac:dyDescent="0.25">
      <c r="A14">
        <v>33282</v>
      </c>
      <c r="B14">
        <v>16641</v>
      </c>
      <c r="C14">
        <v>16384</v>
      </c>
      <c r="D14">
        <v>4.5229999999999997</v>
      </c>
      <c r="E14" s="3">
        <v>0.186</v>
      </c>
      <c r="F14" s="3">
        <v>9.2999999999999999E-2</v>
      </c>
      <c r="G14">
        <v>658881.02300000004</v>
      </c>
      <c r="I14">
        <v>33282</v>
      </c>
      <c r="J14">
        <v>16641</v>
      </c>
      <c r="K14">
        <v>16384</v>
      </c>
      <c r="L14">
        <v>4.5229999999999997</v>
      </c>
      <c r="M14" s="3">
        <v>0.30299999999999999</v>
      </c>
      <c r="N14" s="3">
        <v>0.10299999999999999</v>
      </c>
      <c r="O14">
        <v>660583.80599999998</v>
      </c>
    </row>
    <row r="15" spans="1:15" x14ac:dyDescent="0.25">
      <c r="A15">
        <v>132098</v>
      </c>
      <c r="B15">
        <v>66049</v>
      </c>
      <c r="C15">
        <v>65536</v>
      </c>
      <c r="D15">
        <v>18.047000000000001</v>
      </c>
      <c r="E15" s="3">
        <v>0.70399999999999996</v>
      </c>
      <c r="F15" s="3">
        <v>0.35099999999999998</v>
      </c>
      <c r="G15">
        <v>658965.45900000003</v>
      </c>
      <c r="I15">
        <v>132098</v>
      </c>
      <c r="J15">
        <v>66049</v>
      </c>
      <c r="K15">
        <v>65536</v>
      </c>
      <c r="L15">
        <v>18.047000000000001</v>
      </c>
      <c r="M15" s="3">
        <v>1.228</v>
      </c>
      <c r="N15" s="3">
        <v>0.443</v>
      </c>
      <c r="O15">
        <v>660670.18200000003</v>
      </c>
    </row>
    <row r="17" spans="1:15" x14ac:dyDescent="0.25">
      <c r="A17" t="s">
        <v>11</v>
      </c>
      <c r="I17" t="s">
        <v>11</v>
      </c>
    </row>
    <row r="18" spans="1:15" x14ac:dyDescent="0.25">
      <c r="A18" t="s">
        <v>0</v>
      </c>
      <c r="B18" t="s">
        <v>2</v>
      </c>
      <c r="C18" t="s">
        <v>1</v>
      </c>
      <c r="D18" t="s">
        <v>3</v>
      </c>
      <c r="E18" s="3" t="s">
        <v>8</v>
      </c>
      <c r="F18" s="3" t="s">
        <v>9</v>
      </c>
      <c r="G18" t="s">
        <v>10</v>
      </c>
      <c r="I18" t="s">
        <v>0</v>
      </c>
      <c r="J18" t="s">
        <v>2</v>
      </c>
      <c r="K18" t="s">
        <v>1</v>
      </c>
      <c r="L18" t="s">
        <v>3</v>
      </c>
      <c r="M18" s="3" t="s">
        <v>8</v>
      </c>
      <c r="N18" s="3" t="s">
        <v>9</v>
      </c>
      <c r="O18" t="s">
        <v>10</v>
      </c>
    </row>
    <row r="19" spans="1:15" x14ac:dyDescent="0.25">
      <c r="A19">
        <v>578</v>
      </c>
      <c r="B19">
        <v>289</v>
      </c>
      <c r="C19">
        <v>256</v>
      </c>
      <c r="D19">
        <v>7.2999999999999995E-2</v>
      </c>
      <c r="E19" s="3">
        <v>2E-3</v>
      </c>
      <c r="F19" s="3">
        <v>6.0000000000000001E-3</v>
      </c>
      <c r="G19">
        <v>658984.027</v>
      </c>
      <c r="I19">
        <v>578</v>
      </c>
      <c r="J19">
        <v>289</v>
      </c>
      <c r="K19">
        <v>256</v>
      </c>
      <c r="L19">
        <v>7.2999999999999995E-2</v>
      </c>
      <c r="M19" s="3">
        <v>3.0000000000000001E-3</v>
      </c>
      <c r="N19" s="3">
        <v>6.0000000000000001E-3</v>
      </c>
      <c r="O19">
        <v>660688.68700000003</v>
      </c>
    </row>
    <row r="20" spans="1:15" x14ac:dyDescent="0.25">
      <c r="A20">
        <v>8450</v>
      </c>
      <c r="B20">
        <v>4225</v>
      </c>
      <c r="C20">
        <v>4096</v>
      </c>
      <c r="D20">
        <v>1.137</v>
      </c>
      <c r="E20" s="3">
        <v>2.9000000000000001E-2</v>
      </c>
      <c r="F20" s="3">
        <v>0.03</v>
      </c>
      <c r="G20">
        <v>658991.54399999999</v>
      </c>
      <c r="I20">
        <v>8450</v>
      </c>
      <c r="J20">
        <v>4225</v>
      </c>
      <c r="K20">
        <v>4096</v>
      </c>
      <c r="L20">
        <v>1.137</v>
      </c>
      <c r="M20" s="3">
        <v>5.1999999999999998E-2</v>
      </c>
      <c r="N20" s="3">
        <v>3.9E-2</v>
      </c>
      <c r="O20">
        <v>660695.15300000005</v>
      </c>
    </row>
    <row r="21" spans="1:15" x14ac:dyDescent="0.25">
      <c r="A21">
        <v>13122</v>
      </c>
      <c r="B21">
        <v>6561</v>
      </c>
      <c r="C21">
        <v>6400</v>
      </c>
      <c r="D21">
        <v>1.772</v>
      </c>
      <c r="E21" s="3">
        <v>0.05</v>
      </c>
      <c r="F21" s="3">
        <v>4.4999999999999998E-2</v>
      </c>
      <c r="G21">
        <v>659002.71499999997</v>
      </c>
      <c r="I21">
        <v>13122</v>
      </c>
      <c r="J21">
        <v>6561</v>
      </c>
      <c r="K21">
        <v>6400</v>
      </c>
      <c r="L21">
        <v>1.772</v>
      </c>
      <c r="M21" s="3">
        <v>8.1000000000000003E-2</v>
      </c>
      <c r="N21" s="3">
        <v>5.6000000000000001E-2</v>
      </c>
      <c r="O21">
        <v>660704.80200000003</v>
      </c>
    </row>
    <row r="22" spans="1:15" x14ac:dyDescent="0.25">
      <c r="A22">
        <v>18818</v>
      </c>
      <c r="B22">
        <v>9409</v>
      </c>
      <c r="C22">
        <v>9216</v>
      </c>
      <c r="D22">
        <v>2.5489999999999999</v>
      </c>
      <c r="E22" s="3">
        <v>5.8999999999999997E-2</v>
      </c>
      <c r="F22" s="3">
        <v>7.3999999999999996E-2</v>
      </c>
      <c r="G22">
        <v>659016.90599999996</v>
      </c>
      <c r="I22">
        <v>18818</v>
      </c>
      <c r="J22">
        <v>9409</v>
      </c>
      <c r="K22">
        <v>9216</v>
      </c>
      <c r="L22">
        <v>2.5489999999999999</v>
      </c>
      <c r="M22" s="3">
        <v>0.109</v>
      </c>
      <c r="N22" s="3">
        <v>7.0000000000000007E-2</v>
      </c>
      <c r="O22">
        <v>660719.79</v>
      </c>
    </row>
    <row r="23" spans="1:15" x14ac:dyDescent="0.25">
      <c r="A23">
        <v>33282</v>
      </c>
      <c r="B23">
        <v>16641</v>
      </c>
      <c r="C23">
        <v>16384</v>
      </c>
      <c r="D23">
        <v>4.5229999999999997</v>
      </c>
      <c r="E23" s="3">
        <v>0.114</v>
      </c>
      <c r="F23" s="3">
        <v>0.109</v>
      </c>
      <c r="G23">
        <v>659040.91299999994</v>
      </c>
      <c r="I23">
        <v>33282</v>
      </c>
      <c r="J23">
        <v>16641</v>
      </c>
      <c r="K23">
        <v>16384</v>
      </c>
      <c r="L23">
        <v>4.5229999999999997</v>
      </c>
      <c r="M23" s="3">
        <v>0.20300000000000001</v>
      </c>
      <c r="N23" s="3">
        <v>0.11799999999999999</v>
      </c>
      <c r="O23">
        <v>660743.56900000002</v>
      </c>
    </row>
    <row r="24" spans="1:15" x14ac:dyDescent="0.25">
      <c r="A24">
        <v>132098</v>
      </c>
      <c r="B24">
        <v>66049</v>
      </c>
      <c r="C24">
        <v>65536</v>
      </c>
      <c r="D24">
        <v>18.047000000000001</v>
      </c>
      <c r="E24" s="3">
        <v>0.46300000000000002</v>
      </c>
      <c r="F24" s="3">
        <v>0.375</v>
      </c>
      <c r="G24">
        <v>659125.97</v>
      </c>
      <c r="I24">
        <v>132098</v>
      </c>
      <c r="J24">
        <v>66049</v>
      </c>
      <c r="K24">
        <v>65536</v>
      </c>
      <c r="L24">
        <v>18.047000000000001</v>
      </c>
      <c r="M24" s="3">
        <v>0.80400000000000005</v>
      </c>
      <c r="N24" s="3">
        <v>0.42299999999999999</v>
      </c>
      <c r="O24">
        <v>660829.68700000003</v>
      </c>
    </row>
    <row r="26" spans="1:15" x14ac:dyDescent="0.25">
      <c r="A26" t="s">
        <v>12</v>
      </c>
      <c r="I26" t="s">
        <v>12</v>
      </c>
    </row>
    <row r="27" spans="1:15" x14ac:dyDescent="0.25">
      <c r="A27" t="s">
        <v>0</v>
      </c>
      <c r="B27" t="s">
        <v>2</v>
      </c>
      <c r="C27" t="s">
        <v>1</v>
      </c>
      <c r="D27" t="s">
        <v>3</v>
      </c>
      <c r="E27" s="3" t="s">
        <v>8</v>
      </c>
      <c r="F27" s="3" t="s">
        <v>9</v>
      </c>
      <c r="G27" t="s">
        <v>10</v>
      </c>
      <c r="I27" t="s">
        <v>0</v>
      </c>
      <c r="J27" t="s">
        <v>2</v>
      </c>
      <c r="K27" t="s">
        <v>1</v>
      </c>
      <c r="L27" t="s">
        <v>3</v>
      </c>
      <c r="M27" s="3" t="s">
        <v>8</v>
      </c>
      <c r="N27" s="3" t="s">
        <v>9</v>
      </c>
      <c r="O27" t="s">
        <v>10</v>
      </c>
    </row>
    <row r="28" spans="1:15" x14ac:dyDescent="0.25">
      <c r="A28">
        <v>578</v>
      </c>
      <c r="B28">
        <v>289</v>
      </c>
      <c r="C28">
        <v>256</v>
      </c>
      <c r="D28">
        <v>7.2999999999999995E-2</v>
      </c>
      <c r="E28" s="3">
        <v>2E-3</v>
      </c>
      <c r="F28" s="3">
        <v>6.0000000000000001E-3</v>
      </c>
      <c r="G28">
        <v>659144.41599999997</v>
      </c>
      <c r="I28">
        <v>578</v>
      </c>
      <c r="J28">
        <v>289</v>
      </c>
      <c r="K28">
        <v>256</v>
      </c>
      <c r="L28">
        <v>7.2999999999999995E-2</v>
      </c>
      <c r="M28" s="3">
        <v>2E-3</v>
      </c>
      <c r="N28" s="3">
        <v>6.0000000000000001E-3</v>
      </c>
      <c r="O28">
        <v>660848.53700000001</v>
      </c>
    </row>
    <row r="29" spans="1:15" x14ac:dyDescent="0.25">
      <c r="A29">
        <v>8450</v>
      </c>
      <c r="B29">
        <v>4225</v>
      </c>
      <c r="C29">
        <v>4096</v>
      </c>
      <c r="D29">
        <v>1.137</v>
      </c>
      <c r="E29" s="3">
        <v>3.6999999999999998E-2</v>
      </c>
      <c r="F29" s="3">
        <v>3.5000000000000003E-2</v>
      </c>
      <c r="G29">
        <v>659150.68000000005</v>
      </c>
      <c r="I29">
        <v>8450</v>
      </c>
      <c r="J29">
        <v>4225</v>
      </c>
      <c r="K29">
        <v>4096</v>
      </c>
      <c r="L29">
        <v>1.137</v>
      </c>
      <c r="M29" s="3">
        <v>3.2000000000000001E-2</v>
      </c>
      <c r="N29" s="3">
        <v>3.7999999999999999E-2</v>
      </c>
      <c r="O29">
        <v>660855.49600000004</v>
      </c>
    </row>
    <row r="30" spans="1:15" x14ac:dyDescent="0.25">
      <c r="A30">
        <v>13122</v>
      </c>
      <c r="B30">
        <v>6561</v>
      </c>
      <c r="C30">
        <v>6400</v>
      </c>
      <c r="D30">
        <v>1.772</v>
      </c>
      <c r="E30" s="3">
        <v>4.5999999999999999E-2</v>
      </c>
      <c r="F30" s="3">
        <v>5.2999999999999999E-2</v>
      </c>
      <c r="G30">
        <v>659160.36899999995</v>
      </c>
      <c r="I30">
        <v>13122</v>
      </c>
      <c r="J30">
        <v>6561</v>
      </c>
      <c r="K30">
        <v>6400</v>
      </c>
      <c r="L30">
        <v>1.772</v>
      </c>
      <c r="M30" s="3">
        <v>5.3999999999999999E-2</v>
      </c>
      <c r="N30" s="3">
        <v>5.8999999999999997E-2</v>
      </c>
      <c r="O30">
        <v>660866.51899999997</v>
      </c>
    </row>
    <row r="31" spans="1:15" x14ac:dyDescent="0.25">
      <c r="A31">
        <v>18818</v>
      </c>
      <c r="B31">
        <v>9409</v>
      </c>
      <c r="C31">
        <v>9216</v>
      </c>
      <c r="D31">
        <v>2.5489999999999999</v>
      </c>
      <c r="E31" s="3">
        <v>6.7000000000000004E-2</v>
      </c>
      <c r="F31" s="3">
        <v>7.6999999999999999E-2</v>
      </c>
      <c r="G31">
        <v>659174.52300000004</v>
      </c>
      <c r="I31">
        <v>18818</v>
      </c>
      <c r="J31">
        <v>9409</v>
      </c>
      <c r="K31">
        <v>9216</v>
      </c>
      <c r="L31">
        <v>2.5489999999999999</v>
      </c>
      <c r="M31" s="3">
        <v>7.8E-2</v>
      </c>
      <c r="N31" s="3">
        <v>8.1000000000000003E-2</v>
      </c>
      <c r="O31">
        <v>660881.625</v>
      </c>
    </row>
    <row r="32" spans="1:15" x14ac:dyDescent="0.25">
      <c r="A32">
        <v>33282</v>
      </c>
      <c r="B32">
        <v>16641</v>
      </c>
      <c r="C32">
        <v>16384</v>
      </c>
      <c r="D32">
        <v>4.5229999999999997</v>
      </c>
      <c r="E32" s="3">
        <v>0.109</v>
      </c>
      <c r="F32" s="3">
        <v>0.128</v>
      </c>
      <c r="G32">
        <v>659198.19299999997</v>
      </c>
      <c r="I32">
        <v>33282</v>
      </c>
      <c r="J32">
        <v>16641</v>
      </c>
      <c r="K32">
        <v>16384</v>
      </c>
      <c r="L32">
        <v>4.5229999999999997</v>
      </c>
      <c r="M32" s="3">
        <v>0.14399999999999999</v>
      </c>
      <c r="N32" s="3">
        <v>0.13700000000000001</v>
      </c>
      <c r="O32">
        <v>660905.94099999999</v>
      </c>
    </row>
    <row r="33" spans="1:15" x14ac:dyDescent="0.25">
      <c r="A33">
        <v>132098</v>
      </c>
      <c r="B33">
        <v>66049</v>
      </c>
      <c r="C33">
        <v>65536</v>
      </c>
      <c r="D33">
        <v>18.047000000000001</v>
      </c>
      <c r="E33" s="3">
        <v>0.43099999999999999</v>
      </c>
      <c r="F33" s="3">
        <v>0.378</v>
      </c>
      <c r="G33">
        <v>659282.93700000003</v>
      </c>
      <c r="I33">
        <v>132098</v>
      </c>
      <c r="J33">
        <v>66049</v>
      </c>
      <c r="K33">
        <v>65536</v>
      </c>
      <c r="L33">
        <v>18.047000000000001</v>
      </c>
      <c r="M33" s="3">
        <v>0.59199999999999997</v>
      </c>
      <c r="N33" s="3">
        <v>0.41499999999999998</v>
      </c>
      <c r="O33">
        <v>660992.87399999995</v>
      </c>
    </row>
    <row r="35" spans="1:15" x14ac:dyDescent="0.25">
      <c r="A35" t="s">
        <v>13</v>
      </c>
      <c r="I35" t="s">
        <v>13</v>
      </c>
    </row>
    <row r="36" spans="1:15" x14ac:dyDescent="0.25">
      <c r="A36" t="s">
        <v>0</v>
      </c>
      <c r="B36" t="s">
        <v>2</v>
      </c>
      <c r="C36" t="s">
        <v>1</v>
      </c>
      <c r="D36" t="s">
        <v>3</v>
      </c>
      <c r="E36" s="3" t="s">
        <v>8</v>
      </c>
      <c r="F36" s="3" t="s">
        <v>9</v>
      </c>
      <c r="G36" t="s">
        <v>10</v>
      </c>
      <c r="I36" t="s">
        <v>0</v>
      </c>
      <c r="J36" t="s">
        <v>2</v>
      </c>
      <c r="K36" t="s">
        <v>1</v>
      </c>
      <c r="L36" t="s">
        <v>3</v>
      </c>
      <c r="M36" s="3" t="s">
        <v>8</v>
      </c>
      <c r="N36" s="3" t="s">
        <v>9</v>
      </c>
      <c r="O36" t="s">
        <v>10</v>
      </c>
    </row>
    <row r="37" spans="1:15" x14ac:dyDescent="0.25">
      <c r="A37">
        <v>578</v>
      </c>
      <c r="B37">
        <v>289</v>
      </c>
      <c r="C37">
        <v>256</v>
      </c>
      <c r="D37">
        <v>7.2999999999999995E-2</v>
      </c>
      <c r="E37" s="3">
        <v>3.0000000000000001E-3</v>
      </c>
      <c r="F37" s="3">
        <v>6.0000000000000001E-3</v>
      </c>
      <c r="G37">
        <v>659300.97600000002</v>
      </c>
      <c r="I37">
        <v>578</v>
      </c>
      <c r="J37">
        <v>289</v>
      </c>
      <c r="K37">
        <v>256</v>
      </c>
      <c r="L37">
        <v>7.2999999999999995E-2</v>
      </c>
      <c r="M37" s="3">
        <v>4.0000000000000001E-3</v>
      </c>
      <c r="N37" s="3">
        <v>6.0000000000000001E-3</v>
      </c>
      <c r="O37">
        <v>661011.25399999996</v>
      </c>
    </row>
    <row r="38" spans="1:15" x14ac:dyDescent="0.25">
      <c r="A38">
        <v>8450</v>
      </c>
      <c r="B38">
        <v>4225</v>
      </c>
      <c r="C38">
        <v>4096</v>
      </c>
      <c r="D38">
        <v>1.137</v>
      </c>
      <c r="E38" s="3">
        <v>0.03</v>
      </c>
      <c r="F38" s="3">
        <v>3.9E-2</v>
      </c>
      <c r="G38">
        <v>659307.98</v>
      </c>
      <c r="I38">
        <v>8450</v>
      </c>
      <c r="J38">
        <v>4225</v>
      </c>
      <c r="K38">
        <v>4096</v>
      </c>
      <c r="L38">
        <v>1.137</v>
      </c>
      <c r="M38" s="3">
        <v>5.0999999999999997E-2</v>
      </c>
      <c r="N38" s="3">
        <v>5.2999999999999999E-2</v>
      </c>
      <c r="O38">
        <v>661018.46</v>
      </c>
    </row>
    <row r="39" spans="1:15" x14ac:dyDescent="0.25">
      <c r="A39">
        <v>13122</v>
      </c>
      <c r="B39">
        <v>6561</v>
      </c>
      <c r="C39">
        <v>6400</v>
      </c>
      <c r="D39">
        <v>1.772</v>
      </c>
      <c r="E39" s="3">
        <v>4.9000000000000002E-2</v>
      </c>
      <c r="F39" s="3">
        <v>5.3999999999999999E-2</v>
      </c>
      <c r="G39">
        <v>659319.15700000001</v>
      </c>
      <c r="I39">
        <v>13122</v>
      </c>
      <c r="J39">
        <v>6561</v>
      </c>
      <c r="K39">
        <v>6400</v>
      </c>
      <c r="L39">
        <v>1.772</v>
      </c>
      <c r="M39" s="3">
        <v>5.8000000000000003E-2</v>
      </c>
      <c r="N39" s="3">
        <v>6.8000000000000005E-2</v>
      </c>
      <c r="O39">
        <v>661029.02099999995</v>
      </c>
    </row>
    <row r="40" spans="1:15" x14ac:dyDescent="0.25">
      <c r="A40">
        <v>18818</v>
      </c>
      <c r="B40">
        <v>9409</v>
      </c>
      <c r="C40">
        <v>9216</v>
      </c>
      <c r="D40">
        <v>2.5489999999999999</v>
      </c>
      <c r="E40" s="3">
        <v>6.8000000000000005E-2</v>
      </c>
      <c r="F40" s="3">
        <v>7.5999999999999998E-2</v>
      </c>
      <c r="G40">
        <v>659333.478</v>
      </c>
      <c r="I40">
        <v>18818</v>
      </c>
      <c r="J40">
        <v>9409</v>
      </c>
      <c r="K40">
        <v>9216</v>
      </c>
      <c r="L40">
        <v>2.5489999999999999</v>
      </c>
      <c r="M40" s="3">
        <v>0.114</v>
      </c>
      <c r="N40" s="3">
        <v>8.3000000000000004E-2</v>
      </c>
      <c r="O40">
        <v>661044.255</v>
      </c>
    </row>
    <row r="41" spans="1:15" x14ac:dyDescent="0.25">
      <c r="A41">
        <v>33282</v>
      </c>
      <c r="B41">
        <v>16641</v>
      </c>
      <c r="C41">
        <v>16384</v>
      </c>
      <c r="D41">
        <v>4.5229999999999997</v>
      </c>
      <c r="E41" s="3">
        <v>0.114</v>
      </c>
      <c r="F41" s="3">
        <v>0.124</v>
      </c>
      <c r="G41">
        <v>659357.37399999995</v>
      </c>
      <c r="I41">
        <v>33282</v>
      </c>
      <c r="J41">
        <v>16641</v>
      </c>
      <c r="K41">
        <v>16384</v>
      </c>
      <c r="L41">
        <v>4.5229999999999997</v>
      </c>
      <c r="M41" s="3">
        <v>0.16300000000000001</v>
      </c>
      <c r="N41" s="3">
        <v>0.13500000000000001</v>
      </c>
      <c r="O41">
        <v>661067.21299999999</v>
      </c>
    </row>
    <row r="42" spans="1:15" x14ac:dyDescent="0.25">
      <c r="A42">
        <v>132098</v>
      </c>
      <c r="B42">
        <v>66049</v>
      </c>
      <c r="C42">
        <v>65536</v>
      </c>
      <c r="D42">
        <v>18.047000000000001</v>
      </c>
      <c r="E42" s="3">
        <v>0.46300000000000002</v>
      </c>
      <c r="F42" s="3">
        <v>0.379</v>
      </c>
      <c r="G42">
        <v>659441.87899999996</v>
      </c>
      <c r="I42">
        <v>132098</v>
      </c>
      <c r="J42">
        <v>66049</v>
      </c>
      <c r="K42">
        <v>65536</v>
      </c>
      <c r="L42">
        <v>18.047000000000001</v>
      </c>
      <c r="M42" s="3">
        <v>0.58399999999999996</v>
      </c>
      <c r="N42" s="3">
        <v>0.42099999999999999</v>
      </c>
      <c r="O42">
        <v>661152.348</v>
      </c>
    </row>
    <row r="44" spans="1:15" x14ac:dyDescent="0.25">
      <c r="A44" t="s">
        <v>14</v>
      </c>
      <c r="I44" t="s">
        <v>14</v>
      </c>
    </row>
    <row r="45" spans="1:15" x14ac:dyDescent="0.25">
      <c r="A45" t="s">
        <v>15</v>
      </c>
      <c r="I45" t="s">
        <v>15</v>
      </c>
    </row>
    <row r="46" spans="1:15" x14ac:dyDescent="0.25">
      <c r="A46" t="s">
        <v>7</v>
      </c>
      <c r="I46" t="s">
        <v>7</v>
      </c>
    </row>
    <row r="47" spans="1:15" x14ac:dyDescent="0.25">
      <c r="A47" t="s">
        <v>0</v>
      </c>
      <c r="B47" t="s">
        <v>2</v>
      </c>
      <c r="C47" t="s">
        <v>1</v>
      </c>
      <c r="D47" t="s">
        <v>3</v>
      </c>
      <c r="E47" s="3" t="s">
        <v>8</v>
      </c>
      <c r="F47" s="3" t="s">
        <v>9</v>
      </c>
      <c r="G47" t="s">
        <v>10</v>
      </c>
      <c r="I47" t="s">
        <v>0</v>
      </c>
      <c r="J47" t="s">
        <v>2</v>
      </c>
      <c r="K47" t="s">
        <v>1</v>
      </c>
      <c r="L47" t="s">
        <v>3</v>
      </c>
      <c r="M47" s="3" t="s">
        <v>8</v>
      </c>
      <c r="N47" s="3" t="s">
        <v>9</v>
      </c>
      <c r="O47" t="s">
        <v>10</v>
      </c>
    </row>
    <row r="48" spans="1:15" x14ac:dyDescent="0.25">
      <c r="A48">
        <v>578</v>
      </c>
      <c r="B48">
        <v>289</v>
      </c>
      <c r="C48">
        <v>256</v>
      </c>
      <c r="D48">
        <v>0.14099999999999999</v>
      </c>
      <c r="E48" s="3">
        <v>4.0000000000000001E-3</v>
      </c>
      <c r="F48" s="3">
        <v>6.0000000000000001E-3</v>
      </c>
      <c r="G48">
        <v>659460.45799999998</v>
      </c>
      <c r="I48">
        <v>578</v>
      </c>
      <c r="J48">
        <v>289</v>
      </c>
      <c r="K48">
        <v>256</v>
      </c>
      <c r="L48">
        <v>0.14099999999999999</v>
      </c>
      <c r="M48" s="3">
        <v>7.0000000000000001E-3</v>
      </c>
      <c r="N48" s="3">
        <v>7.0000000000000001E-3</v>
      </c>
      <c r="O48">
        <v>661170.62199999997</v>
      </c>
    </row>
    <row r="49" spans="1:15" x14ac:dyDescent="0.25">
      <c r="A49">
        <v>8450</v>
      </c>
      <c r="B49">
        <v>4225</v>
      </c>
      <c r="C49">
        <v>4096</v>
      </c>
      <c r="D49">
        <v>2.0630000000000002</v>
      </c>
      <c r="E49" s="3">
        <v>5.3999999999999999E-2</v>
      </c>
      <c r="F49" s="3">
        <v>3.3000000000000002E-2</v>
      </c>
      <c r="G49">
        <v>659460.74699999997</v>
      </c>
      <c r="I49">
        <v>8450</v>
      </c>
      <c r="J49">
        <v>4225</v>
      </c>
      <c r="K49">
        <v>4096</v>
      </c>
      <c r="L49">
        <v>2.0630000000000002</v>
      </c>
      <c r="M49" s="3">
        <v>7.8E-2</v>
      </c>
      <c r="N49" s="3">
        <v>3.9E-2</v>
      </c>
      <c r="O49">
        <v>661170.94099999999</v>
      </c>
    </row>
    <row r="50" spans="1:15" x14ac:dyDescent="0.25">
      <c r="A50">
        <v>13122</v>
      </c>
      <c r="B50">
        <v>6561</v>
      </c>
      <c r="C50">
        <v>6400</v>
      </c>
      <c r="D50">
        <v>3.2040000000000002</v>
      </c>
      <c r="E50" s="3">
        <v>7.5999999999999998E-2</v>
      </c>
      <c r="F50" s="3">
        <v>6.2E-2</v>
      </c>
      <c r="G50">
        <v>659461.16</v>
      </c>
      <c r="I50">
        <v>13122</v>
      </c>
      <c r="J50">
        <v>6561</v>
      </c>
      <c r="K50">
        <v>6400</v>
      </c>
      <c r="L50">
        <v>3.2040000000000002</v>
      </c>
      <c r="M50" s="3">
        <v>0.219</v>
      </c>
      <c r="N50" s="3">
        <v>5.6000000000000001E-2</v>
      </c>
      <c r="O50">
        <v>661171.46799999999</v>
      </c>
    </row>
    <row r="51" spans="1:15" x14ac:dyDescent="0.25">
      <c r="A51">
        <v>18818</v>
      </c>
      <c r="B51">
        <v>9409</v>
      </c>
      <c r="C51">
        <v>9216</v>
      </c>
      <c r="D51">
        <v>4.5940000000000003</v>
      </c>
      <c r="E51" s="3">
        <v>0.109</v>
      </c>
      <c r="F51" s="3">
        <v>7.2999999999999995E-2</v>
      </c>
      <c r="G51">
        <v>659461.67599999998</v>
      </c>
      <c r="I51">
        <v>18818</v>
      </c>
      <c r="J51">
        <v>9409</v>
      </c>
      <c r="K51">
        <v>9216</v>
      </c>
      <c r="L51">
        <v>4.5940000000000003</v>
      </c>
      <c r="M51" s="3">
        <v>0.19800000000000001</v>
      </c>
      <c r="N51" s="3">
        <v>7.8E-2</v>
      </c>
      <c r="O51">
        <v>661172.07900000003</v>
      </c>
    </row>
    <row r="52" spans="1:15" x14ac:dyDescent="0.25">
      <c r="A52">
        <v>33282</v>
      </c>
      <c r="B52">
        <v>16641</v>
      </c>
      <c r="C52">
        <v>16384</v>
      </c>
      <c r="D52">
        <v>8.125</v>
      </c>
      <c r="E52" s="3">
        <v>0.19800000000000001</v>
      </c>
      <c r="F52" s="3">
        <v>0.125</v>
      </c>
      <c r="G52">
        <v>659462.49100000004</v>
      </c>
      <c r="I52">
        <v>33282</v>
      </c>
      <c r="J52">
        <v>16641</v>
      </c>
      <c r="K52">
        <v>16384</v>
      </c>
      <c r="L52">
        <v>8.125</v>
      </c>
      <c r="M52" s="3">
        <v>0.32300000000000001</v>
      </c>
      <c r="N52" s="3">
        <v>0.13300000000000001</v>
      </c>
      <c r="O52">
        <v>661173.13399999996</v>
      </c>
    </row>
    <row r="53" spans="1:15" x14ac:dyDescent="0.25">
      <c r="A53">
        <v>132098</v>
      </c>
      <c r="B53">
        <v>66049</v>
      </c>
      <c r="C53">
        <v>65536</v>
      </c>
      <c r="D53">
        <v>32.25</v>
      </c>
      <c r="E53" s="3">
        <v>0.83</v>
      </c>
      <c r="F53" s="3">
        <v>0.48099999999999998</v>
      </c>
      <c r="G53">
        <v>659465.37600000005</v>
      </c>
      <c r="I53">
        <v>132098</v>
      </c>
      <c r="J53">
        <v>66049</v>
      </c>
      <c r="K53">
        <v>65536</v>
      </c>
      <c r="L53">
        <v>32.25</v>
      </c>
      <c r="M53" s="3">
        <v>1.349</v>
      </c>
      <c r="N53" s="3">
        <v>0.55000000000000004</v>
      </c>
      <c r="O53">
        <v>661176.76100000006</v>
      </c>
    </row>
    <row r="55" spans="1:15" x14ac:dyDescent="0.25">
      <c r="A55" t="s">
        <v>11</v>
      </c>
      <c r="I55" t="s">
        <v>11</v>
      </c>
    </row>
    <row r="56" spans="1:15" x14ac:dyDescent="0.25">
      <c r="A56" t="s">
        <v>0</v>
      </c>
      <c r="B56" t="s">
        <v>2</v>
      </c>
      <c r="C56" t="s">
        <v>1</v>
      </c>
      <c r="D56" t="s">
        <v>3</v>
      </c>
      <c r="E56" s="3" t="s">
        <v>8</v>
      </c>
      <c r="F56" s="3" t="s">
        <v>9</v>
      </c>
      <c r="G56" t="s">
        <v>10</v>
      </c>
      <c r="I56" t="s">
        <v>0</v>
      </c>
      <c r="J56" t="s">
        <v>2</v>
      </c>
      <c r="K56" t="s">
        <v>1</v>
      </c>
      <c r="L56" t="s">
        <v>3</v>
      </c>
      <c r="M56" s="3" t="s">
        <v>8</v>
      </c>
      <c r="N56" s="3" t="s">
        <v>9</v>
      </c>
      <c r="O56" t="s">
        <v>10</v>
      </c>
    </row>
    <row r="57" spans="1:15" x14ac:dyDescent="0.25">
      <c r="A57">
        <v>578</v>
      </c>
      <c r="B57">
        <v>289</v>
      </c>
      <c r="C57">
        <v>256</v>
      </c>
      <c r="D57">
        <v>0.14099999999999999</v>
      </c>
      <c r="E57" s="3">
        <v>2E-3</v>
      </c>
      <c r="F57" s="3">
        <v>6.0000000000000001E-3</v>
      </c>
      <c r="G57">
        <v>659465.54</v>
      </c>
      <c r="I57">
        <v>578</v>
      </c>
      <c r="J57">
        <v>289</v>
      </c>
      <c r="K57">
        <v>256</v>
      </c>
      <c r="L57">
        <v>0.14099999999999999</v>
      </c>
      <c r="M57" s="3">
        <v>4.0000000000000001E-3</v>
      </c>
      <c r="N57" s="3">
        <v>7.0000000000000001E-3</v>
      </c>
      <c r="O57">
        <v>661176.92299999995</v>
      </c>
    </row>
    <row r="58" spans="1:15" x14ac:dyDescent="0.25">
      <c r="A58">
        <v>8450</v>
      </c>
      <c r="B58">
        <v>4225</v>
      </c>
      <c r="C58">
        <v>4096</v>
      </c>
      <c r="D58">
        <v>2.0630000000000002</v>
      </c>
      <c r="E58" s="3">
        <v>3.1E-2</v>
      </c>
      <c r="F58" s="3">
        <v>4.2999999999999997E-2</v>
      </c>
      <c r="G58">
        <v>659465.82499999995</v>
      </c>
      <c r="I58">
        <v>8450</v>
      </c>
      <c r="J58">
        <v>4225</v>
      </c>
      <c r="K58">
        <v>4096</v>
      </c>
      <c r="L58">
        <v>2.0630000000000002</v>
      </c>
      <c r="M58" s="3">
        <v>5.1999999999999998E-2</v>
      </c>
      <c r="N58" s="3">
        <v>4.2000000000000003E-2</v>
      </c>
      <c r="O58">
        <v>661177.25300000003</v>
      </c>
    </row>
    <row r="59" spans="1:15" x14ac:dyDescent="0.25">
      <c r="A59">
        <v>13122</v>
      </c>
      <c r="B59">
        <v>6561</v>
      </c>
      <c r="C59">
        <v>6400</v>
      </c>
      <c r="D59">
        <v>3.2040000000000002</v>
      </c>
      <c r="E59" s="3">
        <v>4.9000000000000002E-2</v>
      </c>
      <c r="F59" s="3">
        <v>5.8000000000000003E-2</v>
      </c>
      <c r="G59">
        <v>659466.18799999997</v>
      </c>
      <c r="I59">
        <v>13122</v>
      </c>
      <c r="J59">
        <v>6561</v>
      </c>
      <c r="K59">
        <v>6400</v>
      </c>
      <c r="L59">
        <v>3.2040000000000002</v>
      </c>
      <c r="M59" s="3">
        <v>8.5999999999999993E-2</v>
      </c>
      <c r="N59" s="3">
        <v>6.9000000000000006E-2</v>
      </c>
      <c r="O59">
        <v>661177.69099999999</v>
      </c>
    </row>
    <row r="60" spans="1:15" x14ac:dyDescent="0.25">
      <c r="A60">
        <v>18818</v>
      </c>
      <c r="B60">
        <v>9409</v>
      </c>
      <c r="C60">
        <v>9216</v>
      </c>
      <c r="D60">
        <v>4.5940000000000003</v>
      </c>
      <c r="E60" s="3">
        <v>7.0000000000000007E-2</v>
      </c>
      <c r="F60" s="3">
        <v>9.4E-2</v>
      </c>
      <c r="G60">
        <v>659466.67299999995</v>
      </c>
      <c r="I60">
        <v>18818</v>
      </c>
      <c r="J60">
        <v>9409</v>
      </c>
      <c r="K60">
        <v>9216</v>
      </c>
      <c r="L60">
        <v>4.5940000000000003</v>
      </c>
      <c r="M60" s="3">
        <v>0.124</v>
      </c>
      <c r="N60" s="3">
        <v>0.10100000000000001</v>
      </c>
      <c r="O60">
        <v>661178.25800000003</v>
      </c>
    </row>
    <row r="61" spans="1:15" x14ac:dyDescent="0.25">
      <c r="A61">
        <v>33282</v>
      </c>
      <c r="B61">
        <v>16641</v>
      </c>
      <c r="C61">
        <v>16384</v>
      </c>
      <c r="D61">
        <v>8.125</v>
      </c>
      <c r="E61" s="3">
        <v>0.13200000000000001</v>
      </c>
      <c r="F61" s="3">
        <v>0.14499999999999999</v>
      </c>
      <c r="G61">
        <v>659467.41399999999</v>
      </c>
      <c r="I61">
        <v>33282</v>
      </c>
      <c r="J61">
        <v>16641</v>
      </c>
      <c r="K61">
        <v>16384</v>
      </c>
      <c r="L61">
        <v>8.125</v>
      </c>
      <c r="M61" s="3">
        <v>0.22700000000000001</v>
      </c>
      <c r="N61" s="3">
        <v>0.152</v>
      </c>
      <c r="O61">
        <v>661179.12100000004</v>
      </c>
    </row>
    <row r="62" spans="1:15" x14ac:dyDescent="0.25">
      <c r="A62">
        <v>132098</v>
      </c>
      <c r="B62">
        <v>66049</v>
      </c>
      <c r="C62">
        <v>65536</v>
      </c>
      <c r="D62">
        <v>32.25</v>
      </c>
      <c r="E62" s="3">
        <v>0.57099999999999995</v>
      </c>
      <c r="F62" s="3">
        <v>0.48899999999999999</v>
      </c>
      <c r="G62">
        <v>659470.1</v>
      </c>
      <c r="I62">
        <v>132098</v>
      </c>
      <c r="J62">
        <v>66049</v>
      </c>
      <c r="K62">
        <v>65536</v>
      </c>
      <c r="L62">
        <v>32.25</v>
      </c>
      <c r="M62" s="3">
        <v>0.91600000000000004</v>
      </c>
      <c r="N62" s="3">
        <v>0.54500000000000004</v>
      </c>
      <c r="O62">
        <v>661182.23199999996</v>
      </c>
    </row>
    <row r="64" spans="1:15" x14ac:dyDescent="0.25">
      <c r="A64" t="s">
        <v>12</v>
      </c>
      <c r="I64" t="s">
        <v>12</v>
      </c>
    </row>
    <row r="65" spans="1:15" x14ac:dyDescent="0.25">
      <c r="A65" t="s">
        <v>0</v>
      </c>
      <c r="B65" t="s">
        <v>2</v>
      </c>
      <c r="C65" t="s">
        <v>1</v>
      </c>
      <c r="D65" t="s">
        <v>3</v>
      </c>
      <c r="E65" s="3" t="s">
        <v>8</v>
      </c>
      <c r="F65" s="3" t="s">
        <v>9</v>
      </c>
      <c r="G65" t="s">
        <v>10</v>
      </c>
      <c r="I65" t="s">
        <v>0</v>
      </c>
      <c r="J65" t="s">
        <v>2</v>
      </c>
      <c r="K65" t="s">
        <v>1</v>
      </c>
      <c r="L65" t="s">
        <v>3</v>
      </c>
      <c r="M65" s="3" t="s">
        <v>8</v>
      </c>
      <c r="N65" s="3" t="s">
        <v>9</v>
      </c>
      <c r="O65" t="s">
        <v>10</v>
      </c>
    </row>
    <row r="66" spans="1:15" x14ac:dyDescent="0.25">
      <c r="A66">
        <v>578</v>
      </c>
      <c r="B66">
        <v>289</v>
      </c>
      <c r="C66">
        <v>256</v>
      </c>
      <c r="D66">
        <v>0.14099999999999999</v>
      </c>
      <c r="E66" s="3">
        <v>3.0000000000000001E-3</v>
      </c>
      <c r="F66" s="3">
        <v>7.0000000000000001E-3</v>
      </c>
      <c r="G66">
        <v>659470.26199999999</v>
      </c>
      <c r="I66">
        <v>578</v>
      </c>
      <c r="J66">
        <v>289</v>
      </c>
      <c r="K66">
        <v>256</v>
      </c>
      <c r="L66">
        <v>0.14099999999999999</v>
      </c>
      <c r="M66" s="3">
        <v>3.0000000000000001E-3</v>
      </c>
      <c r="N66" s="3">
        <v>7.0000000000000001E-3</v>
      </c>
      <c r="O66">
        <v>661182.39199999999</v>
      </c>
    </row>
    <row r="67" spans="1:15" x14ac:dyDescent="0.25">
      <c r="A67">
        <v>8450</v>
      </c>
      <c r="B67">
        <v>4225</v>
      </c>
      <c r="C67">
        <v>4096</v>
      </c>
      <c r="D67">
        <v>2.0630000000000002</v>
      </c>
      <c r="E67" s="3">
        <v>3.7999999999999999E-2</v>
      </c>
      <c r="F67" s="3">
        <v>4.5999999999999999E-2</v>
      </c>
      <c r="G67">
        <v>659470.58600000001</v>
      </c>
      <c r="I67">
        <v>8450</v>
      </c>
      <c r="J67">
        <v>4225</v>
      </c>
      <c r="K67">
        <v>4096</v>
      </c>
      <c r="L67">
        <v>2.0630000000000002</v>
      </c>
      <c r="M67" s="3">
        <v>5.1999999999999998E-2</v>
      </c>
      <c r="N67" s="3">
        <v>5.2999999999999999E-2</v>
      </c>
      <c r="O67">
        <v>661182.74699999997</v>
      </c>
    </row>
    <row r="68" spans="1:15" x14ac:dyDescent="0.25">
      <c r="A68">
        <v>13122</v>
      </c>
      <c r="B68">
        <v>6561</v>
      </c>
      <c r="C68">
        <v>6400</v>
      </c>
      <c r="D68">
        <v>3.2040000000000002</v>
      </c>
      <c r="E68" s="3">
        <v>5.8999999999999997E-2</v>
      </c>
      <c r="F68" s="3">
        <v>6.5000000000000002E-2</v>
      </c>
      <c r="G68">
        <v>659470.97199999995</v>
      </c>
      <c r="I68">
        <v>13122</v>
      </c>
      <c r="J68">
        <v>6561</v>
      </c>
      <c r="K68">
        <v>6400</v>
      </c>
      <c r="L68">
        <v>3.2040000000000002</v>
      </c>
      <c r="M68" s="3">
        <v>0.06</v>
      </c>
      <c r="N68" s="3">
        <v>7.4999999999999997E-2</v>
      </c>
      <c r="O68">
        <v>661183.13899999997</v>
      </c>
    </row>
    <row r="69" spans="1:15" x14ac:dyDescent="0.25">
      <c r="A69">
        <v>18818</v>
      </c>
      <c r="B69">
        <v>9409</v>
      </c>
      <c r="C69">
        <v>9216</v>
      </c>
      <c r="D69">
        <v>4.5940000000000003</v>
      </c>
      <c r="E69" s="3">
        <v>8.4000000000000005E-2</v>
      </c>
      <c r="F69" s="3">
        <v>9.4E-2</v>
      </c>
      <c r="G69">
        <v>659471.48400000005</v>
      </c>
      <c r="I69">
        <v>18818</v>
      </c>
      <c r="J69">
        <v>9409</v>
      </c>
      <c r="K69">
        <v>9216</v>
      </c>
      <c r="L69">
        <v>4.5940000000000003</v>
      </c>
      <c r="M69" s="3">
        <v>0.1</v>
      </c>
      <c r="N69" s="3">
        <v>0.114</v>
      </c>
      <c r="O69">
        <v>661183.67500000005</v>
      </c>
    </row>
    <row r="70" spans="1:15" x14ac:dyDescent="0.25">
      <c r="A70">
        <v>33282</v>
      </c>
      <c r="B70">
        <v>16641</v>
      </c>
      <c r="C70">
        <v>16384</v>
      </c>
      <c r="D70">
        <v>8.125</v>
      </c>
      <c r="E70" s="3">
        <v>0.14599999999999999</v>
      </c>
      <c r="F70" s="3">
        <v>0.16500000000000001</v>
      </c>
      <c r="G70">
        <v>659472.28099999996</v>
      </c>
      <c r="I70">
        <v>33282</v>
      </c>
      <c r="J70">
        <v>16641</v>
      </c>
      <c r="K70">
        <v>16384</v>
      </c>
      <c r="L70">
        <v>8.125</v>
      </c>
      <c r="M70" s="3">
        <v>0.17499999999999999</v>
      </c>
      <c r="N70" s="3">
        <v>0.17899999999999999</v>
      </c>
      <c r="O70">
        <v>661184.50600000005</v>
      </c>
    </row>
    <row r="71" spans="1:15" x14ac:dyDescent="0.25">
      <c r="A71">
        <v>132098</v>
      </c>
      <c r="B71">
        <v>66049</v>
      </c>
      <c r="C71">
        <v>65536</v>
      </c>
      <c r="D71">
        <v>32.25</v>
      </c>
      <c r="E71" s="3">
        <v>0.64300000000000002</v>
      </c>
      <c r="F71" s="3">
        <v>0.52300000000000002</v>
      </c>
      <c r="G71">
        <v>659475.01899999997</v>
      </c>
      <c r="I71">
        <v>132098</v>
      </c>
      <c r="J71">
        <v>66049</v>
      </c>
      <c r="K71">
        <v>65536</v>
      </c>
      <c r="L71">
        <v>32.25</v>
      </c>
      <c r="M71" s="3">
        <v>0.69099999999999995</v>
      </c>
      <c r="N71" s="3">
        <v>0.55500000000000005</v>
      </c>
      <c r="O71">
        <v>661187.36899999995</v>
      </c>
    </row>
    <row r="73" spans="1:15" x14ac:dyDescent="0.25">
      <c r="A73" t="s">
        <v>13</v>
      </c>
      <c r="I73" t="s">
        <v>13</v>
      </c>
    </row>
    <row r="74" spans="1:15" x14ac:dyDescent="0.25">
      <c r="A74" t="s">
        <v>0</v>
      </c>
      <c r="B74" t="s">
        <v>2</v>
      </c>
      <c r="C74" t="s">
        <v>1</v>
      </c>
      <c r="D74" t="s">
        <v>3</v>
      </c>
      <c r="E74" s="3" t="s">
        <v>8</v>
      </c>
      <c r="F74" s="3" t="s">
        <v>9</v>
      </c>
      <c r="G74" t="s">
        <v>10</v>
      </c>
      <c r="I74" t="s">
        <v>0</v>
      </c>
      <c r="J74" t="s">
        <v>2</v>
      </c>
      <c r="K74" t="s">
        <v>1</v>
      </c>
      <c r="L74" t="s">
        <v>3</v>
      </c>
      <c r="M74" s="3" t="s">
        <v>8</v>
      </c>
      <c r="N74" s="3" t="s">
        <v>9</v>
      </c>
      <c r="O74" t="s">
        <v>10</v>
      </c>
    </row>
    <row r="75" spans="1:15" x14ac:dyDescent="0.25">
      <c r="A75">
        <v>578</v>
      </c>
      <c r="B75">
        <v>289</v>
      </c>
      <c r="C75">
        <v>256</v>
      </c>
      <c r="D75">
        <v>0.14099999999999999</v>
      </c>
      <c r="E75" s="3">
        <v>3.0000000000000001E-3</v>
      </c>
      <c r="F75" s="3">
        <v>0.01</v>
      </c>
      <c r="G75">
        <v>659475.19499999995</v>
      </c>
      <c r="I75">
        <v>578</v>
      </c>
      <c r="J75">
        <v>289</v>
      </c>
      <c r="K75">
        <v>256</v>
      </c>
      <c r="L75">
        <v>0.14099999999999999</v>
      </c>
      <c r="M75" s="3">
        <v>5.0000000000000001E-3</v>
      </c>
      <c r="N75" s="3">
        <v>7.0000000000000001E-3</v>
      </c>
      <c r="O75">
        <v>661187.554</v>
      </c>
    </row>
    <row r="76" spans="1:15" x14ac:dyDescent="0.25">
      <c r="A76">
        <v>8450</v>
      </c>
      <c r="B76">
        <v>4225</v>
      </c>
      <c r="C76">
        <v>4096</v>
      </c>
      <c r="D76">
        <v>2.0630000000000002</v>
      </c>
      <c r="E76" s="3">
        <v>3.9E-2</v>
      </c>
      <c r="F76" s="3">
        <v>4.3999999999999997E-2</v>
      </c>
      <c r="G76">
        <v>659475.49</v>
      </c>
      <c r="I76">
        <v>8450</v>
      </c>
      <c r="J76">
        <v>4225</v>
      </c>
      <c r="K76">
        <v>4096</v>
      </c>
      <c r="L76">
        <v>2.0630000000000002</v>
      </c>
      <c r="M76" s="3">
        <v>4.3999999999999997E-2</v>
      </c>
      <c r="N76" s="3">
        <v>5.5E-2</v>
      </c>
      <c r="O76">
        <v>661187.86699999997</v>
      </c>
    </row>
    <row r="77" spans="1:15" x14ac:dyDescent="0.25">
      <c r="A77">
        <v>13122</v>
      </c>
      <c r="B77">
        <v>6561</v>
      </c>
      <c r="C77">
        <v>6400</v>
      </c>
      <c r="D77">
        <v>3.2040000000000002</v>
      </c>
      <c r="E77" s="3">
        <v>6.2E-2</v>
      </c>
      <c r="F77" s="3">
        <v>7.5999999999999998E-2</v>
      </c>
      <c r="G77">
        <v>659475.89</v>
      </c>
      <c r="I77">
        <v>13122</v>
      </c>
      <c r="J77">
        <v>6561</v>
      </c>
      <c r="K77">
        <v>6400</v>
      </c>
      <c r="L77">
        <v>3.2040000000000002</v>
      </c>
      <c r="M77" s="3">
        <v>7.9000000000000001E-2</v>
      </c>
      <c r="N77" s="3">
        <v>8.5000000000000006E-2</v>
      </c>
      <c r="O77">
        <v>661188.30200000003</v>
      </c>
    </row>
    <row r="78" spans="1:15" x14ac:dyDescent="0.25">
      <c r="A78">
        <v>18818</v>
      </c>
      <c r="B78">
        <v>9409</v>
      </c>
      <c r="C78">
        <v>9216</v>
      </c>
      <c r="D78">
        <v>4.5940000000000003</v>
      </c>
      <c r="E78" s="3">
        <v>8.6999999999999994E-2</v>
      </c>
      <c r="F78" s="3">
        <v>9.6000000000000002E-2</v>
      </c>
      <c r="G78">
        <v>659476.41</v>
      </c>
      <c r="I78">
        <v>18818</v>
      </c>
      <c r="J78">
        <v>9409</v>
      </c>
      <c r="K78">
        <v>9216</v>
      </c>
      <c r="L78">
        <v>4.5940000000000003</v>
      </c>
      <c r="M78" s="3">
        <v>0.11</v>
      </c>
      <c r="N78" s="3">
        <v>0.11799999999999999</v>
      </c>
      <c r="O78">
        <v>661188.84</v>
      </c>
    </row>
    <row r="79" spans="1:15" x14ac:dyDescent="0.25">
      <c r="A79">
        <v>33282</v>
      </c>
      <c r="B79">
        <v>16641</v>
      </c>
      <c r="C79">
        <v>16384</v>
      </c>
      <c r="D79">
        <v>8.125</v>
      </c>
      <c r="E79" s="3">
        <v>0.156</v>
      </c>
      <c r="F79" s="3">
        <v>0.16800000000000001</v>
      </c>
      <c r="G79">
        <v>659477.228</v>
      </c>
      <c r="I79">
        <v>33282</v>
      </c>
      <c r="J79">
        <v>16641</v>
      </c>
      <c r="K79">
        <v>16384</v>
      </c>
      <c r="L79">
        <v>8.125</v>
      </c>
      <c r="M79" s="3">
        <v>0.18099999999999999</v>
      </c>
      <c r="N79" s="3">
        <v>0.17199999999999999</v>
      </c>
      <c r="O79">
        <v>661189.65500000003</v>
      </c>
    </row>
    <row r="80" spans="1:15" x14ac:dyDescent="0.25">
      <c r="A80">
        <v>132098</v>
      </c>
      <c r="B80">
        <v>66049</v>
      </c>
      <c r="C80">
        <v>65536</v>
      </c>
      <c r="D80">
        <v>32.25</v>
      </c>
      <c r="E80" s="3">
        <v>0.65</v>
      </c>
      <c r="F80" s="3">
        <v>0.52400000000000002</v>
      </c>
      <c r="G80">
        <v>659480.04500000004</v>
      </c>
      <c r="I80">
        <v>132098</v>
      </c>
      <c r="J80">
        <v>66049</v>
      </c>
      <c r="K80">
        <v>65536</v>
      </c>
      <c r="L80">
        <v>32.25</v>
      </c>
      <c r="M80" s="3">
        <v>0.69</v>
      </c>
      <c r="N80" s="3">
        <v>0.56200000000000006</v>
      </c>
      <c r="O80">
        <v>661192.52899999998</v>
      </c>
    </row>
    <row r="82" spans="1:15" x14ac:dyDescent="0.25">
      <c r="A82" t="s">
        <v>14</v>
      </c>
      <c r="I82" t="s">
        <v>14</v>
      </c>
    </row>
    <row r="83" spans="1:15" x14ac:dyDescent="0.25">
      <c r="A83" t="s">
        <v>16</v>
      </c>
      <c r="I83" t="s">
        <v>16</v>
      </c>
    </row>
    <row r="84" spans="1:15" x14ac:dyDescent="0.25">
      <c r="A84" t="s">
        <v>7</v>
      </c>
      <c r="I84" t="s">
        <v>7</v>
      </c>
    </row>
    <row r="85" spans="1:15" x14ac:dyDescent="0.25">
      <c r="A85" t="s">
        <v>0</v>
      </c>
      <c r="B85" t="s">
        <v>2</v>
      </c>
      <c r="C85" t="s">
        <v>1</v>
      </c>
      <c r="D85" t="s">
        <v>3</v>
      </c>
      <c r="E85" s="3" t="s">
        <v>8</v>
      </c>
      <c r="F85" s="3" t="s">
        <v>9</v>
      </c>
      <c r="G85" t="s">
        <v>10</v>
      </c>
      <c r="I85" t="s">
        <v>0</v>
      </c>
      <c r="J85" t="s">
        <v>2</v>
      </c>
      <c r="K85" t="s">
        <v>1</v>
      </c>
      <c r="L85" t="s">
        <v>3</v>
      </c>
      <c r="M85" s="3" t="s">
        <v>8</v>
      </c>
      <c r="N85" s="3" t="s">
        <v>9</v>
      </c>
      <c r="O85" t="s">
        <v>10</v>
      </c>
    </row>
    <row r="86" spans="1:15" x14ac:dyDescent="0.25">
      <c r="A86">
        <v>578</v>
      </c>
      <c r="B86">
        <v>289</v>
      </c>
      <c r="C86">
        <v>256</v>
      </c>
      <c r="D86">
        <v>0.31900000000000001</v>
      </c>
      <c r="E86" s="3">
        <v>1.2E-2</v>
      </c>
      <c r="F86" s="3">
        <v>6.0000000000000001E-3</v>
      </c>
      <c r="G86">
        <v>659480.196</v>
      </c>
      <c r="I86">
        <v>578</v>
      </c>
      <c r="J86">
        <v>289</v>
      </c>
      <c r="K86">
        <v>256</v>
      </c>
      <c r="L86">
        <v>0.31900000000000001</v>
      </c>
      <c r="M86" s="3">
        <v>1.4E-2</v>
      </c>
      <c r="N86" s="3">
        <v>6.0000000000000001E-3</v>
      </c>
      <c r="O86">
        <v>661192.67200000002</v>
      </c>
    </row>
    <row r="87" spans="1:15" x14ac:dyDescent="0.25">
      <c r="A87">
        <v>8450</v>
      </c>
      <c r="B87">
        <v>4225</v>
      </c>
      <c r="C87">
        <v>4096</v>
      </c>
      <c r="D87">
        <v>68.094999999999999</v>
      </c>
      <c r="E87" s="3">
        <v>0.88400000000000001</v>
      </c>
      <c r="F87" s="3">
        <v>2.5000000000000001E-2</v>
      </c>
      <c r="G87">
        <v>659481.31700000004</v>
      </c>
      <c r="I87">
        <v>8450</v>
      </c>
      <c r="J87">
        <v>4225</v>
      </c>
      <c r="K87">
        <v>4096</v>
      </c>
      <c r="L87">
        <v>68.094999999999999</v>
      </c>
      <c r="M87" s="3">
        <v>1.0149999999999999</v>
      </c>
      <c r="N87" s="3">
        <v>2.8000000000000001E-2</v>
      </c>
      <c r="O87">
        <v>661193.91899999999</v>
      </c>
    </row>
    <row r="88" spans="1:15" x14ac:dyDescent="0.25">
      <c r="A88">
        <v>13122</v>
      </c>
      <c r="B88">
        <v>6561</v>
      </c>
      <c r="C88">
        <v>6400</v>
      </c>
      <c r="D88">
        <v>164.21</v>
      </c>
      <c r="E88" s="3">
        <v>1.8380000000000001</v>
      </c>
      <c r="F88" s="3">
        <v>3.4000000000000002E-2</v>
      </c>
      <c r="G88">
        <v>659483.52399999998</v>
      </c>
      <c r="I88">
        <v>13122</v>
      </c>
      <c r="J88">
        <v>6561</v>
      </c>
      <c r="K88">
        <v>6400</v>
      </c>
      <c r="L88">
        <v>164.21</v>
      </c>
      <c r="M88" s="3">
        <v>1.0880000000000001</v>
      </c>
      <c r="N88" s="3">
        <v>4.2999999999999997E-2</v>
      </c>
      <c r="O88">
        <v>661195.38100000005</v>
      </c>
    </row>
    <row r="89" spans="1:15" x14ac:dyDescent="0.25">
      <c r="A89">
        <v>18818</v>
      </c>
      <c r="B89">
        <v>9409</v>
      </c>
      <c r="C89">
        <v>9216</v>
      </c>
      <c r="D89">
        <v>337.71199999999999</v>
      </c>
      <c r="E89" s="3">
        <v>2.052</v>
      </c>
      <c r="F89" s="3">
        <v>5.2999999999999999E-2</v>
      </c>
      <c r="G89">
        <v>659486.04799999995</v>
      </c>
      <c r="I89">
        <v>18818</v>
      </c>
      <c r="J89">
        <v>9409</v>
      </c>
      <c r="K89">
        <v>9216</v>
      </c>
      <c r="L89">
        <v>337.71199999999999</v>
      </c>
      <c r="M89" s="3">
        <v>1.2809999999999999</v>
      </c>
      <c r="N89" s="3">
        <v>5.8000000000000003E-2</v>
      </c>
      <c r="O89">
        <v>661197.09499999997</v>
      </c>
    </row>
    <row r="90" spans="1:15" x14ac:dyDescent="0.25">
      <c r="A90">
        <v>33282</v>
      </c>
      <c r="B90">
        <v>16641</v>
      </c>
      <c r="C90">
        <v>16384</v>
      </c>
      <c r="D90">
        <v>1056.377</v>
      </c>
      <c r="E90" s="3">
        <v>2.169</v>
      </c>
      <c r="F90" s="3">
        <v>8.1000000000000003E-2</v>
      </c>
      <c r="G90">
        <v>659488.86899999995</v>
      </c>
      <c r="I90">
        <v>33282</v>
      </c>
      <c r="J90">
        <v>16641</v>
      </c>
      <c r="K90">
        <v>16384</v>
      </c>
      <c r="L90">
        <v>1056.377</v>
      </c>
      <c r="M90" s="3">
        <v>1.81</v>
      </c>
      <c r="N90" s="3">
        <v>9.2999999999999999E-2</v>
      </c>
      <c r="O90">
        <v>661199.58600000001</v>
      </c>
    </row>
    <row r="91" spans="1:15" x14ac:dyDescent="0.25">
      <c r="A91">
        <v>132098</v>
      </c>
      <c r="B91">
        <v>66049</v>
      </c>
      <c r="C91">
        <v>65536</v>
      </c>
      <c r="D91">
        <v>257.50400000000002</v>
      </c>
      <c r="E91" s="3">
        <v>3.3090000000000002</v>
      </c>
      <c r="F91" s="3">
        <v>0.29899999999999999</v>
      </c>
      <c r="G91">
        <v>659494.48199999996</v>
      </c>
      <c r="I91">
        <v>132098</v>
      </c>
      <c r="J91">
        <v>66049</v>
      </c>
      <c r="K91">
        <v>65536</v>
      </c>
      <c r="L91">
        <v>257.50400000000002</v>
      </c>
      <c r="M91" s="3">
        <v>3.81</v>
      </c>
      <c r="N91" s="3">
        <v>0.35799999999999998</v>
      </c>
      <c r="O91">
        <v>661205.83299999998</v>
      </c>
    </row>
    <row r="93" spans="1:15" x14ac:dyDescent="0.25">
      <c r="A93" t="s">
        <v>11</v>
      </c>
      <c r="I93" t="s">
        <v>11</v>
      </c>
    </row>
    <row r="94" spans="1:15" x14ac:dyDescent="0.25">
      <c r="A94" t="s">
        <v>0</v>
      </c>
      <c r="B94" t="s">
        <v>2</v>
      </c>
      <c r="C94" t="s">
        <v>1</v>
      </c>
      <c r="D94" t="s">
        <v>3</v>
      </c>
      <c r="E94" s="3" t="s">
        <v>8</v>
      </c>
      <c r="F94" s="3" t="s">
        <v>9</v>
      </c>
      <c r="G94" t="s">
        <v>10</v>
      </c>
      <c r="I94" t="s">
        <v>0</v>
      </c>
      <c r="J94" t="s">
        <v>2</v>
      </c>
      <c r="K94" t="s">
        <v>1</v>
      </c>
      <c r="L94" t="s">
        <v>3</v>
      </c>
      <c r="M94" s="3" t="s">
        <v>8</v>
      </c>
      <c r="N94" s="3" t="s">
        <v>9</v>
      </c>
      <c r="O94" t="s">
        <v>10</v>
      </c>
    </row>
    <row r="95" spans="1:15" x14ac:dyDescent="0.25">
      <c r="A95">
        <v>578</v>
      </c>
      <c r="B95">
        <v>289</v>
      </c>
      <c r="C95">
        <v>256</v>
      </c>
      <c r="D95">
        <v>0.31900000000000001</v>
      </c>
      <c r="E95" s="3">
        <v>8.9999999999999993E-3</v>
      </c>
      <c r="F95" s="3">
        <v>5.0000000000000001E-3</v>
      </c>
      <c r="G95">
        <v>659499.19499999995</v>
      </c>
      <c r="I95">
        <v>578</v>
      </c>
      <c r="J95">
        <v>289</v>
      </c>
      <c r="K95">
        <v>256</v>
      </c>
      <c r="L95">
        <v>0.31900000000000001</v>
      </c>
      <c r="M95" s="3">
        <v>6.0000000000000001E-3</v>
      </c>
      <c r="N95" s="3">
        <v>6.0000000000000001E-3</v>
      </c>
      <c r="O95">
        <v>661210.45400000003</v>
      </c>
    </row>
    <row r="96" spans="1:15" x14ac:dyDescent="0.25">
      <c r="A96">
        <v>8450</v>
      </c>
      <c r="B96">
        <v>4225</v>
      </c>
      <c r="C96">
        <v>4096</v>
      </c>
      <c r="D96">
        <v>68.094999999999999</v>
      </c>
      <c r="E96" s="3">
        <v>0.79100000000000004</v>
      </c>
      <c r="F96" s="3">
        <v>2.5000000000000001E-2</v>
      </c>
      <c r="G96">
        <v>659500.22900000005</v>
      </c>
      <c r="I96">
        <v>8450</v>
      </c>
      <c r="J96">
        <v>4225</v>
      </c>
      <c r="K96">
        <v>4096</v>
      </c>
      <c r="L96">
        <v>68.094999999999999</v>
      </c>
      <c r="M96" s="3">
        <v>0.94699999999999995</v>
      </c>
      <c r="N96" s="3">
        <v>3.2000000000000001E-2</v>
      </c>
      <c r="O96">
        <v>661211.66700000002</v>
      </c>
    </row>
    <row r="97" spans="1:15" x14ac:dyDescent="0.25">
      <c r="A97">
        <v>13122</v>
      </c>
      <c r="B97">
        <v>6561</v>
      </c>
      <c r="C97">
        <v>6400</v>
      </c>
      <c r="D97">
        <v>164.21</v>
      </c>
      <c r="E97" s="3">
        <v>1.6739999999999999</v>
      </c>
      <c r="F97" s="3">
        <v>4.4999999999999998E-2</v>
      </c>
      <c r="G97">
        <v>659502.26899999997</v>
      </c>
      <c r="I97">
        <v>13122</v>
      </c>
      <c r="J97">
        <v>6561</v>
      </c>
      <c r="K97">
        <v>6400</v>
      </c>
      <c r="L97">
        <v>164.21</v>
      </c>
      <c r="M97" s="3">
        <v>1.456</v>
      </c>
      <c r="N97" s="3">
        <v>0.05</v>
      </c>
      <c r="O97">
        <v>661213.522</v>
      </c>
    </row>
    <row r="98" spans="1:15" x14ac:dyDescent="0.25">
      <c r="A98">
        <v>18818</v>
      </c>
      <c r="B98">
        <v>9409</v>
      </c>
      <c r="C98">
        <v>9216</v>
      </c>
      <c r="D98">
        <v>337.71199999999999</v>
      </c>
      <c r="E98" s="3">
        <v>2.762</v>
      </c>
      <c r="F98" s="3">
        <v>5.5E-2</v>
      </c>
      <c r="G98">
        <v>659505.50899999996</v>
      </c>
      <c r="I98">
        <v>18818</v>
      </c>
      <c r="J98">
        <v>9409</v>
      </c>
      <c r="K98">
        <v>9216</v>
      </c>
      <c r="L98">
        <v>337.71199999999999</v>
      </c>
      <c r="M98" s="3">
        <v>1.84</v>
      </c>
      <c r="N98" s="3">
        <v>6.9000000000000006E-2</v>
      </c>
      <c r="O98">
        <v>661215.81299999997</v>
      </c>
    </row>
    <row r="99" spans="1:15" x14ac:dyDescent="0.25">
      <c r="A99">
        <v>33282</v>
      </c>
      <c r="B99">
        <v>16641</v>
      </c>
      <c r="C99">
        <v>16384</v>
      </c>
      <c r="D99">
        <v>1056.377</v>
      </c>
      <c r="E99" s="3">
        <v>2.8969999999999998</v>
      </c>
      <c r="F99" s="3">
        <v>8.6999999999999994E-2</v>
      </c>
      <c r="G99">
        <v>659509.09499999997</v>
      </c>
      <c r="I99">
        <v>33282</v>
      </c>
      <c r="J99">
        <v>16641</v>
      </c>
      <c r="K99">
        <v>16384</v>
      </c>
      <c r="L99">
        <v>1056.377</v>
      </c>
      <c r="M99" s="3">
        <v>1.675</v>
      </c>
      <c r="N99" s="3">
        <v>0.107</v>
      </c>
      <c r="O99">
        <v>661218.18599999999</v>
      </c>
    </row>
    <row r="100" spans="1:15" x14ac:dyDescent="0.25">
      <c r="A100">
        <v>132098</v>
      </c>
      <c r="B100">
        <v>66049</v>
      </c>
      <c r="C100">
        <v>65536</v>
      </c>
      <c r="D100">
        <v>257.50400000000002</v>
      </c>
      <c r="E100" s="3">
        <v>4.3789999999999996</v>
      </c>
      <c r="F100" s="3">
        <v>0.32800000000000001</v>
      </c>
      <c r="G100">
        <v>659515.98800000001</v>
      </c>
      <c r="I100">
        <v>132098</v>
      </c>
      <c r="J100">
        <v>66049</v>
      </c>
      <c r="K100">
        <v>65536</v>
      </c>
      <c r="L100">
        <v>257.50400000000002</v>
      </c>
      <c r="M100" s="3">
        <v>3.5720000000000001</v>
      </c>
      <c r="N100" s="3">
        <v>0.35899999999999999</v>
      </c>
      <c r="O100">
        <v>661224.21200000006</v>
      </c>
    </row>
    <row r="102" spans="1:15" x14ac:dyDescent="0.25">
      <c r="A102" t="s">
        <v>12</v>
      </c>
      <c r="I102" t="s">
        <v>12</v>
      </c>
    </row>
    <row r="103" spans="1:15" x14ac:dyDescent="0.25">
      <c r="A103" t="s">
        <v>0</v>
      </c>
      <c r="B103" t="s">
        <v>2</v>
      </c>
      <c r="C103" t="s">
        <v>1</v>
      </c>
      <c r="D103" t="s">
        <v>3</v>
      </c>
      <c r="E103" s="3" t="s">
        <v>8</v>
      </c>
      <c r="F103" s="3" t="s">
        <v>9</v>
      </c>
      <c r="G103" t="s">
        <v>10</v>
      </c>
      <c r="I103" t="s">
        <v>0</v>
      </c>
      <c r="J103" t="s">
        <v>2</v>
      </c>
      <c r="K103" t="s">
        <v>1</v>
      </c>
      <c r="L103" t="s">
        <v>3</v>
      </c>
      <c r="M103" s="3" t="s">
        <v>8</v>
      </c>
      <c r="N103" s="3" t="s">
        <v>9</v>
      </c>
      <c r="O103" t="s">
        <v>10</v>
      </c>
    </row>
    <row r="104" spans="1:15" x14ac:dyDescent="0.25">
      <c r="A104">
        <v>578</v>
      </c>
      <c r="B104">
        <v>289</v>
      </c>
      <c r="C104">
        <v>256</v>
      </c>
      <c r="D104">
        <v>0.31900000000000001</v>
      </c>
      <c r="E104" s="3">
        <v>1.2999999999999999E-2</v>
      </c>
      <c r="F104" s="3">
        <v>5.0000000000000001E-3</v>
      </c>
      <c r="G104">
        <v>659521.08100000001</v>
      </c>
      <c r="I104">
        <v>578</v>
      </c>
      <c r="J104">
        <v>289</v>
      </c>
      <c r="K104">
        <v>256</v>
      </c>
      <c r="L104">
        <v>0.31900000000000001</v>
      </c>
      <c r="M104" s="3">
        <v>1.2999999999999999E-2</v>
      </c>
      <c r="N104" s="3">
        <v>5.0000000000000001E-3</v>
      </c>
      <c r="O104">
        <v>661229.299</v>
      </c>
    </row>
    <row r="105" spans="1:15" x14ac:dyDescent="0.25">
      <c r="A105">
        <v>8450</v>
      </c>
      <c r="B105">
        <v>4225</v>
      </c>
      <c r="C105">
        <v>4096</v>
      </c>
      <c r="D105">
        <v>68.094999999999999</v>
      </c>
      <c r="E105" s="3">
        <v>0.94699999999999995</v>
      </c>
      <c r="F105" s="3">
        <v>2.9000000000000001E-2</v>
      </c>
      <c r="G105">
        <v>659522.26800000004</v>
      </c>
      <c r="I105">
        <v>8450</v>
      </c>
      <c r="J105">
        <v>4225</v>
      </c>
      <c r="K105">
        <v>4096</v>
      </c>
      <c r="L105">
        <v>68.094999999999999</v>
      </c>
      <c r="M105" s="3">
        <v>1.1279999999999999</v>
      </c>
      <c r="N105" s="3">
        <v>3.2000000000000001E-2</v>
      </c>
      <c r="O105">
        <v>661230.68900000001</v>
      </c>
    </row>
    <row r="106" spans="1:15" x14ac:dyDescent="0.25">
      <c r="A106">
        <v>13122</v>
      </c>
      <c r="B106">
        <v>6561</v>
      </c>
      <c r="C106">
        <v>6400</v>
      </c>
      <c r="D106">
        <v>164.21</v>
      </c>
      <c r="E106" s="3">
        <v>1.704</v>
      </c>
      <c r="F106" s="3">
        <v>4.9000000000000002E-2</v>
      </c>
      <c r="G106">
        <v>659524.375</v>
      </c>
      <c r="I106">
        <v>13122</v>
      </c>
      <c r="J106">
        <v>6561</v>
      </c>
      <c r="K106">
        <v>6400</v>
      </c>
      <c r="L106">
        <v>164.21</v>
      </c>
      <c r="M106" s="3">
        <v>1.927</v>
      </c>
      <c r="N106" s="3">
        <v>4.9000000000000002E-2</v>
      </c>
      <c r="O106">
        <v>661233.027</v>
      </c>
    </row>
    <row r="107" spans="1:15" x14ac:dyDescent="0.25">
      <c r="A107">
        <v>18818</v>
      </c>
      <c r="B107">
        <v>9409</v>
      </c>
      <c r="C107">
        <v>9216</v>
      </c>
      <c r="D107">
        <v>337.71199999999999</v>
      </c>
      <c r="E107" s="3">
        <v>1.702</v>
      </c>
      <c r="F107" s="3">
        <v>6.2E-2</v>
      </c>
      <c r="G107">
        <v>659526.56200000003</v>
      </c>
      <c r="I107">
        <v>18818</v>
      </c>
      <c r="J107">
        <v>9409</v>
      </c>
      <c r="K107">
        <v>9216</v>
      </c>
      <c r="L107">
        <v>337.71199999999999</v>
      </c>
      <c r="M107" s="3">
        <v>2.0470000000000002</v>
      </c>
      <c r="N107" s="3">
        <v>7.0999999999999994E-2</v>
      </c>
      <c r="O107">
        <v>661235.56000000006</v>
      </c>
    </row>
    <row r="108" spans="1:15" x14ac:dyDescent="0.25">
      <c r="A108">
        <v>33282</v>
      </c>
      <c r="B108">
        <v>16641</v>
      </c>
      <c r="C108">
        <v>16384</v>
      </c>
      <c r="D108">
        <v>1056.377</v>
      </c>
      <c r="E108" s="3">
        <v>1.879</v>
      </c>
      <c r="F108" s="3">
        <v>9.9000000000000005E-2</v>
      </c>
      <c r="G108">
        <v>659529.11399999994</v>
      </c>
      <c r="I108">
        <v>33282</v>
      </c>
      <c r="J108">
        <v>16641</v>
      </c>
      <c r="K108">
        <v>16384</v>
      </c>
      <c r="L108">
        <v>1056.377</v>
      </c>
      <c r="M108" s="3">
        <v>2.2690000000000001</v>
      </c>
      <c r="N108" s="3">
        <v>0.113</v>
      </c>
      <c r="O108">
        <v>661238.53799999994</v>
      </c>
    </row>
    <row r="109" spans="1:15" x14ac:dyDescent="0.25">
      <c r="A109">
        <v>132098</v>
      </c>
      <c r="B109">
        <v>66049</v>
      </c>
      <c r="C109">
        <v>65536</v>
      </c>
      <c r="D109">
        <v>257.50400000000002</v>
      </c>
      <c r="E109" s="3">
        <v>3.23</v>
      </c>
      <c r="F109" s="3">
        <v>0.32400000000000001</v>
      </c>
      <c r="G109">
        <v>659534.77</v>
      </c>
      <c r="I109">
        <v>132098</v>
      </c>
      <c r="J109">
        <v>66049</v>
      </c>
      <c r="K109">
        <v>65536</v>
      </c>
      <c r="L109">
        <v>257.50400000000002</v>
      </c>
      <c r="M109" s="3">
        <v>3.84</v>
      </c>
      <c r="N109" s="3">
        <v>0.35199999999999998</v>
      </c>
      <c r="O109">
        <v>661245.08700000006</v>
      </c>
    </row>
    <row r="111" spans="1:15" x14ac:dyDescent="0.25">
      <c r="A111" t="s">
        <v>13</v>
      </c>
      <c r="I111" t="s">
        <v>13</v>
      </c>
    </row>
    <row r="112" spans="1:15" x14ac:dyDescent="0.25">
      <c r="A112" t="s">
        <v>0</v>
      </c>
      <c r="B112" t="s">
        <v>2</v>
      </c>
      <c r="C112" t="s">
        <v>1</v>
      </c>
      <c r="D112" t="s">
        <v>3</v>
      </c>
      <c r="E112" s="3" t="s">
        <v>8</v>
      </c>
      <c r="F112" s="3" t="s">
        <v>9</v>
      </c>
      <c r="G112" t="s">
        <v>10</v>
      </c>
      <c r="I112" t="s">
        <v>0</v>
      </c>
      <c r="J112" t="s">
        <v>2</v>
      </c>
      <c r="K112" t="s">
        <v>1</v>
      </c>
      <c r="L112" t="s">
        <v>3</v>
      </c>
      <c r="M112" s="3" t="s">
        <v>8</v>
      </c>
      <c r="N112" s="3" t="s">
        <v>9</v>
      </c>
      <c r="O112" t="s">
        <v>10</v>
      </c>
    </row>
    <row r="113" spans="1:24" x14ac:dyDescent="0.25">
      <c r="A113">
        <v>578</v>
      </c>
      <c r="B113">
        <v>289</v>
      </c>
      <c r="C113">
        <v>256</v>
      </c>
      <c r="D113">
        <v>0.31900000000000001</v>
      </c>
      <c r="E113" s="3">
        <v>0.01</v>
      </c>
      <c r="F113" s="3">
        <v>8.0000000000000002E-3</v>
      </c>
      <c r="G113">
        <v>659539.23100000003</v>
      </c>
      <c r="I113">
        <v>578</v>
      </c>
      <c r="J113">
        <v>289</v>
      </c>
      <c r="K113">
        <v>256</v>
      </c>
      <c r="L113">
        <v>0.31900000000000001</v>
      </c>
      <c r="M113" s="3">
        <v>1.2999999999999999E-2</v>
      </c>
      <c r="N113" s="3">
        <v>6.0000000000000001E-3</v>
      </c>
      <c r="O113">
        <v>661250.04500000004</v>
      </c>
    </row>
    <row r="114" spans="1:24" x14ac:dyDescent="0.25">
      <c r="A114">
        <v>8450</v>
      </c>
      <c r="B114">
        <v>4225</v>
      </c>
      <c r="C114">
        <v>4096</v>
      </c>
      <c r="D114">
        <v>68.094999999999999</v>
      </c>
      <c r="E114" s="3">
        <v>0.77900000000000003</v>
      </c>
      <c r="F114" s="3">
        <v>3.1E-2</v>
      </c>
      <c r="G114">
        <v>659540.26500000001</v>
      </c>
      <c r="I114">
        <v>8450</v>
      </c>
      <c r="J114">
        <v>4225</v>
      </c>
      <c r="K114">
        <v>4096</v>
      </c>
      <c r="L114">
        <v>68.094999999999999</v>
      </c>
      <c r="M114" s="3">
        <v>0.64700000000000002</v>
      </c>
      <c r="N114" s="3">
        <v>3.9E-2</v>
      </c>
      <c r="O114">
        <v>661250.97100000002</v>
      </c>
    </row>
    <row r="115" spans="1:24" x14ac:dyDescent="0.25">
      <c r="A115">
        <v>13122</v>
      </c>
      <c r="B115">
        <v>6561</v>
      </c>
      <c r="C115">
        <v>6400</v>
      </c>
      <c r="D115">
        <v>164.21</v>
      </c>
      <c r="E115" s="3">
        <v>1.411</v>
      </c>
      <c r="F115" s="3">
        <v>4.5999999999999999E-2</v>
      </c>
      <c r="G115">
        <v>659542.03300000005</v>
      </c>
      <c r="I115">
        <v>13122</v>
      </c>
      <c r="J115">
        <v>6561</v>
      </c>
      <c r="K115">
        <v>6400</v>
      </c>
      <c r="L115">
        <v>164.21</v>
      </c>
      <c r="M115" s="3">
        <v>1.1579999999999999</v>
      </c>
      <c r="N115" s="3">
        <v>5.6000000000000001E-2</v>
      </c>
      <c r="O115">
        <v>661252.51500000001</v>
      </c>
    </row>
    <row r="116" spans="1:24" x14ac:dyDescent="0.25">
      <c r="A116">
        <v>18818</v>
      </c>
      <c r="B116">
        <v>9409</v>
      </c>
      <c r="C116">
        <v>9216</v>
      </c>
      <c r="D116">
        <v>337.71199999999999</v>
      </c>
      <c r="E116" s="3">
        <v>2.5630000000000002</v>
      </c>
      <c r="F116" s="3">
        <v>7.5999999999999998E-2</v>
      </c>
      <c r="G116">
        <v>659545.04200000002</v>
      </c>
      <c r="I116">
        <v>18818</v>
      </c>
      <c r="J116">
        <v>9409</v>
      </c>
      <c r="K116">
        <v>9216</v>
      </c>
      <c r="L116">
        <v>337.71199999999999</v>
      </c>
      <c r="M116" s="3">
        <v>2.02</v>
      </c>
      <c r="N116" s="3">
        <v>7.1999999999999995E-2</v>
      </c>
      <c r="O116">
        <v>661255.00399999996</v>
      </c>
    </row>
    <row r="117" spans="1:24" x14ac:dyDescent="0.25">
      <c r="A117">
        <v>33282</v>
      </c>
      <c r="B117">
        <v>16641</v>
      </c>
      <c r="C117">
        <v>16384</v>
      </c>
      <c r="D117">
        <v>1056.377</v>
      </c>
      <c r="E117" s="3">
        <v>3.9449999999999998</v>
      </c>
      <c r="F117" s="3">
        <v>0.11</v>
      </c>
      <c r="G117">
        <v>659549.65899999999</v>
      </c>
      <c r="I117">
        <v>33282</v>
      </c>
      <c r="J117">
        <v>16641</v>
      </c>
      <c r="K117">
        <v>16384</v>
      </c>
      <c r="L117">
        <v>1056.377</v>
      </c>
      <c r="M117" s="3">
        <v>3.73</v>
      </c>
      <c r="N117" s="3">
        <v>0.11600000000000001</v>
      </c>
      <c r="O117">
        <v>661259.44900000002</v>
      </c>
    </row>
    <row r="118" spans="1:24" x14ac:dyDescent="0.25">
      <c r="A118">
        <v>132098</v>
      </c>
      <c r="B118">
        <v>66049</v>
      </c>
      <c r="C118">
        <v>65536</v>
      </c>
      <c r="D118">
        <v>257.50400000000002</v>
      </c>
      <c r="E118" s="3">
        <v>5.0570000000000004</v>
      </c>
      <c r="F118" s="3">
        <v>0.32</v>
      </c>
      <c r="G118">
        <v>659557.10499999998</v>
      </c>
      <c r="I118">
        <v>132098</v>
      </c>
      <c r="J118">
        <v>66049</v>
      </c>
      <c r="K118">
        <v>65536</v>
      </c>
      <c r="L118">
        <v>257.50400000000002</v>
      </c>
      <c r="M118" s="3">
        <v>5.1159999999999997</v>
      </c>
      <c r="N118" s="3">
        <v>0.36099999999999999</v>
      </c>
      <c r="O118">
        <v>661267.01699999999</v>
      </c>
      <c r="X118" t="s">
        <v>14</v>
      </c>
    </row>
    <row r="121" spans="1:24" x14ac:dyDescent="0.25">
      <c r="A121" s="6" t="s">
        <v>47</v>
      </c>
      <c r="B121" s="6"/>
      <c r="C121" s="6"/>
      <c r="D121" s="6"/>
      <c r="E121" s="6"/>
      <c r="F121" s="6"/>
      <c r="G121" s="6"/>
      <c r="H121" s="6"/>
      <c r="I121" s="6" t="s">
        <v>48</v>
      </c>
      <c r="J121" s="6"/>
      <c r="K121" s="6"/>
      <c r="L121" s="6"/>
      <c r="M121" s="6"/>
      <c r="N121" s="6"/>
      <c r="O121" s="6"/>
      <c r="P121" s="6"/>
    </row>
    <row r="122" spans="1:24" x14ac:dyDescent="0.25">
      <c r="A122" s="10" t="str">
        <f>$A$5</f>
        <v>Gps:2</v>
      </c>
      <c r="B122" s="11"/>
      <c r="C122" s="11"/>
      <c r="D122" s="11"/>
      <c r="E122" s="11"/>
      <c r="F122" s="11"/>
      <c r="G122" s="11"/>
      <c r="H122" s="12"/>
      <c r="I122" s="6" t="str">
        <f>$I$5</f>
        <v>Gps:3</v>
      </c>
      <c r="J122" s="6"/>
      <c r="K122" s="6"/>
      <c r="L122" s="6"/>
      <c r="M122" s="6"/>
      <c r="N122" s="6"/>
      <c r="O122" s="6"/>
      <c r="P122" s="6"/>
    </row>
    <row r="123" spans="1:24" x14ac:dyDescent="0.25">
      <c r="A123" s="7" t="s">
        <v>21</v>
      </c>
      <c r="B123" s="7" t="s">
        <v>22</v>
      </c>
      <c r="C123" s="7" t="s">
        <v>23</v>
      </c>
      <c r="D123" s="8" t="s">
        <v>24</v>
      </c>
      <c r="E123" s="8" t="s">
        <v>25</v>
      </c>
      <c r="F123" s="7" t="s">
        <v>26</v>
      </c>
      <c r="G123" s="7" t="s">
        <v>27</v>
      </c>
      <c r="H123" s="7" t="s">
        <v>28</v>
      </c>
      <c r="I123" s="7" t="s">
        <v>21</v>
      </c>
      <c r="J123" s="7" t="s">
        <v>22</v>
      </c>
      <c r="K123" s="7" t="s">
        <v>23</v>
      </c>
      <c r="L123" s="8" t="s">
        <v>24</v>
      </c>
      <c r="M123" s="8" t="s">
        <v>25</v>
      </c>
      <c r="N123" s="7" t="s">
        <v>26</v>
      </c>
      <c r="O123" s="7" t="s">
        <v>27</v>
      </c>
      <c r="P123" s="7" t="s">
        <v>28</v>
      </c>
    </row>
    <row r="124" spans="1:24" x14ac:dyDescent="0.25">
      <c r="A124" s="7">
        <f>A10</f>
        <v>578</v>
      </c>
      <c r="B124" s="8">
        <f>'Q4-NoCol'!E10/F10</f>
        <v>0.5</v>
      </c>
      <c r="C124" s="8">
        <f>'Q4-NoCol'!E10/F19</f>
        <v>0.5</v>
      </c>
      <c r="D124" s="8">
        <f>'Q4-NoCol'!E10/F28</f>
        <v>0.5</v>
      </c>
      <c r="E124" s="8">
        <f>'Q4-NoCol'!E10/F37</f>
        <v>0.5</v>
      </c>
      <c r="F124" s="9">
        <f>'Q4-NoCol'!E10/E19</f>
        <v>1.5</v>
      </c>
      <c r="G124" s="9">
        <f>'Q4-NoCol'!E10/E28</f>
        <v>1.5</v>
      </c>
      <c r="H124" s="9">
        <f>'Q4-NoCol'!E10/E37</f>
        <v>1</v>
      </c>
      <c r="I124" s="7">
        <f>I10</f>
        <v>578</v>
      </c>
      <c r="J124" s="8">
        <f>'Q4-NoCol'!M10/N10</f>
        <v>0.8571428571428571</v>
      </c>
      <c r="K124" s="8">
        <f>'Q4-NoCol'!M10/N19</f>
        <v>1</v>
      </c>
      <c r="L124" s="8">
        <f>'Q4-NoCol'!M10/N28</f>
        <v>1</v>
      </c>
      <c r="M124" s="8">
        <f>'Q4-NoCol'!M10/N37</f>
        <v>1</v>
      </c>
      <c r="N124" s="9">
        <f>'Q4-NoCol'!M10/M19</f>
        <v>2</v>
      </c>
      <c r="O124" s="9">
        <f>'Q4-NoCol'!M10/M28</f>
        <v>3</v>
      </c>
      <c r="P124" s="9">
        <f>'Q4-NoCol'!M10/M37</f>
        <v>1.5</v>
      </c>
    </row>
    <row r="125" spans="1:24" x14ac:dyDescent="0.25">
      <c r="A125" s="7">
        <f t="shared" ref="A125:A129" si="0">A11</f>
        <v>8450</v>
      </c>
      <c r="B125" s="8">
        <f>'Q4-NoCol'!E11/F11</f>
        <v>1.482758620689655</v>
      </c>
      <c r="C125" s="8">
        <f>'Q4-NoCol'!E11/F20</f>
        <v>1.4333333333333333</v>
      </c>
      <c r="D125" s="8">
        <f>'Q4-NoCol'!E11/F29</f>
        <v>1.2285714285714284</v>
      </c>
      <c r="E125" s="8">
        <f>'Q4-NoCol'!E11/F38</f>
        <v>1.1025641025641024</v>
      </c>
      <c r="F125" s="9">
        <f>'Q4-NoCol'!E11/E20</f>
        <v>1.482758620689655</v>
      </c>
      <c r="G125" s="9">
        <f>'Q4-NoCol'!E11/E29</f>
        <v>1.1621621621621621</v>
      </c>
      <c r="H125" s="9">
        <f>'Q4-NoCol'!E11/E38</f>
        <v>1.4333333333333333</v>
      </c>
      <c r="I125" s="7">
        <f t="shared" ref="I125:I129" si="1">I11</f>
        <v>8450</v>
      </c>
      <c r="J125" s="8">
        <f>'Q4-NoCol'!M11/N11</f>
        <v>2.3666666666666667</v>
      </c>
      <c r="K125" s="8">
        <f>'Q4-NoCol'!M11/N20</f>
        <v>1.8205128205128203</v>
      </c>
      <c r="L125" s="8">
        <f>'Q4-NoCol'!M11/N29</f>
        <v>1.8684210526315788</v>
      </c>
      <c r="M125" s="8">
        <f>'Q4-NoCol'!M11/N38</f>
        <v>1.3396226415094339</v>
      </c>
      <c r="N125" s="9">
        <f>'Q4-NoCol'!M11/M20</f>
        <v>1.3653846153846154</v>
      </c>
      <c r="O125" s="9">
        <f>'Q4-NoCol'!M11/M29</f>
        <v>2.2187499999999996</v>
      </c>
      <c r="P125" s="9">
        <f>'Q4-NoCol'!M11/M38</f>
        <v>1.392156862745098</v>
      </c>
    </row>
    <row r="126" spans="1:24" x14ac:dyDescent="0.25">
      <c r="A126" s="7">
        <f t="shared" si="0"/>
        <v>13122</v>
      </c>
      <c r="B126" s="8">
        <f>'Q4-NoCol'!E12/F12</f>
        <v>1.6956521739130435</v>
      </c>
      <c r="C126" s="8">
        <f>'Q4-NoCol'!E12/F21</f>
        <v>1.7333333333333334</v>
      </c>
      <c r="D126" s="8">
        <f>'Q4-NoCol'!E12/F30</f>
        <v>1.4716981132075473</v>
      </c>
      <c r="E126" s="8">
        <f>'Q4-NoCol'!E12/F39</f>
        <v>1.4444444444444444</v>
      </c>
      <c r="F126" s="9">
        <f>'Q4-NoCol'!E12/E21</f>
        <v>1.5599999999999998</v>
      </c>
      <c r="G126" s="9">
        <f>'Q4-NoCol'!E12/E30</f>
        <v>1.6956521739130435</v>
      </c>
      <c r="H126" s="9">
        <f>'Q4-NoCol'!E12/E39</f>
        <v>1.5918367346938775</v>
      </c>
      <c r="I126" s="7">
        <f t="shared" si="1"/>
        <v>13122</v>
      </c>
      <c r="J126" s="8">
        <f>'Q4-NoCol'!M12/N12</f>
        <v>2.8367346938775513</v>
      </c>
      <c r="K126" s="8">
        <f>'Q4-NoCol'!M12/N21</f>
        <v>2.4821428571428572</v>
      </c>
      <c r="L126" s="8">
        <f>'Q4-NoCol'!M12/N30</f>
        <v>2.3559322033898309</v>
      </c>
      <c r="M126" s="8">
        <f>'Q4-NoCol'!M12/N39</f>
        <v>2.0441176470588234</v>
      </c>
      <c r="N126" s="9">
        <f>'Q4-NoCol'!M12/M21</f>
        <v>1.7160493827160495</v>
      </c>
      <c r="O126" s="9">
        <f>'Q4-NoCol'!M12/M30</f>
        <v>2.5740740740740744</v>
      </c>
      <c r="P126" s="9">
        <f>'Q4-NoCol'!M12/M39</f>
        <v>2.396551724137931</v>
      </c>
    </row>
    <row r="127" spans="1:24" x14ac:dyDescent="0.25">
      <c r="A127" s="7">
        <f t="shared" si="0"/>
        <v>18818</v>
      </c>
      <c r="B127" s="8">
        <f>'Q4-NoCol'!E13/F13</f>
        <v>1.728813559322034</v>
      </c>
      <c r="C127" s="8">
        <f>'Q4-NoCol'!E13/F22</f>
        <v>1.3783783783783783</v>
      </c>
      <c r="D127" s="8">
        <f>'Q4-NoCol'!E13/F31</f>
        <v>1.3246753246753247</v>
      </c>
      <c r="E127" s="8">
        <f>'Q4-NoCol'!E13/F40</f>
        <v>1.3421052631578947</v>
      </c>
      <c r="F127" s="9">
        <f>'Q4-NoCol'!E13/E22</f>
        <v>1.728813559322034</v>
      </c>
      <c r="G127" s="9">
        <f>'Q4-NoCol'!E13/E31</f>
        <v>1.5223880597014923</v>
      </c>
      <c r="H127" s="9">
        <f>'Q4-NoCol'!E13/E40</f>
        <v>1.4999999999999998</v>
      </c>
      <c r="I127" s="7">
        <f t="shared" si="1"/>
        <v>18818</v>
      </c>
      <c r="J127" s="8">
        <f>'Q4-NoCol'!M13/N13</f>
        <v>2.5428571428571427</v>
      </c>
      <c r="K127" s="8">
        <f>'Q4-NoCol'!M13/N22</f>
        <v>2.5428571428571427</v>
      </c>
      <c r="L127" s="8">
        <f>'Q4-NoCol'!M13/N31</f>
        <v>2.1975308641975309</v>
      </c>
      <c r="M127" s="8">
        <f>'Q4-NoCol'!M13/N40</f>
        <v>2.1445783132530116</v>
      </c>
      <c r="N127" s="9">
        <f>'Q4-NoCol'!M13/M22</f>
        <v>1.6330275229357798</v>
      </c>
      <c r="O127" s="9">
        <f>'Q4-NoCol'!M13/M31</f>
        <v>2.2820512820512819</v>
      </c>
      <c r="P127" s="9">
        <f>'Q4-NoCol'!M13/M40</f>
        <v>1.5614035087719298</v>
      </c>
    </row>
    <row r="128" spans="1:24" x14ac:dyDescent="0.25">
      <c r="A128" s="7">
        <f t="shared" si="0"/>
        <v>33282</v>
      </c>
      <c r="B128" s="8">
        <f>'Q4-NoCol'!E14/F14</f>
        <v>2</v>
      </c>
      <c r="C128" s="8">
        <f>'Q4-NoCol'!E14/F23</f>
        <v>1.7064220183486238</v>
      </c>
      <c r="D128" s="8">
        <f>'Q4-NoCol'!E14/F32</f>
        <v>1.453125</v>
      </c>
      <c r="E128" s="8">
        <f>'Q4-NoCol'!E14/F41</f>
        <v>1.5</v>
      </c>
      <c r="F128" s="9">
        <f>'Q4-NoCol'!E14/E23</f>
        <v>1.631578947368421</v>
      </c>
      <c r="G128" s="9">
        <f>'Q4-NoCol'!E14/E32</f>
        <v>1.7064220183486238</v>
      </c>
      <c r="H128" s="9">
        <f>'Q4-NoCol'!E14/E41</f>
        <v>1.631578947368421</v>
      </c>
      <c r="I128" s="7">
        <f t="shared" si="1"/>
        <v>33282</v>
      </c>
      <c r="J128" s="8">
        <f>'Q4-NoCol'!M14/N14</f>
        <v>2.941747572815534</v>
      </c>
      <c r="K128" s="8">
        <f>'Q4-NoCol'!M14/N23</f>
        <v>2.5677966101694918</v>
      </c>
      <c r="L128" s="8">
        <f>'Q4-NoCol'!M14/N32</f>
        <v>2.211678832116788</v>
      </c>
      <c r="M128" s="8">
        <f>'Q4-NoCol'!M14/N41</f>
        <v>2.244444444444444</v>
      </c>
      <c r="N128" s="9">
        <f>'Q4-NoCol'!M14/M23</f>
        <v>1.4926108374384235</v>
      </c>
      <c r="O128" s="9">
        <f>'Q4-NoCol'!M14/M32</f>
        <v>2.104166666666667</v>
      </c>
      <c r="P128" s="9">
        <f>'Q4-NoCol'!M14/M41</f>
        <v>1.8588957055214723</v>
      </c>
    </row>
    <row r="129" spans="1:16" x14ac:dyDescent="0.25">
      <c r="A129" s="7">
        <f t="shared" si="0"/>
        <v>132098</v>
      </c>
      <c r="B129" s="8">
        <f>'Q4-NoCol'!E15/F15</f>
        <v>2.0056980056980058</v>
      </c>
      <c r="C129" s="8">
        <f>'Q4-NoCol'!E15/F24</f>
        <v>1.8773333333333333</v>
      </c>
      <c r="D129" s="8">
        <f>'Q4-NoCol'!E15/F33</f>
        <v>1.8624338624338623</v>
      </c>
      <c r="E129" s="8">
        <f>'Q4-NoCol'!E15/F42</f>
        <v>1.8575197889182056</v>
      </c>
      <c r="F129" s="9">
        <f>'Q4-NoCol'!E15/E24</f>
        <v>1.5205183585313173</v>
      </c>
      <c r="G129" s="9">
        <f>'Q4-NoCol'!E15/E33</f>
        <v>1.6334106728538282</v>
      </c>
      <c r="H129" s="9">
        <f>'Q4-NoCol'!E15/E42</f>
        <v>1.5205183585313173</v>
      </c>
      <c r="I129" s="7">
        <f t="shared" si="1"/>
        <v>132098</v>
      </c>
      <c r="J129" s="8">
        <f>'Q4-NoCol'!M15/N15</f>
        <v>2.7720090293453725</v>
      </c>
      <c r="K129" s="8">
        <f>'Q4-NoCol'!M15/N24</f>
        <v>2.9030732860520096</v>
      </c>
      <c r="L129" s="8">
        <f>'Q4-NoCol'!M15/N33</f>
        <v>2.9590361445783135</v>
      </c>
      <c r="M129" s="8">
        <f>'Q4-NoCol'!M15/N42</f>
        <v>2.9168646080760094</v>
      </c>
      <c r="N129" s="9">
        <f>'Q4-NoCol'!M15/M24</f>
        <v>1.5273631840796018</v>
      </c>
      <c r="O129" s="9">
        <f>'Q4-NoCol'!M15/M33</f>
        <v>2.0743243243243246</v>
      </c>
      <c r="P129" s="9">
        <f>'Q4-NoCol'!M15/M42</f>
        <v>2.1027397260273974</v>
      </c>
    </row>
    <row r="132" spans="1:16" x14ac:dyDescent="0.25">
      <c r="A132" s="10" t="s">
        <v>49</v>
      </c>
      <c r="B132" s="11"/>
      <c r="C132" s="11"/>
      <c r="D132" s="11"/>
      <c r="E132" s="11"/>
      <c r="F132" s="11"/>
      <c r="G132" s="11"/>
      <c r="H132" s="12"/>
      <c r="I132" s="10" t="s">
        <v>49</v>
      </c>
      <c r="J132" s="11"/>
      <c r="K132" s="11"/>
      <c r="L132" s="11"/>
      <c r="M132" s="11"/>
      <c r="N132" s="11"/>
      <c r="O132" s="11"/>
      <c r="P132" s="12"/>
    </row>
    <row r="133" spans="1:16" x14ac:dyDescent="0.25">
      <c r="A133" s="10" t="str">
        <f>$A$5</f>
        <v>Gps:2</v>
      </c>
      <c r="B133" s="11"/>
      <c r="C133" s="11"/>
      <c r="D133" s="11"/>
      <c r="E133" s="11"/>
      <c r="F133" s="11"/>
      <c r="G133" s="11"/>
      <c r="H133" s="12"/>
      <c r="I133" s="6" t="str">
        <f>$I$5</f>
        <v>Gps:3</v>
      </c>
      <c r="J133" s="6"/>
      <c r="K133" s="6"/>
      <c r="L133" s="6"/>
      <c r="M133" s="6"/>
      <c r="N133" s="6"/>
      <c r="O133" s="6"/>
      <c r="P133" s="6"/>
    </row>
    <row r="134" spans="1:16" x14ac:dyDescent="0.25">
      <c r="A134" s="7" t="s">
        <v>21</v>
      </c>
      <c r="B134" s="7" t="s">
        <v>22</v>
      </c>
      <c r="C134" s="7" t="s">
        <v>23</v>
      </c>
      <c r="D134" s="8" t="s">
        <v>24</v>
      </c>
      <c r="E134" s="8" t="s">
        <v>25</v>
      </c>
      <c r="F134" s="7" t="s">
        <v>26</v>
      </c>
      <c r="G134" s="7" t="s">
        <v>27</v>
      </c>
      <c r="H134" s="7" t="s">
        <v>28</v>
      </c>
      <c r="I134" s="7" t="s">
        <v>21</v>
      </c>
      <c r="J134" s="7" t="s">
        <v>22</v>
      </c>
      <c r="K134" s="7" t="s">
        <v>23</v>
      </c>
      <c r="L134" s="8" t="s">
        <v>24</v>
      </c>
      <c r="M134" s="8" t="s">
        <v>25</v>
      </c>
      <c r="N134" s="7" t="s">
        <v>26</v>
      </c>
      <c r="O134" s="7" t="s">
        <v>27</v>
      </c>
      <c r="P134" s="7" t="s">
        <v>28</v>
      </c>
    </row>
    <row r="135" spans="1:16" x14ac:dyDescent="0.25">
      <c r="A135" s="7">
        <v>578</v>
      </c>
      <c r="B135" s="8">
        <f>'Q4-NoCol'!E48/F48</f>
        <v>0.66666666666666663</v>
      </c>
      <c r="C135" s="8">
        <f>'Q4-NoCol'!E48/F57</f>
        <v>0.66666666666666663</v>
      </c>
      <c r="D135" s="8">
        <f>'Q4-NoCol'!E48/F66</f>
        <v>0.5714285714285714</v>
      </c>
      <c r="E135" s="8">
        <f>'Q4-NoCol'!E48/F75</f>
        <v>0.4</v>
      </c>
      <c r="F135" s="9">
        <f>'Q4-NoCol'!E48/E57</f>
        <v>2</v>
      </c>
      <c r="G135" s="9">
        <f>'Q4-NoCol'!E48/E66</f>
        <v>1.3333333333333333</v>
      </c>
      <c r="H135" s="9">
        <f>'Q4-NoCol'!E48/E75</f>
        <v>1.3333333333333333</v>
      </c>
      <c r="I135" s="7">
        <v>578</v>
      </c>
      <c r="J135" s="8">
        <f>'Q4-NoCol'!M48/N48</f>
        <v>1</v>
      </c>
      <c r="K135" s="8">
        <f>'Q4-NoCol'!M48/N57</f>
        <v>1</v>
      </c>
      <c r="L135" s="8">
        <f>'Q4-NoCol'!M48/N66</f>
        <v>1</v>
      </c>
      <c r="M135" s="8">
        <f>'Q4-NoCol'!M48/N75</f>
        <v>1</v>
      </c>
      <c r="N135" s="9">
        <f>'Q4-NoCol'!M48/M57</f>
        <v>1.75</v>
      </c>
      <c r="O135" s="9">
        <f>'Q4-NoCol'!M48/M66</f>
        <v>2.3333333333333335</v>
      </c>
      <c r="P135" s="9">
        <f>'Q4-NoCol'!M48/M75</f>
        <v>1.4</v>
      </c>
    </row>
    <row r="136" spans="1:16" x14ac:dyDescent="0.25">
      <c r="A136" s="7">
        <v>8450</v>
      </c>
      <c r="B136" s="8">
        <f>'Q4-NoCol'!E49/F49</f>
        <v>1.6363636363636362</v>
      </c>
      <c r="C136" s="8">
        <f>'Q4-NoCol'!E49/F58</f>
        <v>1.2558139534883721</v>
      </c>
      <c r="D136" s="8">
        <f>'Q4-NoCol'!E49/F67</f>
        <v>1.173913043478261</v>
      </c>
      <c r="E136" s="8">
        <f>'Q4-NoCol'!E49/F76</f>
        <v>1.2272727272727273</v>
      </c>
      <c r="F136" s="9">
        <f>'Q4-NoCol'!E49/E58</f>
        <v>1.7419354838709677</v>
      </c>
      <c r="G136" s="9">
        <f>'Q4-NoCol'!E49/E67</f>
        <v>1.4210526315789473</v>
      </c>
      <c r="H136" s="9">
        <f>'Q4-NoCol'!E49/E76</f>
        <v>1.3846153846153846</v>
      </c>
      <c r="I136" s="7">
        <v>8450</v>
      </c>
      <c r="J136" s="8">
        <f>'Q4-NoCol'!M49/N49</f>
        <v>2</v>
      </c>
      <c r="K136" s="8">
        <f>'Q4-NoCol'!M49/N58</f>
        <v>1.857142857142857</v>
      </c>
      <c r="L136" s="8">
        <f>'Q4-NoCol'!M49/N67</f>
        <v>1.4716981132075473</v>
      </c>
      <c r="M136" s="8">
        <f>'Q4-NoCol'!M49/N76</f>
        <v>1.4181818181818182</v>
      </c>
      <c r="N136" s="9">
        <f>'Q4-NoCol'!M49/M58</f>
        <v>1.5</v>
      </c>
      <c r="O136" s="9">
        <f>'Q4-NoCol'!M49/M67</f>
        <v>1.5</v>
      </c>
      <c r="P136" s="9">
        <f>'Q4-NoCol'!M49/M76</f>
        <v>1.7727272727272729</v>
      </c>
    </row>
    <row r="137" spans="1:16" x14ac:dyDescent="0.25">
      <c r="A137" s="7">
        <v>13122</v>
      </c>
      <c r="B137" s="8">
        <f>'Q4-NoCol'!E50/F50</f>
        <v>1.2258064516129032</v>
      </c>
      <c r="C137" s="8">
        <f>'Q4-NoCol'!E50/F59</f>
        <v>1.3103448275862069</v>
      </c>
      <c r="D137" s="8">
        <f>'Q4-NoCol'!E50/F68</f>
        <v>1.1692307692307691</v>
      </c>
      <c r="E137" s="8">
        <f>'Q4-NoCol'!E50/F77</f>
        <v>1</v>
      </c>
      <c r="F137" s="9">
        <f>'Q4-NoCol'!E50/E59</f>
        <v>1.5510204081632653</v>
      </c>
      <c r="G137" s="9">
        <f>'Q4-NoCol'!E50/E68</f>
        <v>1.2881355932203391</v>
      </c>
      <c r="H137" s="9">
        <f>'Q4-NoCol'!E50/E77</f>
        <v>1.2258064516129032</v>
      </c>
      <c r="I137" s="7">
        <v>13122</v>
      </c>
      <c r="J137" s="8">
        <f>'Q4-NoCol'!M50/N50</f>
        <v>3.9107142857142856</v>
      </c>
      <c r="K137" s="8">
        <f>'Q4-NoCol'!M50/N59</f>
        <v>3.1739130434782608</v>
      </c>
      <c r="L137" s="8">
        <f>'Q4-NoCol'!M50/N68</f>
        <v>2.92</v>
      </c>
      <c r="M137" s="8">
        <f>'Q4-NoCol'!M50/N77</f>
        <v>2.5764705882352938</v>
      </c>
      <c r="N137" s="9">
        <f>'Q4-NoCol'!M50/M59</f>
        <v>2.5465116279069768</v>
      </c>
      <c r="O137" s="9">
        <f>'Q4-NoCol'!M50/M68</f>
        <v>3.6500000000000004</v>
      </c>
      <c r="P137" s="9">
        <f>'Q4-NoCol'!M50/M77</f>
        <v>2.7721518987341773</v>
      </c>
    </row>
    <row r="138" spans="1:16" x14ac:dyDescent="0.25">
      <c r="A138" s="7">
        <v>18818</v>
      </c>
      <c r="B138" s="8">
        <f>'Q4-NoCol'!E51/F51</f>
        <v>1.493150684931507</v>
      </c>
      <c r="C138" s="8">
        <f>'Q4-NoCol'!E51/F60</f>
        <v>1.1595744680851063</v>
      </c>
      <c r="D138" s="8">
        <f>'Q4-NoCol'!E51/F69</f>
        <v>1.1595744680851063</v>
      </c>
      <c r="E138" s="8">
        <f>'Q4-NoCol'!E51/F78</f>
        <v>1.1354166666666667</v>
      </c>
      <c r="F138" s="9">
        <f>'Q4-NoCol'!E51/E60</f>
        <v>1.5571428571428569</v>
      </c>
      <c r="G138" s="9">
        <f>'Q4-NoCol'!E51/E69</f>
        <v>1.2976190476190474</v>
      </c>
      <c r="H138" s="9">
        <f>'Q4-NoCol'!E51/E78</f>
        <v>1.2528735632183909</v>
      </c>
      <c r="I138" s="7">
        <v>18818</v>
      </c>
      <c r="J138" s="8">
        <f>'Q4-NoCol'!M51/N51</f>
        <v>2.5384615384615388</v>
      </c>
      <c r="K138" s="8">
        <f>'Q4-NoCol'!M51/N60</f>
        <v>1.9603960396039604</v>
      </c>
      <c r="L138" s="8">
        <f>'Q4-NoCol'!M51/N69</f>
        <v>1.736842105263158</v>
      </c>
      <c r="M138" s="8">
        <f>'Q4-NoCol'!M51/N78</f>
        <v>1.6779661016949154</v>
      </c>
      <c r="N138" s="9">
        <f>'Q4-NoCol'!M51/M60</f>
        <v>1.5967741935483872</v>
      </c>
      <c r="O138" s="9">
        <f>'Q4-NoCol'!M51/M69</f>
        <v>1.98</v>
      </c>
      <c r="P138" s="9">
        <f>'Q4-NoCol'!M51/M78</f>
        <v>1.8</v>
      </c>
    </row>
    <row r="139" spans="1:16" x14ac:dyDescent="0.25">
      <c r="A139" s="7">
        <v>33282</v>
      </c>
      <c r="B139" s="8">
        <f>'Q4-NoCol'!E52/F52</f>
        <v>1.5840000000000001</v>
      </c>
      <c r="C139" s="8">
        <f>'Q4-NoCol'!E52/F61</f>
        <v>1.3655172413793104</v>
      </c>
      <c r="D139" s="8">
        <f>'Q4-NoCol'!E52/F70</f>
        <v>1.2</v>
      </c>
      <c r="E139" s="8">
        <f>'Q4-NoCol'!E52/F79</f>
        <v>1.1785714285714286</v>
      </c>
      <c r="F139" s="9">
        <f>'Q4-NoCol'!E52/E61</f>
        <v>1.5</v>
      </c>
      <c r="G139" s="9">
        <f>'Q4-NoCol'!E52/E70</f>
        <v>1.3561643835616439</v>
      </c>
      <c r="H139" s="9">
        <f>'Q4-NoCol'!E52/E79</f>
        <v>1.2692307692307694</v>
      </c>
      <c r="I139" s="7">
        <v>33282</v>
      </c>
      <c r="J139" s="8">
        <f>'Q4-NoCol'!M52/N52</f>
        <v>2.4285714285714284</v>
      </c>
      <c r="K139" s="8">
        <f>'Q4-NoCol'!M52/N61</f>
        <v>2.125</v>
      </c>
      <c r="L139" s="8">
        <f>'Q4-NoCol'!M52/N70</f>
        <v>1.8044692737430168</v>
      </c>
      <c r="M139" s="8">
        <f>'Q4-NoCol'!M52/N79</f>
        <v>1.8779069767441863</v>
      </c>
      <c r="N139" s="9">
        <f>'Q4-NoCol'!M52/M61</f>
        <v>1.4229074889867841</v>
      </c>
      <c r="O139" s="9">
        <f>'Q4-NoCol'!M52/M70</f>
        <v>1.8457142857142859</v>
      </c>
      <c r="P139" s="9">
        <f>'Q4-NoCol'!M52/M79</f>
        <v>1.7845303867403317</v>
      </c>
    </row>
    <row r="140" spans="1:16" x14ac:dyDescent="0.25">
      <c r="A140" s="7">
        <v>132098</v>
      </c>
      <c r="B140" s="8">
        <f>'Q4-NoCol'!E53/F53</f>
        <v>1.7255717255717256</v>
      </c>
      <c r="C140" s="8">
        <f>'Q4-NoCol'!E53/F62</f>
        <v>1.6973415132924334</v>
      </c>
      <c r="D140" s="8">
        <f>'Q4-NoCol'!E53/F71</f>
        <v>1.5869980879541108</v>
      </c>
      <c r="E140" s="8">
        <f>'Q4-NoCol'!E53/F80</f>
        <v>1.5839694656488548</v>
      </c>
      <c r="F140" s="9">
        <f>'Q4-NoCol'!E53/E62</f>
        <v>1.4535901926444834</v>
      </c>
      <c r="G140" s="9">
        <f>'Q4-NoCol'!E53/E71</f>
        <v>1.2908242612752721</v>
      </c>
      <c r="H140" s="9">
        <f>'Q4-NoCol'!E53/E80</f>
        <v>1.2769230769230768</v>
      </c>
      <c r="I140" s="7">
        <v>132098</v>
      </c>
      <c r="J140" s="8">
        <f>'Q4-NoCol'!M53/N53</f>
        <v>2.4527272727272726</v>
      </c>
      <c r="K140" s="8">
        <f>'Q4-NoCol'!M53/N62</f>
        <v>2.475229357798165</v>
      </c>
      <c r="L140" s="8">
        <f>'Q4-NoCol'!M53/N71</f>
        <v>2.4306306306306302</v>
      </c>
      <c r="M140" s="8">
        <f>'Q4-NoCol'!M53/N80</f>
        <v>2.4003558718861209</v>
      </c>
      <c r="N140" s="9">
        <f>'Q4-NoCol'!M53/M62</f>
        <v>1.472707423580786</v>
      </c>
      <c r="O140" s="9">
        <f>'Q4-NoCol'!M53/M71</f>
        <v>1.9522431259044863</v>
      </c>
      <c r="P140" s="9">
        <f>'Q4-NoCol'!M53/M80</f>
        <v>1.9550724637681161</v>
      </c>
    </row>
    <row r="143" spans="1:16" x14ac:dyDescent="0.25">
      <c r="A143" s="10" t="s">
        <v>50</v>
      </c>
      <c r="B143" s="11"/>
      <c r="C143" s="11"/>
      <c r="D143" s="11"/>
      <c r="E143" s="11"/>
      <c r="F143" s="11"/>
      <c r="G143" s="11"/>
      <c r="H143" s="12"/>
      <c r="I143" s="10" t="s">
        <v>50</v>
      </c>
      <c r="J143" s="11"/>
      <c r="K143" s="11"/>
      <c r="L143" s="11"/>
      <c r="M143" s="11"/>
      <c r="N143" s="11"/>
      <c r="O143" s="11"/>
      <c r="P143" s="12"/>
    </row>
    <row r="144" spans="1:16" x14ac:dyDescent="0.25">
      <c r="A144" s="10" t="str">
        <f>$A$5</f>
        <v>Gps:2</v>
      </c>
      <c r="B144" s="11"/>
      <c r="C144" s="11"/>
      <c r="D144" s="11"/>
      <c r="E144" s="11"/>
      <c r="F144" s="11"/>
      <c r="G144" s="11"/>
      <c r="H144" s="12"/>
      <c r="I144" s="6" t="str">
        <f>$I$5</f>
        <v>Gps:3</v>
      </c>
      <c r="J144" s="6"/>
      <c r="K144" s="6"/>
      <c r="L144" s="6"/>
      <c r="M144" s="6"/>
      <c r="N144" s="6"/>
      <c r="O144" s="6"/>
      <c r="P144" s="6"/>
    </row>
    <row r="145" spans="1:16" x14ac:dyDescent="0.25">
      <c r="A145" s="7" t="s">
        <v>21</v>
      </c>
      <c r="B145" s="7" t="s">
        <v>22</v>
      </c>
      <c r="C145" s="7" t="s">
        <v>23</v>
      </c>
      <c r="D145" s="8" t="s">
        <v>24</v>
      </c>
      <c r="E145" s="8" t="s">
        <v>25</v>
      </c>
      <c r="F145" s="7" t="s">
        <v>26</v>
      </c>
      <c r="G145" s="7" t="s">
        <v>27</v>
      </c>
      <c r="H145" s="7" t="s">
        <v>28</v>
      </c>
      <c r="I145" s="7" t="s">
        <v>21</v>
      </c>
      <c r="J145" s="7" t="s">
        <v>22</v>
      </c>
      <c r="K145" s="7" t="s">
        <v>23</v>
      </c>
      <c r="L145" s="8" t="s">
        <v>24</v>
      </c>
      <c r="M145" s="8" t="s">
        <v>25</v>
      </c>
      <c r="N145" s="7" t="s">
        <v>26</v>
      </c>
      <c r="O145" s="7" t="s">
        <v>27</v>
      </c>
      <c r="P145" s="7" t="s">
        <v>28</v>
      </c>
    </row>
    <row r="146" spans="1:16" x14ac:dyDescent="0.25">
      <c r="A146" s="7">
        <v>578</v>
      </c>
      <c r="B146" s="8">
        <f>'Q4-NoCol'!E86/F86</f>
        <v>2</v>
      </c>
      <c r="C146" s="8">
        <f>'Q4-NoCol'!E86/F95</f>
        <v>2.4</v>
      </c>
      <c r="D146" s="8">
        <f>'Q4-NoCol'!E86/F104</f>
        <v>2.4</v>
      </c>
      <c r="E146" s="8">
        <f>'Q4-NoCol'!E86/F113</f>
        <v>1.5</v>
      </c>
      <c r="F146" s="9">
        <f>'Q4-NoCol'!E86/E95</f>
        <v>1.3333333333333335</v>
      </c>
      <c r="G146" s="9">
        <f>'Q4-NoCol'!E86/E104</f>
        <v>0.92307692307692313</v>
      </c>
      <c r="H146" s="9">
        <f>'Q4-NoCol'!E86/E113</f>
        <v>1.2</v>
      </c>
      <c r="I146" s="7">
        <v>578</v>
      </c>
      <c r="J146" s="8">
        <f>'Q4-NoCol'!M86/N86</f>
        <v>2.3333333333333335</v>
      </c>
      <c r="K146" s="8">
        <f>'Q4-NoCol'!M86/N95</f>
        <v>2.3333333333333335</v>
      </c>
      <c r="L146" s="8">
        <f>'Q4-NoCol'!M86/N104</f>
        <v>2.8</v>
      </c>
      <c r="M146" s="8">
        <f>'Q4-NoCol'!M86/N113</f>
        <v>2.3333333333333335</v>
      </c>
      <c r="N146" s="9">
        <f>'Q4-NoCol'!M86/M95</f>
        <v>2.3333333333333335</v>
      </c>
      <c r="O146" s="9">
        <f>'Q4-NoCol'!M86/M104</f>
        <v>1.0769230769230771</v>
      </c>
      <c r="P146" s="9">
        <f>'Q4-NoCol'!M86/M113</f>
        <v>1.0769230769230771</v>
      </c>
    </row>
    <row r="147" spans="1:16" x14ac:dyDescent="0.25">
      <c r="A147" s="7">
        <v>8450</v>
      </c>
      <c r="B147" s="8">
        <f>'Q4-NoCol'!E87/F87</f>
        <v>35.36</v>
      </c>
      <c r="C147" s="8">
        <f>'Q4-NoCol'!E87/F96</f>
        <v>35.36</v>
      </c>
      <c r="D147" s="8">
        <f>'Q4-NoCol'!E87/F105</f>
        <v>30.482758620689655</v>
      </c>
      <c r="E147" s="8">
        <f>'Q4-NoCol'!E87/F114</f>
        <v>28.516129032258064</v>
      </c>
      <c r="F147" s="9">
        <f>'Q4-NoCol'!E87/E96</f>
        <v>1.1175726927939318</v>
      </c>
      <c r="G147" s="9">
        <f>'Q4-NoCol'!E87/E105</f>
        <v>0.93347412882787761</v>
      </c>
      <c r="H147" s="9">
        <f>'Q4-NoCol'!E87/E114</f>
        <v>1.134788189987163</v>
      </c>
      <c r="I147" s="7">
        <v>8450</v>
      </c>
      <c r="J147" s="8">
        <f>'Q4-NoCol'!M87/N87</f>
        <v>36.249999999999993</v>
      </c>
      <c r="K147" s="8">
        <f>'Q4-NoCol'!M87/N96</f>
        <v>31.718749999999996</v>
      </c>
      <c r="L147" s="8">
        <f>'Q4-NoCol'!M87/N105</f>
        <v>31.718749999999996</v>
      </c>
      <c r="M147" s="8">
        <f>'Q4-NoCol'!M87/N114</f>
        <v>26.025641025641022</v>
      </c>
      <c r="N147" s="9">
        <f>'Q4-NoCol'!M87/M96</f>
        <v>1.0718057022175289</v>
      </c>
      <c r="O147" s="9">
        <f>'Q4-NoCol'!M87/M105</f>
        <v>0.89982269503546097</v>
      </c>
      <c r="P147" s="9">
        <f>'Q4-NoCol'!M87/M114</f>
        <v>1.568778979907264</v>
      </c>
    </row>
    <row r="148" spans="1:16" x14ac:dyDescent="0.25">
      <c r="A148" s="7">
        <v>13122</v>
      </c>
      <c r="B148" s="8">
        <f>'Q4-NoCol'!E88/F88</f>
        <v>54.058823529411761</v>
      </c>
      <c r="C148" s="8">
        <f>'Q4-NoCol'!E88/F97</f>
        <v>40.844444444444449</v>
      </c>
      <c r="D148" s="8">
        <f>'Q4-NoCol'!E88/F106</f>
        <v>37.510204081632651</v>
      </c>
      <c r="E148" s="8">
        <f>'Q4-NoCol'!E88/F115</f>
        <v>39.956521739130437</v>
      </c>
      <c r="F148" s="9">
        <f>'Q4-NoCol'!E88/E97</f>
        <v>1.0979689366786143</v>
      </c>
      <c r="G148" s="9">
        <f>'Q4-NoCol'!E88/E106</f>
        <v>1.0786384976525822</v>
      </c>
      <c r="H148" s="9">
        <f>'Q4-NoCol'!E88/E115</f>
        <v>1.3026222537207655</v>
      </c>
      <c r="I148" s="7">
        <v>13122</v>
      </c>
      <c r="J148" s="8">
        <f>'Q4-NoCol'!M88/N88</f>
        <v>25.302325581395351</v>
      </c>
      <c r="K148" s="8">
        <f>'Q4-NoCol'!M88/N97</f>
        <v>21.76</v>
      </c>
      <c r="L148" s="8">
        <f>'Q4-NoCol'!M88/N106</f>
        <v>22.204081632653061</v>
      </c>
      <c r="M148" s="8">
        <f>'Q4-NoCol'!M88/N115</f>
        <v>19.428571428571431</v>
      </c>
      <c r="N148" s="9">
        <f>'Q4-NoCol'!M88/M97</f>
        <v>0.74725274725274737</v>
      </c>
      <c r="O148" s="9">
        <f>'Q4-NoCol'!M88/M106</f>
        <v>0.56460819927348216</v>
      </c>
      <c r="P148" s="9">
        <f>'Q4-NoCol'!M88/M115</f>
        <v>0.9395509499136443</v>
      </c>
    </row>
    <row r="149" spans="1:16" x14ac:dyDescent="0.25">
      <c r="A149" s="7">
        <v>18818</v>
      </c>
      <c r="B149" s="8">
        <f>'Q4-NoCol'!E89/F89</f>
        <v>38.716981132075475</v>
      </c>
      <c r="C149" s="8">
        <f>'Q4-NoCol'!E89/F98</f>
        <v>37.309090909090912</v>
      </c>
      <c r="D149" s="8">
        <f>'Q4-NoCol'!E89/F107</f>
        <v>33.096774193548391</v>
      </c>
      <c r="E149" s="8">
        <f>'Q4-NoCol'!E89/F116</f>
        <v>27</v>
      </c>
      <c r="F149" s="9">
        <f>'Q4-NoCol'!E89/E98</f>
        <v>0.74293989862418541</v>
      </c>
      <c r="G149" s="9">
        <f>'Q4-NoCol'!E89/E107</f>
        <v>1.2056404230317275</v>
      </c>
      <c r="H149" s="9">
        <f>'Q4-NoCol'!E89/E116</f>
        <v>0.80062426843542722</v>
      </c>
      <c r="I149" s="7">
        <v>18818</v>
      </c>
      <c r="J149" s="8">
        <f>'Q4-NoCol'!M89/N89</f>
        <v>22.086206896551722</v>
      </c>
      <c r="K149" s="8">
        <f>'Q4-NoCol'!M89/N98</f>
        <v>18.565217391304344</v>
      </c>
      <c r="L149" s="8">
        <f>'Q4-NoCol'!M89/N107</f>
        <v>18.04225352112676</v>
      </c>
      <c r="M149" s="8">
        <f>'Q4-NoCol'!M89/N116</f>
        <v>17.791666666666668</v>
      </c>
      <c r="N149" s="9">
        <f>'Q4-NoCol'!M89/M98</f>
        <v>0.69619565217391299</v>
      </c>
      <c r="O149" s="9">
        <f>'Q4-NoCol'!M89/M107</f>
        <v>0.62579384465070831</v>
      </c>
      <c r="P149" s="9">
        <f>'Q4-NoCol'!M89/M116</f>
        <v>0.63415841584158417</v>
      </c>
    </row>
    <row r="150" spans="1:16" x14ac:dyDescent="0.25">
      <c r="A150" s="7">
        <v>33282</v>
      </c>
      <c r="B150" s="8">
        <f>'Q4-NoCol'!E90/F90</f>
        <v>26.777777777777779</v>
      </c>
      <c r="C150" s="8">
        <f>'Q4-NoCol'!E90/F99</f>
        <v>24.931034482758623</v>
      </c>
      <c r="D150" s="8">
        <f>'Q4-NoCol'!E90/F108</f>
        <v>21.90909090909091</v>
      </c>
      <c r="E150" s="8">
        <f>'Q4-NoCol'!E90/F117</f>
        <v>19.718181818181819</v>
      </c>
      <c r="F150" s="9">
        <f>'Q4-NoCol'!E90/E99</f>
        <v>0.7487055574732483</v>
      </c>
      <c r="G150" s="9">
        <f>'Q4-NoCol'!E90/E108</f>
        <v>1.1543374135178286</v>
      </c>
      <c r="H150" s="9">
        <f>'Q4-NoCol'!E90/E117</f>
        <v>0.54980988593155899</v>
      </c>
      <c r="I150" s="7">
        <v>33282</v>
      </c>
      <c r="J150" s="8">
        <f>'Q4-NoCol'!M90/N90</f>
        <v>19.462365591397852</v>
      </c>
      <c r="K150" s="8">
        <f>'Q4-NoCol'!M90/N99</f>
        <v>16.915887850467289</v>
      </c>
      <c r="L150" s="8">
        <f>'Q4-NoCol'!M90/N108</f>
        <v>16.017699115044248</v>
      </c>
      <c r="M150" s="8">
        <f>'Q4-NoCol'!M90/N117</f>
        <v>15.603448275862069</v>
      </c>
      <c r="N150" s="9">
        <f>'Q4-NoCol'!M90/M99</f>
        <v>1.0805970149253732</v>
      </c>
      <c r="O150" s="9">
        <f>'Q4-NoCol'!M90/M108</f>
        <v>0.79770824151608632</v>
      </c>
      <c r="P150" s="9">
        <f>'Q4-NoCol'!M90/M117</f>
        <v>0.48525469168900803</v>
      </c>
    </row>
    <row r="151" spans="1:16" x14ac:dyDescent="0.25">
      <c r="A151" s="7">
        <v>132098</v>
      </c>
      <c r="B151" s="8">
        <f>'Q4-NoCol'!E91/F91</f>
        <v>11.066889632107024</v>
      </c>
      <c r="C151" s="8">
        <f>'Q4-NoCol'!E91/F100</f>
        <v>10.088414634146341</v>
      </c>
      <c r="D151" s="8">
        <f>'Q4-NoCol'!E91/F109</f>
        <v>10.212962962962964</v>
      </c>
      <c r="E151" s="8">
        <f>'Q4-NoCol'!E91/F118</f>
        <v>10.340625000000001</v>
      </c>
      <c r="F151" s="9">
        <f>'Q4-NoCol'!E91/E100</f>
        <v>0.75565197533683504</v>
      </c>
      <c r="G151" s="9">
        <f>'Q4-NoCol'!E91/E109</f>
        <v>1.0244582043343653</v>
      </c>
      <c r="H151" s="9">
        <f>'Q4-NoCol'!E91/E118</f>
        <v>0.65434051809373139</v>
      </c>
      <c r="I151" s="7">
        <v>132098</v>
      </c>
      <c r="J151" s="8">
        <f>'Q4-NoCol'!M91/N91</f>
        <v>10.64245810055866</v>
      </c>
      <c r="K151" s="8">
        <f>'Q4-NoCol'!M91/N100</f>
        <v>10.612813370473539</v>
      </c>
      <c r="L151" s="8">
        <f>'Q4-NoCol'!M91/N109</f>
        <v>10.823863636363637</v>
      </c>
      <c r="M151" s="8">
        <f>'Q4-NoCol'!M91/N118</f>
        <v>10.554016620498615</v>
      </c>
      <c r="N151" s="9">
        <f>'Q4-NoCol'!M91/M100</f>
        <v>1.0666293393057111</v>
      </c>
      <c r="O151" s="9">
        <f>'Q4-NoCol'!M91/M109</f>
        <v>0.9921875</v>
      </c>
      <c r="P151" s="9">
        <f>'Q4-NoCol'!M91/M118</f>
        <v>0.74472243940578586</v>
      </c>
    </row>
  </sheetData>
  <mergeCells count="13">
    <mergeCell ref="A144:H144"/>
    <mergeCell ref="I144:P144"/>
    <mergeCell ref="A132:H132"/>
    <mergeCell ref="I132:P132"/>
    <mergeCell ref="A133:H133"/>
    <mergeCell ref="I133:P133"/>
    <mergeCell ref="A143:H143"/>
    <mergeCell ref="I143:P143"/>
    <mergeCell ref="A1:O1"/>
    <mergeCell ref="A121:H121"/>
    <mergeCell ref="I121:P121"/>
    <mergeCell ref="A122:H122"/>
    <mergeCell ref="I122:P1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120" zoomScale="55" zoomScaleNormal="55" workbookViewId="0">
      <selection activeCell="AX165" sqref="AX165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4</v>
      </c>
      <c r="I2" t="s">
        <v>4</v>
      </c>
    </row>
    <row r="3" spans="1:15" x14ac:dyDescent="0.25">
      <c r="A3" t="s">
        <v>46</v>
      </c>
      <c r="I3" t="s">
        <v>45</v>
      </c>
    </row>
    <row r="5" spans="1:15" x14ac:dyDescent="0.25">
      <c r="A5" t="s">
        <v>30</v>
      </c>
      <c r="B5" t="s">
        <v>31</v>
      </c>
      <c r="I5" t="s">
        <v>33</v>
      </c>
      <c r="J5" t="s">
        <v>31</v>
      </c>
    </row>
    <row r="7" spans="1:15" x14ac:dyDescent="0.25">
      <c r="A7" s="2" t="s">
        <v>6</v>
      </c>
      <c r="B7" s="2"/>
      <c r="C7" s="2"/>
      <c r="D7" s="2"/>
      <c r="E7" s="2"/>
      <c r="F7" s="2"/>
      <c r="G7" s="2"/>
      <c r="I7" t="s">
        <v>6</v>
      </c>
    </row>
    <row r="8" spans="1:15" x14ac:dyDescent="0.25">
      <c r="A8" s="2" t="s">
        <v>7</v>
      </c>
      <c r="B8" s="2"/>
      <c r="C8" s="2"/>
      <c r="D8" s="2"/>
      <c r="E8" s="2"/>
      <c r="F8" s="2"/>
      <c r="G8" s="2"/>
      <c r="I8" t="s">
        <v>7</v>
      </c>
    </row>
    <row r="9" spans="1:15" x14ac:dyDescent="0.25">
      <c r="A9" t="s">
        <v>0</v>
      </c>
      <c r="B9" t="s">
        <v>2</v>
      </c>
      <c r="C9" t="s">
        <v>1</v>
      </c>
      <c r="D9" t="s">
        <v>3</v>
      </c>
      <c r="E9" s="3" t="s">
        <v>8</v>
      </c>
      <c r="F9" s="3" t="s">
        <v>9</v>
      </c>
      <c r="G9" t="s">
        <v>10</v>
      </c>
      <c r="I9" t="s">
        <v>0</v>
      </c>
      <c r="J9" t="s">
        <v>2</v>
      </c>
      <c r="K9" t="s">
        <v>1</v>
      </c>
      <c r="L9" t="s">
        <v>3</v>
      </c>
      <c r="M9" s="3" t="s">
        <v>8</v>
      </c>
      <c r="N9" s="3" t="s">
        <v>9</v>
      </c>
      <c r="O9" t="s">
        <v>10</v>
      </c>
    </row>
    <row r="10" spans="1:15" x14ac:dyDescent="0.25">
      <c r="A10">
        <v>1666</v>
      </c>
      <c r="B10">
        <v>833</v>
      </c>
      <c r="C10">
        <v>256</v>
      </c>
      <c r="D10">
        <v>0.374</v>
      </c>
      <c r="E10" s="3">
        <v>0.01</v>
      </c>
      <c r="F10" s="3">
        <v>1.4E-2</v>
      </c>
      <c r="G10">
        <v>661729.77399999998</v>
      </c>
      <c r="I10">
        <v>1666</v>
      </c>
      <c r="J10">
        <v>833</v>
      </c>
      <c r="K10">
        <v>256</v>
      </c>
      <c r="L10">
        <v>0.375</v>
      </c>
      <c r="M10" s="3">
        <v>1.6E-2</v>
      </c>
      <c r="N10" s="3">
        <v>9.6000000000000002E-2</v>
      </c>
      <c r="O10">
        <v>693443.64</v>
      </c>
    </row>
    <row r="11" spans="1:15" x14ac:dyDescent="0.25">
      <c r="A11">
        <v>14210</v>
      </c>
      <c r="B11">
        <v>7105</v>
      </c>
      <c r="C11">
        <v>2304</v>
      </c>
      <c r="D11">
        <v>3.3260000000000001</v>
      </c>
      <c r="E11" s="3">
        <v>9.6000000000000002E-2</v>
      </c>
      <c r="F11" s="3">
        <v>6.5000000000000002E-2</v>
      </c>
      <c r="G11">
        <v>661739.58100000001</v>
      </c>
      <c r="I11">
        <v>14210</v>
      </c>
      <c r="J11">
        <v>7105</v>
      </c>
      <c r="K11">
        <v>2304</v>
      </c>
      <c r="L11">
        <v>3.327</v>
      </c>
      <c r="M11" s="3">
        <v>0.151</v>
      </c>
      <c r="N11" s="3">
        <v>7.6999999999999999E-2</v>
      </c>
      <c r="O11">
        <v>693454.478</v>
      </c>
    </row>
    <row r="12" spans="1:15" x14ac:dyDescent="0.25">
      <c r="A12">
        <v>19266</v>
      </c>
      <c r="B12">
        <v>9633</v>
      </c>
      <c r="C12">
        <v>3136</v>
      </c>
      <c r="D12">
        <v>4.5220000000000002</v>
      </c>
      <c r="E12" s="3">
        <v>0.13900000000000001</v>
      </c>
      <c r="F12" s="3">
        <v>9.7000000000000003E-2</v>
      </c>
      <c r="G12">
        <v>661753.93999999994</v>
      </c>
      <c r="I12">
        <v>19266</v>
      </c>
      <c r="J12">
        <v>9633</v>
      </c>
      <c r="K12">
        <v>3136</v>
      </c>
      <c r="L12">
        <v>4.5250000000000004</v>
      </c>
      <c r="M12" s="3">
        <v>0.21</v>
      </c>
      <c r="N12" s="3">
        <v>0.1</v>
      </c>
      <c r="O12">
        <v>693472.29200000002</v>
      </c>
    </row>
    <row r="13" spans="1:15" x14ac:dyDescent="0.25">
      <c r="A13">
        <v>25090</v>
      </c>
      <c r="B13">
        <v>12545</v>
      </c>
      <c r="C13">
        <v>4096</v>
      </c>
      <c r="D13">
        <v>5.9020000000000001</v>
      </c>
      <c r="E13" s="3">
        <v>0.187</v>
      </c>
      <c r="F13" s="3">
        <v>0.11799999999999999</v>
      </c>
      <c r="G13">
        <v>661773.01899999997</v>
      </c>
      <c r="I13">
        <v>25090</v>
      </c>
      <c r="J13">
        <v>12545</v>
      </c>
      <c r="K13">
        <v>4096</v>
      </c>
      <c r="L13">
        <v>5.9050000000000002</v>
      </c>
      <c r="M13" s="3">
        <v>0.26100000000000001</v>
      </c>
      <c r="N13" s="3">
        <v>0.14000000000000001</v>
      </c>
      <c r="O13">
        <v>693498.66299999994</v>
      </c>
    </row>
    <row r="14" spans="1:15" x14ac:dyDescent="0.25">
      <c r="A14">
        <v>99330</v>
      </c>
      <c r="B14">
        <v>49665</v>
      </c>
      <c r="C14">
        <v>16384</v>
      </c>
      <c r="D14">
        <v>23.553000000000001</v>
      </c>
      <c r="E14" s="3">
        <v>0.68300000000000005</v>
      </c>
      <c r="F14" s="3">
        <v>0.47599999999999998</v>
      </c>
      <c r="G14">
        <v>661837.64300000004</v>
      </c>
      <c r="I14">
        <v>99330</v>
      </c>
      <c r="J14">
        <v>49665</v>
      </c>
      <c r="K14">
        <v>16384</v>
      </c>
      <c r="L14">
        <v>23.561</v>
      </c>
      <c r="M14" s="3">
        <v>1.375</v>
      </c>
      <c r="N14" s="3">
        <v>0.48399999999999999</v>
      </c>
      <c r="O14">
        <v>693569.81700000004</v>
      </c>
    </row>
    <row r="15" spans="1:15" x14ac:dyDescent="0.25">
      <c r="A15">
        <v>395266</v>
      </c>
      <c r="B15">
        <v>197633</v>
      </c>
      <c r="C15">
        <v>65536</v>
      </c>
      <c r="D15">
        <v>94.090999999999994</v>
      </c>
      <c r="E15" s="3">
        <v>2.831</v>
      </c>
      <c r="F15" s="3">
        <v>1.974</v>
      </c>
      <c r="G15">
        <v>662098.42299999995</v>
      </c>
      <c r="I15">
        <v>395266</v>
      </c>
      <c r="J15">
        <v>197633</v>
      </c>
      <c r="K15">
        <v>65536</v>
      </c>
      <c r="L15">
        <v>94.122</v>
      </c>
      <c r="M15" s="3">
        <v>4.1929999999999996</v>
      </c>
      <c r="N15" s="3">
        <v>2.0609999999999999</v>
      </c>
      <c r="O15">
        <v>693838.42</v>
      </c>
    </row>
    <row r="17" spans="1:15" x14ac:dyDescent="0.25">
      <c r="A17" t="s">
        <v>11</v>
      </c>
      <c r="I17" t="s">
        <v>11</v>
      </c>
    </row>
    <row r="18" spans="1:15" x14ac:dyDescent="0.25">
      <c r="A18" t="s">
        <v>0</v>
      </c>
      <c r="B18" t="s">
        <v>2</v>
      </c>
      <c r="C18" t="s">
        <v>1</v>
      </c>
      <c r="D18" t="s">
        <v>3</v>
      </c>
      <c r="E18" s="3" t="s">
        <v>8</v>
      </c>
      <c r="F18" s="3" t="s">
        <v>9</v>
      </c>
      <c r="G18" t="s">
        <v>10</v>
      </c>
      <c r="I18" t="s">
        <v>0</v>
      </c>
      <c r="J18" t="s">
        <v>2</v>
      </c>
      <c r="K18" t="s">
        <v>1</v>
      </c>
      <c r="L18" t="s">
        <v>3</v>
      </c>
      <c r="M18" s="3" t="s">
        <v>8</v>
      </c>
      <c r="N18" s="3" t="s">
        <v>9</v>
      </c>
      <c r="O18" t="s">
        <v>10</v>
      </c>
    </row>
    <row r="19" spans="1:15" x14ac:dyDescent="0.25">
      <c r="A19">
        <v>1666</v>
      </c>
      <c r="B19">
        <v>833</v>
      </c>
      <c r="C19">
        <v>256</v>
      </c>
      <c r="D19">
        <v>0.374</v>
      </c>
      <c r="E19" s="3">
        <v>7.0000000000000001E-3</v>
      </c>
      <c r="F19" s="3">
        <v>1.2E-2</v>
      </c>
      <c r="G19">
        <v>662154.96600000001</v>
      </c>
      <c r="I19">
        <v>1666</v>
      </c>
      <c r="J19">
        <v>833</v>
      </c>
      <c r="K19">
        <v>256</v>
      </c>
      <c r="L19">
        <v>0.375</v>
      </c>
      <c r="M19" s="3">
        <v>0.01</v>
      </c>
      <c r="N19" s="3">
        <v>1.4E-2</v>
      </c>
      <c r="O19">
        <v>693895.36399999994</v>
      </c>
    </row>
    <row r="20" spans="1:15" x14ac:dyDescent="0.25">
      <c r="A20">
        <v>14210</v>
      </c>
      <c r="B20">
        <v>7105</v>
      </c>
      <c r="C20">
        <v>2304</v>
      </c>
      <c r="D20">
        <v>3.3260000000000001</v>
      </c>
      <c r="E20" s="3">
        <v>0.08</v>
      </c>
      <c r="F20" s="3">
        <v>8.1000000000000003E-2</v>
      </c>
      <c r="G20">
        <v>662169.59199999995</v>
      </c>
      <c r="I20">
        <v>14210</v>
      </c>
      <c r="J20">
        <v>7105</v>
      </c>
      <c r="K20">
        <v>2304</v>
      </c>
      <c r="L20">
        <v>3.327</v>
      </c>
      <c r="M20" s="3">
        <v>0.10299999999999999</v>
      </c>
      <c r="N20" s="3">
        <v>0.08</v>
      </c>
      <c r="O20">
        <v>693907.77099999995</v>
      </c>
    </row>
    <row r="21" spans="1:15" x14ac:dyDescent="0.25">
      <c r="A21">
        <v>19266</v>
      </c>
      <c r="B21">
        <v>9633</v>
      </c>
      <c r="C21">
        <v>3136</v>
      </c>
      <c r="D21">
        <v>4.5220000000000002</v>
      </c>
      <c r="E21" s="3">
        <v>9.6000000000000002E-2</v>
      </c>
      <c r="F21" s="3">
        <v>0.11</v>
      </c>
      <c r="G21">
        <v>662187.38100000005</v>
      </c>
      <c r="I21">
        <v>19266</v>
      </c>
      <c r="J21">
        <v>9633</v>
      </c>
      <c r="K21">
        <v>3136</v>
      </c>
      <c r="L21">
        <v>4.5250000000000004</v>
      </c>
      <c r="M21" s="3">
        <v>0.13700000000000001</v>
      </c>
      <c r="N21" s="3">
        <v>0.11799999999999999</v>
      </c>
      <c r="O21">
        <v>693924.875</v>
      </c>
    </row>
    <row r="22" spans="1:15" x14ac:dyDescent="0.25">
      <c r="A22">
        <v>25090</v>
      </c>
      <c r="B22">
        <v>12545</v>
      </c>
      <c r="C22">
        <v>4096</v>
      </c>
      <c r="D22">
        <v>5.9020000000000001</v>
      </c>
      <c r="E22" s="3">
        <v>0.13200000000000001</v>
      </c>
      <c r="F22" s="3">
        <v>0.16</v>
      </c>
      <c r="G22">
        <v>662208.50600000005</v>
      </c>
      <c r="I22">
        <v>25090</v>
      </c>
      <c r="J22">
        <v>12545</v>
      </c>
      <c r="K22">
        <v>4096</v>
      </c>
      <c r="L22">
        <v>5.9050000000000002</v>
      </c>
      <c r="M22" s="3">
        <v>0.16700000000000001</v>
      </c>
      <c r="N22" s="3">
        <v>0.14599999999999999</v>
      </c>
      <c r="O22">
        <v>693945.53099999996</v>
      </c>
    </row>
    <row r="23" spans="1:15" x14ac:dyDescent="0.25">
      <c r="A23">
        <v>99330</v>
      </c>
      <c r="B23">
        <v>49665</v>
      </c>
      <c r="C23">
        <v>16384</v>
      </c>
      <c r="D23">
        <v>23.553000000000001</v>
      </c>
      <c r="E23" s="3">
        <v>0.54900000000000004</v>
      </c>
      <c r="F23" s="3">
        <v>0.45600000000000002</v>
      </c>
      <c r="G23">
        <v>662275.65500000003</v>
      </c>
      <c r="I23">
        <v>99330</v>
      </c>
      <c r="J23">
        <v>49665</v>
      </c>
      <c r="K23">
        <v>16384</v>
      </c>
      <c r="L23">
        <v>23.561</v>
      </c>
      <c r="M23" s="3">
        <v>0.77200000000000002</v>
      </c>
      <c r="N23" s="3">
        <v>0.49099999999999999</v>
      </c>
      <c r="O23">
        <v>694012.17</v>
      </c>
    </row>
    <row r="24" spans="1:15" x14ac:dyDescent="0.25">
      <c r="A24">
        <v>395266</v>
      </c>
      <c r="B24">
        <v>197633</v>
      </c>
      <c r="C24">
        <v>65536</v>
      </c>
      <c r="D24">
        <v>94.090999999999994</v>
      </c>
      <c r="E24" s="3">
        <v>2.3210000000000002</v>
      </c>
      <c r="F24" s="3">
        <v>1.8720000000000001</v>
      </c>
      <c r="G24">
        <v>662535.44200000004</v>
      </c>
      <c r="I24">
        <v>395266</v>
      </c>
      <c r="J24">
        <v>197633</v>
      </c>
      <c r="K24">
        <v>65536</v>
      </c>
      <c r="L24">
        <v>94.122</v>
      </c>
      <c r="M24" s="3">
        <v>2.9</v>
      </c>
      <c r="N24" s="3">
        <v>1.968</v>
      </c>
      <c r="O24">
        <v>694278.41200000001</v>
      </c>
    </row>
    <row r="26" spans="1:15" x14ac:dyDescent="0.25">
      <c r="A26" t="s">
        <v>12</v>
      </c>
      <c r="I26" t="s">
        <v>12</v>
      </c>
    </row>
    <row r="27" spans="1:15" x14ac:dyDescent="0.25">
      <c r="A27" t="s">
        <v>0</v>
      </c>
      <c r="B27" t="s">
        <v>2</v>
      </c>
      <c r="C27" t="s">
        <v>1</v>
      </c>
      <c r="D27" t="s">
        <v>3</v>
      </c>
      <c r="E27" s="3" t="s">
        <v>8</v>
      </c>
      <c r="F27" s="3" t="s">
        <v>9</v>
      </c>
      <c r="G27" t="s">
        <v>10</v>
      </c>
      <c r="I27" t="s">
        <v>0</v>
      </c>
      <c r="J27" t="s">
        <v>2</v>
      </c>
      <c r="K27" t="s">
        <v>1</v>
      </c>
      <c r="L27" t="s">
        <v>3</v>
      </c>
      <c r="M27" s="3" t="s">
        <v>8</v>
      </c>
      <c r="N27" s="3" t="s">
        <v>9</v>
      </c>
      <c r="O27" t="s">
        <v>10</v>
      </c>
    </row>
    <row r="28" spans="1:15" x14ac:dyDescent="0.25">
      <c r="A28">
        <v>1666</v>
      </c>
      <c r="B28">
        <v>833</v>
      </c>
      <c r="C28">
        <v>256</v>
      </c>
      <c r="D28">
        <v>0.374</v>
      </c>
      <c r="E28" s="3">
        <v>0.01</v>
      </c>
      <c r="F28" s="3">
        <v>1.4E-2</v>
      </c>
      <c r="G28">
        <v>662591.67299999995</v>
      </c>
      <c r="I28">
        <v>1666</v>
      </c>
      <c r="J28">
        <v>833</v>
      </c>
      <c r="K28">
        <v>256</v>
      </c>
      <c r="L28">
        <v>0.375</v>
      </c>
      <c r="M28" s="3">
        <v>0.01</v>
      </c>
      <c r="N28" s="3">
        <v>1.4999999999999999E-2</v>
      </c>
      <c r="O28">
        <v>694336.34900000005</v>
      </c>
    </row>
    <row r="29" spans="1:15" x14ac:dyDescent="0.25">
      <c r="A29">
        <v>14210</v>
      </c>
      <c r="B29">
        <v>7105</v>
      </c>
      <c r="C29">
        <v>2304</v>
      </c>
      <c r="D29">
        <v>3.3260000000000001</v>
      </c>
      <c r="E29" s="3">
        <v>9.0999999999999998E-2</v>
      </c>
      <c r="F29" s="3">
        <v>9.2999999999999999E-2</v>
      </c>
      <c r="G29">
        <v>662605.38899999997</v>
      </c>
      <c r="I29">
        <v>14210</v>
      </c>
      <c r="J29">
        <v>7105</v>
      </c>
      <c r="K29">
        <v>2304</v>
      </c>
      <c r="L29">
        <v>3.327</v>
      </c>
      <c r="M29" s="3">
        <v>9.2999999999999999E-2</v>
      </c>
      <c r="N29" s="3">
        <v>0.10100000000000001</v>
      </c>
      <c r="O29">
        <v>694350.15899999999</v>
      </c>
    </row>
    <row r="30" spans="1:15" x14ac:dyDescent="0.25">
      <c r="A30">
        <v>19266</v>
      </c>
      <c r="B30">
        <v>9633</v>
      </c>
      <c r="C30">
        <v>3136</v>
      </c>
      <c r="D30">
        <v>4.5220000000000002</v>
      </c>
      <c r="E30" s="3">
        <v>0.11799999999999999</v>
      </c>
      <c r="F30" s="3">
        <v>0.13600000000000001</v>
      </c>
      <c r="G30">
        <v>662622.96699999995</v>
      </c>
      <c r="I30">
        <v>19266</v>
      </c>
      <c r="J30">
        <v>9633</v>
      </c>
      <c r="K30">
        <v>3136</v>
      </c>
      <c r="L30">
        <v>4.5250000000000004</v>
      </c>
      <c r="M30" s="3">
        <v>0.121</v>
      </c>
      <c r="N30" s="3">
        <v>0.13300000000000001</v>
      </c>
      <c r="O30">
        <v>694367.42500000005</v>
      </c>
    </row>
    <row r="31" spans="1:15" x14ac:dyDescent="0.25">
      <c r="A31">
        <v>25090</v>
      </c>
      <c r="B31">
        <v>12545</v>
      </c>
      <c r="C31">
        <v>4096</v>
      </c>
      <c r="D31">
        <v>5.9020000000000001</v>
      </c>
      <c r="E31" s="3">
        <v>0.157</v>
      </c>
      <c r="F31" s="3">
        <v>0.156</v>
      </c>
      <c r="G31">
        <v>662645.24800000002</v>
      </c>
      <c r="I31">
        <v>25090</v>
      </c>
      <c r="J31">
        <v>12545</v>
      </c>
      <c r="K31">
        <v>4096</v>
      </c>
      <c r="L31">
        <v>5.9050000000000002</v>
      </c>
      <c r="M31" s="3">
        <v>0.151</v>
      </c>
      <c r="N31" s="3">
        <v>0.17599999999999999</v>
      </c>
      <c r="O31">
        <v>694390.74600000004</v>
      </c>
    </row>
    <row r="32" spans="1:15" x14ac:dyDescent="0.25">
      <c r="A32">
        <v>99330</v>
      </c>
      <c r="B32">
        <v>49665</v>
      </c>
      <c r="C32">
        <v>16384</v>
      </c>
      <c r="D32">
        <v>23.553000000000001</v>
      </c>
      <c r="E32" s="3">
        <v>0.60099999999999998</v>
      </c>
      <c r="F32" s="3">
        <v>0.502</v>
      </c>
      <c r="G32">
        <v>662710.62199999997</v>
      </c>
      <c r="I32">
        <v>99330</v>
      </c>
      <c r="J32">
        <v>49665</v>
      </c>
      <c r="K32">
        <v>16384</v>
      </c>
      <c r="L32">
        <v>23.561</v>
      </c>
      <c r="M32" s="3">
        <v>0.66500000000000004</v>
      </c>
      <c r="N32" s="3">
        <v>0.51800000000000002</v>
      </c>
      <c r="O32">
        <v>694457.57799999998</v>
      </c>
    </row>
    <row r="33" spans="1:15" x14ac:dyDescent="0.25">
      <c r="A33">
        <v>395266</v>
      </c>
      <c r="B33">
        <v>197633</v>
      </c>
      <c r="C33">
        <v>65536</v>
      </c>
      <c r="D33">
        <v>94.090999999999994</v>
      </c>
      <c r="E33" s="3">
        <v>2.383</v>
      </c>
      <c r="F33" s="3">
        <v>1.8540000000000001</v>
      </c>
      <c r="G33">
        <v>662971.87</v>
      </c>
      <c r="I33">
        <v>395266</v>
      </c>
      <c r="J33">
        <v>197633</v>
      </c>
      <c r="K33">
        <v>65536</v>
      </c>
      <c r="L33">
        <v>94.122</v>
      </c>
      <c r="M33" s="3">
        <v>2.4740000000000002</v>
      </c>
      <c r="N33" s="3">
        <v>1.9359999999999999</v>
      </c>
      <c r="O33">
        <v>694723.40399999998</v>
      </c>
    </row>
    <row r="35" spans="1:15" x14ac:dyDescent="0.25">
      <c r="A35" t="s">
        <v>13</v>
      </c>
      <c r="I35" t="s">
        <v>13</v>
      </c>
    </row>
    <row r="36" spans="1:15" x14ac:dyDescent="0.25">
      <c r="A36" t="s">
        <v>0</v>
      </c>
      <c r="B36" t="s">
        <v>2</v>
      </c>
      <c r="C36" t="s">
        <v>1</v>
      </c>
      <c r="D36" t="s">
        <v>3</v>
      </c>
      <c r="E36" s="3" t="s">
        <v>8</v>
      </c>
      <c r="F36" s="3" t="s">
        <v>9</v>
      </c>
      <c r="G36" t="s">
        <v>10</v>
      </c>
      <c r="I36" t="s">
        <v>0</v>
      </c>
      <c r="J36" t="s">
        <v>2</v>
      </c>
      <c r="K36" t="s">
        <v>1</v>
      </c>
      <c r="L36" t="s">
        <v>3</v>
      </c>
      <c r="M36" s="3" t="s">
        <v>8</v>
      </c>
      <c r="N36" s="3" t="s">
        <v>9</v>
      </c>
      <c r="O36" t="s">
        <v>10</v>
      </c>
    </row>
    <row r="37" spans="1:15" x14ac:dyDescent="0.25">
      <c r="A37">
        <v>1666</v>
      </c>
      <c r="B37">
        <v>833</v>
      </c>
      <c r="C37">
        <v>256</v>
      </c>
      <c r="D37">
        <v>0.374</v>
      </c>
      <c r="E37" s="3">
        <v>1.0999999999999999E-2</v>
      </c>
      <c r="F37" s="3">
        <v>1.6E-2</v>
      </c>
      <c r="G37">
        <v>663028.15300000005</v>
      </c>
      <c r="I37">
        <v>1666</v>
      </c>
      <c r="J37">
        <v>833</v>
      </c>
      <c r="K37">
        <v>256</v>
      </c>
      <c r="L37">
        <v>0.375</v>
      </c>
      <c r="M37" s="3">
        <v>1.0999999999999999E-2</v>
      </c>
      <c r="N37" s="3">
        <v>1.4999999999999999E-2</v>
      </c>
      <c r="O37">
        <v>694780.67799999996</v>
      </c>
    </row>
    <row r="38" spans="1:15" x14ac:dyDescent="0.25">
      <c r="A38">
        <v>14210</v>
      </c>
      <c r="B38">
        <v>7105</v>
      </c>
      <c r="C38">
        <v>2304</v>
      </c>
      <c r="D38">
        <v>3.3260000000000001</v>
      </c>
      <c r="E38" s="3">
        <v>8.6999999999999994E-2</v>
      </c>
      <c r="F38" s="3">
        <v>0.109</v>
      </c>
      <c r="G38">
        <v>663041.50699999998</v>
      </c>
      <c r="I38">
        <v>14210</v>
      </c>
      <c r="J38">
        <v>7105</v>
      </c>
      <c r="K38">
        <v>2304</v>
      </c>
      <c r="L38">
        <v>3.327</v>
      </c>
      <c r="M38" s="3">
        <v>9.6000000000000002E-2</v>
      </c>
      <c r="N38" s="3">
        <v>0.11</v>
      </c>
      <c r="O38">
        <v>694795.49</v>
      </c>
    </row>
    <row r="39" spans="1:15" x14ac:dyDescent="0.25">
      <c r="A39">
        <v>19266</v>
      </c>
      <c r="B39">
        <v>9633</v>
      </c>
      <c r="C39">
        <v>3136</v>
      </c>
      <c r="D39">
        <v>4.5220000000000002</v>
      </c>
      <c r="E39" s="3">
        <v>0.122</v>
      </c>
      <c r="F39" s="3">
        <v>0.14099999999999999</v>
      </c>
      <c r="G39">
        <v>663058.38500000001</v>
      </c>
      <c r="I39">
        <v>19266</v>
      </c>
      <c r="J39">
        <v>9633</v>
      </c>
      <c r="K39">
        <v>3136</v>
      </c>
      <c r="L39">
        <v>4.5250000000000004</v>
      </c>
      <c r="M39" s="3">
        <v>0.13500000000000001</v>
      </c>
      <c r="N39" s="3">
        <v>0.14699999999999999</v>
      </c>
      <c r="O39">
        <v>694814.70200000005</v>
      </c>
    </row>
    <row r="40" spans="1:15" x14ac:dyDescent="0.25">
      <c r="A40">
        <v>25090</v>
      </c>
      <c r="B40">
        <v>12545</v>
      </c>
      <c r="C40">
        <v>4096</v>
      </c>
      <c r="D40">
        <v>5.9020000000000001</v>
      </c>
      <c r="E40" s="3">
        <v>0.16600000000000001</v>
      </c>
      <c r="F40" s="3">
        <v>0.16900000000000001</v>
      </c>
      <c r="G40">
        <v>663079.571</v>
      </c>
      <c r="I40">
        <v>25090</v>
      </c>
      <c r="J40">
        <v>12545</v>
      </c>
      <c r="K40">
        <v>4096</v>
      </c>
      <c r="L40">
        <v>5.9050000000000002</v>
      </c>
      <c r="M40" s="3">
        <v>0.16900000000000001</v>
      </c>
      <c r="N40" s="3">
        <v>0.18099999999999999</v>
      </c>
      <c r="O40">
        <v>694838.40700000001</v>
      </c>
    </row>
    <row r="41" spans="1:15" x14ac:dyDescent="0.25">
      <c r="A41">
        <v>99330</v>
      </c>
      <c r="B41">
        <v>49665</v>
      </c>
      <c r="C41">
        <v>16384</v>
      </c>
      <c r="D41">
        <v>23.553000000000001</v>
      </c>
      <c r="E41" s="3">
        <v>0.61699999999999999</v>
      </c>
      <c r="F41" s="3">
        <v>0.47499999999999998</v>
      </c>
      <c r="G41">
        <v>663144.33499999996</v>
      </c>
      <c r="I41">
        <v>99330</v>
      </c>
      <c r="J41">
        <v>49665</v>
      </c>
      <c r="K41">
        <v>16384</v>
      </c>
      <c r="L41">
        <v>23.561</v>
      </c>
      <c r="M41" s="3">
        <v>0.64500000000000002</v>
      </c>
      <c r="N41" s="3">
        <v>0.52300000000000002</v>
      </c>
      <c r="O41">
        <v>694907.60699999996</v>
      </c>
    </row>
    <row r="42" spans="1:15" x14ac:dyDescent="0.25">
      <c r="A42">
        <v>395266</v>
      </c>
      <c r="B42">
        <v>197633</v>
      </c>
      <c r="C42">
        <v>65536</v>
      </c>
      <c r="D42">
        <v>94.090999999999994</v>
      </c>
      <c r="E42" s="3">
        <v>2.4340000000000002</v>
      </c>
      <c r="F42" s="3">
        <v>1.831</v>
      </c>
      <c r="G42">
        <v>663405.07400000002</v>
      </c>
      <c r="I42">
        <v>395266</v>
      </c>
      <c r="J42">
        <v>197633</v>
      </c>
      <c r="K42">
        <v>65536</v>
      </c>
      <c r="L42">
        <v>94.122</v>
      </c>
      <c r="M42" s="3">
        <v>2.536</v>
      </c>
      <c r="N42" s="3">
        <v>1.944</v>
      </c>
      <c r="O42">
        <v>695176.18200000003</v>
      </c>
    </row>
    <row r="44" spans="1:15" x14ac:dyDescent="0.25">
      <c r="A44" t="s">
        <v>14</v>
      </c>
      <c r="I44" t="s">
        <v>14</v>
      </c>
    </row>
    <row r="45" spans="1:15" x14ac:dyDescent="0.25">
      <c r="A45" t="s">
        <v>15</v>
      </c>
      <c r="I45" t="s">
        <v>15</v>
      </c>
    </row>
    <row r="46" spans="1:15" x14ac:dyDescent="0.25">
      <c r="A46" t="s">
        <v>7</v>
      </c>
      <c r="I46" t="s">
        <v>7</v>
      </c>
    </row>
    <row r="47" spans="1:15" x14ac:dyDescent="0.25">
      <c r="A47" t="s">
        <v>0</v>
      </c>
      <c r="B47" t="s">
        <v>2</v>
      </c>
      <c r="C47" t="s">
        <v>1</v>
      </c>
      <c r="D47" t="s">
        <v>3</v>
      </c>
      <c r="E47" s="3" t="s">
        <v>8</v>
      </c>
      <c r="F47" s="3" t="s">
        <v>9</v>
      </c>
      <c r="G47" t="s">
        <v>10</v>
      </c>
      <c r="I47" t="s">
        <v>0</v>
      </c>
      <c r="J47" t="s">
        <v>2</v>
      </c>
      <c r="K47" t="s">
        <v>1</v>
      </c>
      <c r="L47" t="s">
        <v>3</v>
      </c>
      <c r="M47" s="3" t="s">
        <v>8</v>
      </c>
      <c r="N47" s="3" t="s">
        <v>9</v>
      </c>
      <c r="O47" t="s">
        <v>10</v>
      </c>
    </row>
    <row r="48" spans="1:15" x14ac:dyDescent="0.25">
      <c r="A48">
        <v>1666</v>
      </c>
      <c r="B48">
        <v>833</v>
      </c>
      <c r="C48">
        <v>256</v>
      </c>
      <c r="D48">
        <v>1.22</v>
      </c>
      <c r="E48" s="3">
        <v>1.6E-2</v>
      </c>
      <c r="F48" s="3">
        <v>1.4999999999999999E-2</v>
      </c>
      <c r="G48">
        <v>663460.95299999998</v>
      </c>
      <c r="I48">
        <v>1666</v>
      </c>
      <c r="J48">
        <v>833</v>
      </c>
      <c r="K48">
        <v>256</v>
      </c>
      <c r="L48">
        <v>1.22</v>
      </c>
      <c r="M48" s="3">
        <v>2.1999999999999999E-2</v>
      </c>
      <c r="N48" s="3">
        <v>1.7000000000000001E-2</v>
      </c>
      <c r="O48">
        <v>695232.07</v>
      </c>
    </row>
    <row r="49" spans="1:15" x14ac:dyDescent="0.25">
      <c r="A49">
        <v>14210</v>
      </c>
      <c r="B49">
        <v>7105</v>
      </c>
      <c r="C49">
        <v>2304</v>
      </c>
      <c r="D49">
        <v>10.407999999999999</v>
      </c>
      <c r="E49" s="3">
        <v>0.11600000000000001</v>
      </c>
      <c r="F49" s="3">
        <v>8.6999999999999994E-2</v>
      </c>
      <c r="G49">
        <v>663461.41399999999</v>
      </c>
      <c r="I49">
        <v>14210</v>
      </c>
      <c r="J49">
        <v>7105</v>
      </c>
      <c r="K49">
        <v>2304</v>
      </c>
      <c r="L49">
        <v>10.407999999999999</v>
      </c>
      <c r="M49" s="3">
        <v>0.186</v>
      </c>
      <c r="N49" s="3">
        <v>8.7999999999999995E-2</v>
      </c>
      <c r="O49">
        <v>695232.60800000001</v>
      </c>
    </row>
    <row r="50" spans="1:15" x14ac:dyDescent="0.25">
      <c r="A50">
        <v>19266</v>
      </c>
      <c r="B50">
        <v>9633</v>
      </c>
      <c r="C50">
        <v>3136</v>
      </c>
      <c r="D50">
        <v>14.111000000000001</v>
      </c>
      <c r="E50" s="3">
        <v>0.16900000000000001</v>
      </c>
      <c r="F50" s="3">
        <v>0.13</v>
      </c>
      <c r="G50">
        <v>663462.01199999999</v>
      </c>
      <c r="I50">
        <v>19266</v>
      </c>
      <c r="J50">
        <v>9633</v>
      </c>
      <c r="K50">
        <v>3136</v>
      </c>
      <c r="L50">
        <v>14.111000000000001</v>
      </c>
      <c r="M50" s="3">
        <v>0.29899999999999999</v>
      </c>
      <c r="N50" s="3">
        <v>0.125</v>
      </c>
      <c r="O50">
        <v>695233.32200000004</v>
      </c>
    </row>
    <row r="51" spans="1:15" x14ac:dyDescent="0.25">
      <c r="A51">
        <v>25090</v>
      </c>
      <c r="B51">
        <v>12545</v>
      </c>
      <c r="C51">
        <v>4096</v>
      </c>
      <c r="D51">
        <v>18.376000000000001</v>
      </c>
      <c r="E51" s="3">
        <v>0.22600000000000001</v>
      </c>
      <c r="F51" s="3">
        <v>0.14899999999999999</v>
      </c>
      <c r="G51">
        <v>663462.73699999996</v>
      </c>
      <c r="I51">
        <v>25090</v>
      </c>
      <c r="J51">
        <v>12545</v>
      </c>
      <c r="K51">
        <v>4096</v>
      </c>
      <c r="L51">
        <v>18.376000000000001</v>
      </c>
      <c r="M51" s="3">
        <v>0.29199999999999998</v>
      </c>
      <c r="N51" s="3">
        <v>0.23300000000000001</v>
      </c>
      <c r="O51">
        <v>695234.19299999997</v>
      </c>
    </row>
    <row r="52" spans="1:15" x14ac:dyDescent="0.25">
      <c r="A52">
        <v>99330</v>
      </c>
      <c r="B52">
        <v>49665</v>
      </c>
      <c r="C52">
        <v>16384</v>
      </c>
      <c r="D52">
        <v>72.751000000000005</v>
      </c>
      <c r="E52" s="3">
        <v>0.94799999999999995</v>
      </c>
      <c r="F52" s="3">
        <v>0.66100000000000003</v>
      </c>
      <c r="G52">
        <v>663465.34499999997</v>
      </c>
      <c r="I52">
        <v>99330</v>
      </c>
      <c r="J52">
        <v>49665</v>
      </c>
      <c r="K52">
        <v>16384</v>
      </c>
      <c r="L52">
        <v>72.751000000000005</v>
      </c>
      <c r="M52" s="3">
        <v>1.6020000000000001</v>
      </c>
      <c r="N52" s="3">
        <v>0.72</v>
      </c>
      <c r="O52">
        <v>695237.50399999996</v>
      </c>
    </row>
    <row r="53" spans="1:15" x14ac:dyDescent="0.25">
      <c r="A53">
        <v>395266</v>
      </c>
      <c r="B53">
        <v>197633</v>
      </c>
      <c r="C53">
        <v>65536</v>
      </c>
      <c r="D53">
        <v>289.50099999999998</v>
      </c>
      <c r="E53" s="3">
        <v>3.7789999999999999</v>
      </c>
      <c r="F53" s="3">
        <v>2.71</v>
      </c>
      <c r="G53">
        <v>663475.43999999994</v>
      </c>
      <c r="I53">
        <v>395266</v>
      </c>
      <c r="J53">
        <v>197633</v>
      </c>
      <c r="K53">
        <v>65536</v>
      </c>
      <c r="L53">
        <v>289.50099999999998</v>
      </c>
      <c r="M53" s="3">
        <v>5.3070000000000004</v>
      </c>
      <c r="N53" s="3">
        <v>2.81</v>
      </c>
      <c r="O53">
        <v>695249.36800000002</v>
      </c>
    </row>
    <row r="55" spans="1:15" x14ac:dyDescent="0.25">
      <c r="A55" t="s">
        <v>11</v>
      </c>
      <c r="I55" t="s">
        <v>11</v>
      </c>
    </row>
    <row r="56" spans="1:15" x14ac:dyDescent="0.25">
      <c r="A56" t="s">
        <v>0</v>
      </c>
      <c r="B56" t="s">
        <v>2</v>
      </c>
      <c r="C56" t="s">
        <v>1</v>
      </c>
      <c r="D56" t="s">
        <v>3</v>
      </c>
      <c r="E56" s="3" t="s">
        <v>8</v>
      </c>
      <c r="F56" s="3" t="s">
        <v>9</v>
      </c>
      <c r="G56" t="s">
        <v>10</v>
      </c>
      <c r="I56" t="s">
        <v>0</v>
      </c>
      <c r="J56" t="s">
        <v>2</v>
      </c>
      <c r="K56" t="s">
        <v>1</v>
      </c>
      <c r="L56" t="s">
        <v>3</v>
      </c>
      <c r="M56" s="3" t="s">
        <v>8</v>
      </c>
      <c r="N56" s="3" t="s">
        <v>9</v>
      </c>
      <c r="O56" t="s">
        <v>10</v>
      </c>
    </row>
    <row r="57" spans="1:15" x14ac:dyDescent="0.25">
      <c r="A57">
        <v>1666</v>
      </c>
      <c r="B57">
        <v>833</v>
      </c>
      <c r="C57">
        <v>256</v>
      </c>
      <c r="D57">
        <v>1.22</v>
      </c>
      <c r="E57" s="3">
        <v>0.01</v>
      </c>
      <c r="F57" s="3">
        <v>1.7000000000000001E-2</v>
      </c>
      <c r="G57">
        <v>663475.674</v>
      </c>
      <c r="I57">
        <v>1666</v>
      </c>
      <c r="J57">
        <v>833</v>
      </c>
      <c r="K57">
        <v>256</v>
      </c>
      <c r="L57">
        <v>1.22</v>
      </c>
      <c r="M57" s="3">
        <v>1.2999999999999999E-2</v>
      </c>
      <c r="N57" s="3">
        <v>1.9E-2</v>
      </c>
      <c r="O57">
        <v>695249.60100000002</v>
      </c>
    </row>
    <row r="58" spans="1:15" x14ac:dyDescent="0.25">
      <c r="A58">
        <v>14210</v>
      </c>
      <c r="B58">
        <v>7105</v>
      </c>
      <c r="C58">
        <v>2304</v>
      </c>
      <c r="D58">
        <v>10.407999999999999</v>
      </c>
      <c r="E58" s="3">
        <v>0.10100000000000001</v>
      </c>
      <c r="F58" s="3">
        <v>0.1</v>
      </c>
      <c r="G58">
        <v>663476.14899999998</v>
      </c>
      <c r="I58">
        <v>14210</v>
      </c>
      <c r="J58">
        <v>7105</v>
      </c>
      <c r="K58">
        <v>2304</v>
      </c>
      <c r="L58">
        <v>10.407999999999999</v>
      </c>
      <c r="M58" s="3">
        <v>0.10299999999999999</v>
      </c>
      <c r="N58" s="3">
        <v>0.12</v>
      </c>
      <c r="O58">
        <v>695250.09</v>
      </c>
    </row>
    <row r="59" spans="1:15" x14ac:dyDescent="0.25">
      <c r="A59">
        <v>19266</v>
      </c>
      <c r="B59">
        <v>9633</v>
      </c>
      <c r="C59">
        <v>3136</v>
      </c>
      <c r="D59">
        <v>14.111000000000001</v>
      </c>
      <c r="E59" s="3">
        <v>0.14000000000000001</v>
      </c>
      <c r="F59" s="3">
        <v>0.14699999999999999</v>
      </c>
      <c r="G59">
        <v>663476.73600000003</v>
      </c>
      <c r="I59">
        <v>19266</v>
      </c>
      <c r="J59">
        <v>9633</v>
      </c>
      <c r="K59">
        <v>3136</v>
      </c>
      <c r="L59">
        <v>14.111000000000001</v>
      </c>
      <c r="M59" s="3">
        <v>0.157</v>
      </c>
      <c r="N59" s="3">
        <v>0.158</v>
      </c>
      <c r="O59">
        <v>695250.7</v>
      </c>
    </row>
    <row r="60" spans="1:15" x14ac:dyDescent="0.25">
      <c r="A60">
        <v>25090</v>
      </c>
      <c r="B60">
        <v>12545</v>
      </c>
      <c r="C60">
        <v>4096</v>
      </c>
      <c r="D60">
        <v>18.376000000000001</v>
      </c>
      <c r="E60" s="3">
        <v>0.185</v>
      </c>
      <c r="F60" s="3">
        <v>0.191</v>
      </c>
      <c r="G60">
        <v>663477.50300000003</v>
      </c>
      <c r="I60">
        <v>25090</v>
      </c>
      <c r="J60">
        <v>12545</v>
      </c>
      <c r="K60">
        <v>4096</v>
      </c>
      <c r="L60">
        <v>18.376000000000001</v>
      </c>
      <c r="M60" s="3">
        <v>0.20699999999999999</v>
      </c>
      <c r="N60" s="3">
        <v>0.19</v>
      </c>
      <c r="O60">
        <v>695251.43500000006</v>
      </c>
    </row>
    <row r="61" spans="1:15" x14ac:dyDescent="0.25">
      <c r="A61">
        <v>99330</v>
      </c>
      <c r="B61">
        <v>49665</v>
      </c>
      <c r="C61">
        <v>16384</v>
      </c>
      <c r="D61">
        <v>72.751000000000005</v>
      </c>
      <c r="E61" s="3">
        <v>0.85799999999999998</v>
      </c>
      <c r="F61" s="3">
        <v>0.7</v>
      </c>
      <c r="G61">
        <v>663480.08499999996</v>
      </c>
      <c r="I61">
        <v>99330</v>
      </c>
      <c r="J61">
        <v>49665</v>
      </c>
      <c r="K61">
        <v>16384</v>
      </c>
      <c r="L61">
        <v>72.751000000000005</v>
      </c>
      <c r="M61" s="3">
        <v>0.91400000000000003</v>
      </c>
      <c r="N61" s="3">
        <v>0.71499999999999997</v>
      </c>
      <c r="O61">
        <v>695254.04700000002</v>
      </c>
    </row>
    <row r="62" spans="1:15" x14ac:dyDescent="0.25">
      <c r="A62">
        <v>395266</v>
      </c>
      <c r="B62">
        <v>197633</v>
      </c>
      <c r="C62">
        <v>65536</v>
      </c>
      <c r="D62">
        <v>289.50099999999998</v>
      </c>
      <c r="E62" s="3">
        <v>3.4780000000000002</v>
      </c>
      <c r="F62" s="3">
        <v>2.7890000000000001</v>
      </c>
      <c r="G62">
        <v>663489.98400000005</v>
      </c>
      <c r="I62">
        <v>395266</v>
      </c>
      <c r="J62">
        <v>197633</v>
      </c>
      <c r="K62">
        <v>65536</v>
      </c>
      <c r="L62">
        <v>289.50099999999998</v>
      </c>
      <c r="M62" s="3">
        <v>3.645</v>
      </c>
      <c r="N62" s="3">
        <v>2.8119999999999998</v>
      </c>
      <c r="O62">
        <v>695264.1</v>
      </c>
    </row>
    <row r="64" spans="1:15" x14ac:dyDescent="0.25">
      <c r="A64" t="s">
        <v>12</v>
      </c>
      <c r="I64" t="s">
        <v>12</v>
      </c>
    </row>
    <row r="65" spans="1:15" x14ac:dyDescent="0.25">
      <c r="A65" t="s">
        <v>0</v>
      </c>
      <c r="B65" t="s">
        <v>2</v>
      </c>
      <c r="C65" t="s">
        <v>1</v>
      </c>
      <c r="D65" t="s">
        <v>3</v>
      </c>
      <c r="E65" s="3" t="s">
        <v>8</v>
      </c>
      <c r="F65" s="3" t="s">
        <v>9</v>
      </c>
      <c r="G65" t="s">
        <v>10</v>
      </c>
      <c r="I65" t="s">
        <v>0</v>
      </c>
      <c r="J65" t="s">
        <v>2</v>
      </c>
      <c r="K65" t="s">
        <v>1</v>
      </c>
      <c r="L65" t="s">
        <v>3</v>
      </c>
      <c r="M65" s="3" t="s">
        <v>8</v>
      </c>
      <c r="N65" s="3" t="s">
        <v>9</v>
      </c>
      <c r="O65" t="s">
        <v>10</v>
      </c>
    </row>
    <row r="66" spans="1:15" x14ac:dyDescent="0.25">
      <c r="A66">
        <v>1666</v>
      </c>
      <c r="B66">
        <v>833</v>
      </c>
      <c r="C66">
        <v>256</v>
      </c>
      <c r="D66">
        <v>1.22</v>
      </c>
      <c r="E66" s="3">
        <v>1.4999999999999999E-2</v>
      </c>
      <c r="F66" s="3">
        <v>1.6E-2</v>
      </c>
      <c r="G66">
        <v>663490.22400000005</v>
      </c>
      <c r="I66">
        <v>1666</v>
      </c>
      <c r="J66">
        <v>833</v>
      </c>
      <c r="K66">
        <v>256</v>
      </c>
      <c r="L66">
        <v>1.22</v>
      </c>
      <c r="M66" s="3">
        <v>1.4E-2</v>
      </c>
      <c r="N66" s="3">
        <v>1.7999999999999999E-2</v>
      </c>
      <c r="O66">
        <v>695264.28899999999</v>
      </c>
    </row>
    <row r="67" spans="1:15" x14ac:dyDescent="0.25">
      <c r="A67">
        <v>14210</v>
      </c>
      <c r="B67">
        <v>7105</v>
      </c>
      <c r="C67">
        <v>2304</v>
      </c>
      <c r="D67">
        <v>10.407999999999999</v>
      </c>
      <c r="E67" s="3">
        <v>0.13200000000000001</v>
      </c>
      <c r="F67" s="3">
        <v>0.11799999999999999</v>
      </c>
      <c r="G67">
        <v>663490.73699999996</v>
      </c>
      <c r="I67">
        <v>14210</v>
      </c>
      <c r="J67">
        <v>7105</v>
      </c>
      <c r="K67">
        <v>2304</v>
      </c>
      <c r="L67">
        <v>10.407999999999999</v>
      </c>
      <c r="M67" s="3">
        <v>0.123</v>
      </c>
      <c r="N67" s="3">
        <v>0.128</v>
      </c>
      <c r="O67">
        <v>695264.81299999997</v>
      </c>
    </row>
    <row r="68" spans="1:15" x14ac:dyDescent="0.25">
      <c r="A68">
        <v>19266</v>
      </c>
      <c r="B68">
        <v>9633</v>
      </c>
      <c r="C68">
        <v>3136</v>
      </c>
      <c r="D68">
        <v>14.111000000000001</v>
      </c>
      <c r="E68" s="3">
        <v>0.155</v>
      </c>
      <c r="F68" s="3">
        <v>0.16400000000000001</v>
      </c>
      <c r="G68">
        <v>663491.37899999996</v>
      </c>
      <c r="I68">
        <v>19266</v>
      </c>
      <c r="J68">
        <v>9633</v>
      </c>
      <c r="K68">
        <v>3136</v>
      </c>
      <c r="L68">
        <v>14.111000000000001</v>
      </c>
      <c r="M68" s="3">
        <v>0.16500000000000001</v>
      </c>
      <c r="N68" s="3">
        <v>0.16900000000000001</v>
      </c>
      <c r="O68">
        <v>695265.45</v>
      </c>
    </row>
    <row r="69" spans="1:15" x14ac:dyDescent="0.25">
      <c r="A69">
        <v>25090</v>
      </c>
      <c r="B69">
        <v>12545</v>
      </c>
      <c r="C69">
        <v>4096</v>
      </c>
      <c r="D69">
        <v>18.376000000000001</v>
      </c>
      <c r="E69" s="3">
        <v>0.20200000000000001</v>
      </c>
      <c r="F69" s="3">
        <v>0.19600000000000001</v>
      </c>
      <c r="G69">
        <v>663492.12699999998</v>
      </c>
      <c r="I69">
        <v>25090</v>
      </c>
      <c r="J69">
        <v>12545</v>
      </c>
      <c r="K69">
        <v>4096</v>
      </c>
      <c r="L69">
        <v>18.376000000000001</v>
      </c>
      <c r="M69" s="3">
        <v>0.217</v>
      </c>
      <c r="N69" s="3">
        <v>0.19</v>
      </c>
      <c r="O69">
        <v>695266.19900000002</v>
      </c>
    </row>
    <row r="70" spans="1:15" x14ac:dyDescent="0.25">
      <c r="A70">
        <v>99330</v>
      </c>
      <c r="B70">
        <v>49665</v>
      </c>
      <c r="C70">
        <v>16384</v>
      </c>
      <c r="D70">
        <v>72.751000000000005</v>
      </c>
      <c r="E70" s="3">
        <v>1.1040000000000001</v>
      </c>
      <c r="F70" s="3">
        <v>0.71099999999999997</v>
      </c>
      <c r="G70">
        <v>663495.02899999998</v>
      </c>
      <c r="I70">
        <v>99330</v>
      </c>
      <c r="J70">
        <v>49665</v>
      </c>
      <c r="K70">
        <v>16384</v>
      </c>
      <c r="L70">
        <v>72.751000000000005</v>
      </c>
      <c r="M70" s="3">
        <v>0.93300000000000005</v>
      </c>
      <c r="N70" s="3">
        <v>0.71599999999999997</v>
      </c>
      <c r="O70">
        <v>695268.853</v>
      </c>
    </row>
    <row r="71" spans="1:15" x14ac:dyDescent="0.25">
      <c r="A71">
        <v>395266</v>
      </c>
      <c r="B71">
        <v>197633</v>
      </c>
      <c r="C71">
        <v>65536</v>
      </c>
      <c r="D71">
        <v>289.50099999999998</v>
      </c>
      <c r="E71" s="3">
        <v>4.0570000000000004</v>
      </c>
      <c r="F71" s="3">
        <v>2.746</v>
      </c>
      <c r="G71">
        <v>663505.51599999995</v>
      </c>
      <c r="I71">
        <v>395266</v>
      </c>
      <c r="J71">
        <v>197633</v>
      </c>
      <c r="K71">
        <v>65536</v>
      </c>
      <c r="L71">
        <v>289.50099999999998</v>
      </c>
      <c r="M71" s="3">
        <v>3.8620000000000001</v>
      </c>
      <c r="N71" s="3">
        <v>2.9159999999999999</v>
      </c>
      <c r="O71">
        <v>695279.31299999997</v>
      </c>
    </row>
    <row r="73" spans="1:15" x14ac:dyDescent="0.25">
      <c r="A73" t="s">
        <v>13</v>
      </c>
      <c r="I73" t="s">
        <v>13</v>
      </c>
    </row>
    <row r="74" spans="1:15" x14ac:dyDescent="0.25">
      <c r="A74" t="s">
        <v>0</v>
      </c>
      <c r="B74" t="s">
        <v>2</v>
      </c>
      <c r="C74" t="s">
        <v>1</v>
      </c>
      <c r="D74" t="s">
        <v>3</v>
      </c>
      <c r="E74" s="3" t="s">
        <v>8</v>
      </c>
      <c r="F74" s="3" t="s">
        <v>9</v>
      </c>
      <c r="G74" t="s">
        <v>10</v>
      </c>
      <c r="I74" t="s">
        <v>0</v>
      </c>
      <c r="J74" t="s">
        <v>2</v>
      </c>
      <c r="K74" t="s">
        <v>1</v>
      </c>
      <c r="L74" t="s">
        <v>3</v>
      </c>
      <c r="M74" s="3" t="s">
        <v>8</v>
      </c>
      <c r="N74" s="3" t="s">
        <v>9</v>
      </c>
      <c r="O74" t="s">
        <v>10</v>
      </c>
    </row>
    <row r="75" spans="1:15" x14ac:dyDescent="0.25">
      <c r="A75">
        <v>1666</v>
      </c>
      <c r="B75">
        <v>833</v>
      </c>
      <c r="C75">
        <v>256</v>
      </c>
      <c r="D75">
        <v>1.22</v>
      </c>
      <c r="E75" s="3">
        <v>1.4E-2</v>
      </c>
      <c r="F75" s="3">
        <v>0.02</v>
      </c>
      <c r="G75">
        <v>663505.73400000005</v>
      </c>
      <c r="I75">
        <v>1666</v>
      </c>
      <c r="J75">
        <v>833</v>
      </c>
      <c r="K75">
        <v>256</v>
      </c>
      <c r="L75">
        <v>1.22</v>
      </c>
      <c r="M75" s="3">
        <v>1.2999999999999999E-2</v>
      </c>
      <c r="N75" s="3">
        <v>1.7999999999999999E-2</v>
      </c>
      <c r="O75">
        <v>695279.51</v>
      </c>
    </row>
    <row r="76" spans="1:15" x14ac:dyDescent="0.25">
      <c r="A76">
        <v>14210</v>
      </c>
      <c r="B76">
        <v>7105</v>
      </c>
      <c r="C76">
        <v>2304</v>
      </c>
      <c r="D76">
        <v>10.407999999999999</v>
      </c>
      <c r="E76" s="3">
        <v>0.121</v>
      </c>
      <c r="F76" s="3">
        <v>0.13700000000000001</v>
      </c>
      <c r="G76">
        <v>663506.27</v>
      </c>
      <c r="I76">
        <v>14210</v>
      </c>
      <c r="J76">
        <v>7105</v>
      </c>
      <c r="K76">
        <v>2304</v>
      </c>
      <c r="L76">
        <v>10.407999999999999</v>
      </c>
      <c r="M76" s="3">
        <v>0.128</v>
      </c>
      <c r="N76" s="3">
        <v>0.14199999999999999</v>
      </c>
      <c r="O76">
        <v>695280.07400000002</v>
      </c>
    </row>
    <row r="77" spans="1:15" x14ac:dyDescent="0.25">
      <c r="A77">
        <v>19266</v>
      </c>
      <c r="B77">
        <v>9633</v>
      </c>
      <c r="C77">
        <v>3136</v>
      </c>
      <c r="D77">
        <v>14.111000000000001</v>
      </c>
      <c r="E77" s="3">
        <v>0.16600000000000001</v>
      </c>
      <c r="F77" s="3">
        <v>0.17</v>
      </c>
      <c r="G77">
        <v>663506.91599999997</v>
      </c>
      <c r="I77">
        <v>19266</v>
      </c>
      <c r="J77">
        <v>9633</v>
      </c>
      <c r="K77">
        <v>3136</v>
      </c>
      <c r="L77">
        <v>14.111000000000001</v>
      </c>
      <c r="M77" s="3">
        <v>0.16900000000000001</v>
      </c>
      <c r="N77" s="3">
        <v>0.22700000000000001</v>
      </c>
      <c r="O77">
        <v>695280.78</v>
      </c>
    </row>
    <row r="78" spans="1:15" x14ac:dyDescent="0.25">
      <c r="A78">
        <v>25090</v>
      </c>
      <c r="B78">
        <v>12545</v>
      </c>
      <c r="C78">
        <v>4096</v>
      </c>
      <c r="D78">
        <v>18.376000000000001</v>
      </c>
      <c r="E78" s="3">
        <v>0.20300000000000001</v>
      </c>
      <c r="F78" s="3">
        <v>0.20499999999999999</v>
      </c>
      <c r="G78">
        <v>663507.679</v>
      </c>
      <c r="I78">
        <v>25090</v>
      </c>
      <c r="J78">
        <v>12545</v>
      </c>
      <c r="K78">
        <v>4096</v>
      </c>
      <c r="L78">
        <v>18.376000000000001</v>
      </c>
      <c r="M78" s="3">
        <v>0.21299999999999999</v>
      </c>
      <c r="N78" s="3">
        <v>0.19700000000000001</v>
      </c>
      <c r="O78">
        <v>695281.549</v>
      </c>
    </row>
    <row r="79" spans="1:15" x14ac:dyDescent="0.25">
      <c r="A79">
        <v>99330</v>
      </c>
      <c r="B79">
        <v>49665</v>
      </c>
      <c r="C79">
        <v>16384</v>
      </c>
      <c r="D79">
        <v>72.751000000000005</v>
      </c>
      <c r="E79" s="3">
        <v>1.1200000000000001</v>
      </c>
      <c r="F79" s="3">
        <v>0.71</v>
      </c>
      <c r="G79">
        <v>663510.50600000005</v>
      </c>
      <c r="I79">
        <v>99330</v>
      </c>
      <c r="J79">
        <v>49665</v>
      </c>
      <c r="K79">
        <v>16384</v>
      </c>
      <c r="L79">
        <v>72.751000000000005</v>
      </c>
      <c r="M79" s="3">
        <v>0.96799999999999997</v>
      </c>
      <c r="N79" s="3">
        <v>0.82299999999999995</v>
      </c>
      <c r="O79">
        <v>695284.33600000001</v>
      </c>
    </row>
    <row r="80" spans="1:15" x14ac:dyDescent="0.25">
      <c r="A80">
        <v>395266</v>
      </c>
      <c r="B80">
        <v>197633</v>
      </c>
      <c r="C80">
        <v>65536</v>
      </c>
      <c r="D80">
        <v>289.50099999999998</v>
      </c>
      <c r="E80" s="3">
        <v>4.1559999999999997</v>
      </c>
      <c r="F80" s="3">
        <v>2.7629999999999999</v>
      </c>
      <c r="G80">
        <v>663521.07700000005</v>
      </c>
      <c r="I80">
        <v>395266</v>
      </c>
      <c r="J80">
        <v>197633</v>
      </c>
      <c r="K80">
        <v>65536</v>
      </c>
      <c r="L80">
        <v>289.50099999999998</v>
      </c>
      <c r="M80" s="3">
        <v>3.806</v>
      </c>
      <c r="N80" s="3">
        <v>3.048</v>
      </c>
      <c r="O80">
        <v>695294.85</v>
      </c>
    </row>
    <row r="82" spans="1:15" x14ac:dyDescent="0.25">
      <c r="A82" t="s">
        <v>14</v>
      </c>
      <c r="I82" t="s">
        <v>14</v>
      </c>
    </row>
    <row r="83" spans="1:15" x14ac:dyDescent="0.25">
      <c r="A83" t="s">
        <v>16</v>
      </c>
      <c r="I83" t="s">
        <v>16</v>
      </c>
    </row>
    <row r="84" spans="1:15" x14ac:dyDescent="0.25">
      <c r="A84" t="s">
        <v>7</v>
      </c>
      <c r="I84" t="s">
        <v>7</v>
      </c>
    </row>
    <row r="85" spans="1:15" x14ac:dyDescent="0.25">
      <c r="A85" t="s">
        <v>0</v>
      </c>
      <c r="B85" t="s">
        <v>2</v>
      </c>
      <c r="C85" t="s">
        <v>1</v>
      </c>
      <c r="D85" t="s">
        <v>3</v>
      </c>
      <c r="E85" s="3" t="s">
        <v>8</v>
      </c>
      <c r="F85" s="3" t="s">
        <v>9</v>
      </c>
      <c r="G85" t="s">
        <v>10</v>
      </c>
      <c r="I85" t="s">
        <v>0</v>
      </c>
      <c r="J85" t="s">
        <v>2</v>
      </c>
      <c r="K85" t="s">
        <v>1</v>
      </c>
      <c r="L85" t="s">
        <v>3</v>
      </c>
      <c r="M85" s="3" t="s">
        <v>8</v>
      </c>
      <c r="N85" s="3" t="s">
        <v>9</v>
      </c>
      <c r="O85" t="s">
        <v>10</v>
      </c>
    </row>
    <row r="86" spans="1:15" x14ac:dyDescent="0.25">
      <c r="A86">
        <v>1666</v>
      </c>
      <c r="B86">
        <v>833</v>
      </c>
      <c r="C86">
        <v>256</v>
      </c>
      <c r="D86">
        <v>2.6469999999999998</v>
      </c>
      <c r="E86" s="3">
        <v>8.4000000000000005E-2</v>
      </c>
      <c r="F86" s="3">
        <v>1.0999999999999999E-2</v>
      </c>
      <c r="G86">
        <v>663521.33900000004</v>
      </c>
      <c r="I86">
        <v>1666</v>
      </c>
      <c r="J86">
        <v>833</v>
      </c>
      <c r="K86">
        <v>256</v>
      </c>
      <c r="L86">
        <v>2.6469999999999998</v>
      </c>
      <c r="M86" s="3">
        <v>7.5999999999999998E-2</v>
      </c>
      <c r="N86" s="3">
        <v>1.2999999999999999E-2</v>
      </c>
      <c r="O86">
        <v>695295.10400000005</v>
      </c>
    </row>
    <row r="87" spans="1:15" x14ac:dyDescent="0.25">
      <c r="A87">
        <v>14210</v>
      </c>
      <c r="B87">
        <v>7105</v>
      </c>
      <c r="C87">
        <v>2304</v>
      </c>
      <c r="D87">
        <v>192.57</v>
      </c>
      <c r="E87" s="3">
        <v>1.7969999999999999</v>
      </c>
      <c r="F87" s="3">
        <v>0.06</v>
      </c>
      <c r="G87">
        <v>663523.46</v>
      </c>
      <c r="I87">
        <v>14210</v>
      </c>
      <c r="J87">
        <v>7105</v>
      </c>
      <c r="K87">
        <v>2304</v>
      </c>
      <c r="L87">
        <v>192.57</v>
      </c>
      <c r="M87" s="3">
        <v>2.0470000000000002</v>
      </c>
      <c r="N87" s="3">
        <v>7.3999999999999996E-2</v>
      </c>
      <c r="O87">
        <v>695297.49899999995</v>
      </c>
    </row>
    <row r="88" spans="1:15" x14ac:dyDescent="0.25">
      <c r="A88">
        <v>19266</v>
      </c>
      <c r="B88">
        <v>9633</v>
      </c>
      <c r="C88">
        <v>3136</v>
      </c>
      <c r="D88">
        <v>353.98399999999998</v>
      </c>
      <c r="E88" s="3">
        <v>2.5619999999999998</v>
      </c>
      <c r="F88" s="3">
        <v>8.2000000000000003E-2</v>
      </c>
      <c r="G88">
        <v>663526.43999999994</v>
      </c>
      <c r="I88">
        <v>19266</v>
      </c>
      <c r="J88">
        <v>9633</v>
      </c>
      <c r="K88">
        <v>3136</v>
      </c>
      <c r="L88">
        <v>353.98399999999998</v>
      </c>
      <c r="M88" s="3">
        <v>2.9449999999999998</v>
      </c>
      <c r="N88" s="3">
        <v>8.5000000000000006E-2</v>
      </c>
      <c r="O88">
        <v>695300.89899999998</v>
      </c>
    </row>
    <row r="89" spans="1:15" x14ac:dyDescent="0.25">
      <c r="A89">
        <v>25090</v>
      </c>
      <c r="B89">
        <v>12545</v>
      </c>
      <c r="C89">
        <v>4096</v>
      </c>
      <c r="D89">
        <v>600.346</v>
      </c>
      <c r="E89" s="3">
        <v>3.2559999999999998</v>
      </c>
      <c r="F89" s="3">
        <v>9.8000000000000004E-2</v>
      </c>
      <c r="G89">
        <v>663530.25300000003</v>
      </c>
      <c r="I89">
        <v>25090</v>
      </c>
      <c r="J89">
        <v>12545</v>
      </c>
      <c r="K89">
        <v>4096</v>
      </c>
      <c r="L89">
        <v>600.346</v>
      </c>
      <c r="M89" s="3">
        <v>3.3660000000000001</v>
      </c>
      <c r="N89" s="3">
        <v>0.111</v>
      </c>
      <c r="O89">
        <v>695304.83</v>
      </c>
    </row>
    <row r="90" spans="1:15" x14ac:dyDescent="0.25">
      <c r="A90">
        <v>99330</v>
      </c>
      <c r="B90">
        <v>49665</v>
      </c>
      <c r="C90">
        <v>16384</v>
      </c>
      <c r="D90">
        <v>1217.3789999999999</v>
      </c>
      <c r="E90" s="3">
        <v>4.5460000000000003</v>
      </c>
      <c r="F90" s="3">
        <v>0.38900000000000001</v>
      </c>
      <c r="G90">
        <v>663536.40599999996</v>
      </c>
      <c r="I90">
        <v>99330</v>
      </c>
      <c r="J90">
        <v>49665</v>
      </c>
      <c r="K90">
        <v>16384</v>
      </c>
      <c r="L90">
        <v>1217.3789999999999</v>
      </c>
      <c r="M90" s="3">
        <v>4.3959999999999999</v>
      </c>
      <c r="N90" s="3">
        <v>0.42799999999999999</v>
      </c>
      <c r="O90">
        <v>695310.83900000004</v>
      </c>
    </row>
    <row r="91" spans="1:15" x14ac:dyDescent="0.25">
      <c r="A91">
        <v>395266</v>
      </c>
      <c r="B91">
        <v>197633</v>
      </c>
      <c r="C91">
        <v>65536</v>
      </c>
      <c r="D91">
        <v>1541.508</v>
      </c>
      <c r="E91" s="3">
        <v>9.7899999999999991</v>
      </c>
      <c r="F91" s="3">
        <v>1.5429999999999999</v>
      </c>
      <c r="G91">
        <v>663552.90099999995</v>
      </c>
      <c r="I91">
        <v>395266</v>
      </c>
      <c r="J91">
        <v>197633</v>
      </c>
      <c r="K91">
        <v>65536</v>
      </c>
      <c r="L91">
        <v>1541.508</v>
      </c>
      <c r="M91" s="3">
        <v>10.782</v>
      </c>
      <c r="N91" s="3">
        <v>1.75</v>
      </c>
      <c r="O91">
        <v>695328.60100000002</v>
      </c>
    </row>
    <row r="93" spans="1:15" x14ac:dyDescent="0.25">
      <c r="A93" t="s">
        <v>11</v>
      </c>
      <c r="I93" t="s">
        <v>11</v>
      </c>
    </row>
    <row r="94" spans="1:15" x14ac:dyDescent="0.25">
      <c r="A94" t="s">
        <v>0</v>
      </c>
      <c r="B94" t="s">
        <v>2</v>
      </c>
      <c r="C94" t="s">
        <v>1</v>
      </c>
      <c r="D94" t="s">
        <v>3</v>
      </c>
      <c r="E94" s="3" t="s">
        <v>8</v>
      </c>
      <c r="F94" s="3" t="s">
        <v>9</v>
      </c>
      <c r="G94" t="s">
        <v>10</v>
      </c>
      <c r="I94" t="s">
        <v>0</v>
      </c>
      <c r="J94" t="s">
        <v>2</v>
      </c>
      <c r="K94" t="s">
        <v>1</v>
      </c>
      <c r="L94" t="s">
        <v>3</v>
      </c>
      <c r="M94" s="3" t="s">
        <v>8</v>
      </c>
      <c r="N94" s="3" t="s">
        <v>9</v>
      </c>
      <c r="O94" t="s">
        <v>10</v>
      </c>
    </row>
    <row r="95" spans="1:15" x14ac:dyDescent="0.25">
      <c r="A95">
        <v>1666</v>
      </c>
      <c r="B95">
        <v>833</v>
      </c>
      <c r="C95">
        <v>256</v>
      </c>
      <c r="D95">
        <v>2.6469999999999998</v>
      </c>
      <c r="E95" s="3">
        <v>4.5999999999999999E-2</v>
      </c>
      <c r="F95" s="3">
        <v>1.0999999999999999E-2</v>
      </c>
      <c r="G95">
        <v>663568.56900000002</v>
      </c>
      <c r="I95">
        <v>1666</v>
      </c>
      <c r="J95">
        <v>833</v>
      </c>
      <c r="K95">
        <v>256</v>
      </c>
      <c r="L95">
        <v>2.6469999999999998</v>
      </c>
      <c r="M95" s="3">
        <v>4.7E-2</v>
      </c>
      <c r="N95" s="3">
        <v>1.2999999999999999E-2</v>
      </c>
      <c r="O95">
        <v>695344.11100000003</v>
      </c>
    </row>
    <row r="96" spans="1:15" x14ac:dyDescent="0.25">
      <c r="A96">
        <v>14210</v>
      </c>
      <c r="B96">
        <v>7105</v>
      </c>
      <c r="C96">
        <v>2304</v>
      </c>
      <c r="D96">
        <v>192.57</v>
      </c>
      <c r="E96" s="3">
        <v>0.46600000000000003</v>
      </c>
      <c r="F96" s="3">
        <v>7.5999999999999998E-2</v>
      </c>
      <c r="G96">
        <v>663569.38500000001</v>
      </c>
      <c r="I96">
        <v>14210</v>
      </c>
      <c r="J96">
        <v>7105</v>
      </c>
      <c r="K96">
        <v>2304</v>
      </c>
      <c r="L96">
        <v>192.57</v>
      </c>
      <c r="M96" s="3">
        <v>0.50800000000000001</v>
      </c>
      <c r="N96" s="3">
        <v>8.5999999999999993E-2</v>
      </c>
      <c r="O96">
        <v>695344.99600000004</v>
      </c>
    </row>
    <row r="97" spans="1:15" x14ac:dyDescent="0.25">
      <c r="A97">
        <v>19266</v>
      </c>
      <c r="B97">
        <v>9633</v>
      </c>
      <c r="C97">
        <v>3136</v>
      </c>
      <c r="D97">
        <v>353.98399999999998</v>
      </c>
      <c r="E97" s="3">
        <v>0.65200000000000002</v>
      </c>
      <c r="F97" s="3">
        <v>0.106</v>
      </c>
      <c r="G97">
        <v>663570.48600000003</v>
      </c>
      <c r="I97">
        <v>19266</v>
      </c>
      <c r="J97">
        <v>9633</v>
      </c>
      <c r="K97">
        <v>3136</v>
      </c>
      <c r="L97">
        <v>353.98399999999998</v>
      </c>
      <c r="M97" s="3">
        <v>0.68300000000000005</v>
      </c>
      <c r="N97" s="3">
        <v>0.11</v>
      </c>
      <c r="O97">
        <v>695346.15800000005</v>
      </c>
    </row>
    <row r="98" spans="1:15" x14ac:dyDescent="0.25">
      <c r="A98">
        <v>25090</v>
      </c>
      <c r="B98">
        <v>12545</v>
      </c>
      <c r="C98">
        <v>4096</v>
      </c>
      <c r="D98">
        <v>600.346</v>
      </c>
      <c r="E98" s="3">
        <v>0.84699999999999998</v>
      </c>
      <c r="F98" s="3">
        <v>0.13300000000000001</v>
      </c>
      <c r="G98">
        <v>663571.91700000002</v>
      </c>
      <c r="I98">
        <v>25090</v>
      </c>
      <c r="J98">
        <v>12545</v>
      </c>
      <c r="K98">
        <v>4096</v>
      </c>
      <c r="L98">
        <v>600.346</v>
      </c>
      <c r="M98" s="3">
        <v>0.92700000000000005</v>
      </c>
      <c r="N98" s="3">
        <v>0.13600000000000001</v>
      </c>
      <c r="O98">
        <v>695347.73800000001</v>
      </c>
    </row>
    <row r="99" spans="1:15" x14ac:dyDescent="0.25">
      <c r="A99">
        <v>99330</v>
      </c>
      <c r="B99">
        <v>49665</v>
      </c>
      <c r="C99">
        <v>16384</v>
      </c>
      <c r="D99">
        <v>1217.3789999999999</v>
      </c>
      <c r="E99" s="3">
        <v>6.8140000000000001</v>
      </c>
      <c r="F99" s="3">
        <v>0.41</v>
      </c>
      <c r="G99">
        <v>663580.26100000006</v>
      </c>
      <c r="I99">
        <v>99330</v>
      </c>
      <c r="J99">
        <v>49665</v>
      </c>
      <c r="K99">
        <v>16384</v>
      </c>
      <c r="L99">
        <v>1217.3789999999999</v>
      </c>
      <c r="M99" s="3">
        <v>5.64</v>
      </c>
      <c r="N99" s="3">
        <v>0.44</v>
      </c>
      <c r="O99">
        <v>695355.00399999996</v>
      </c>
    </row>
    <row r="100" spans="1:15" x14ac:dyDescent="0.25">
      <c r="A100">
        <v>395266</v>
      </c>
      <c r="B100">
        <v>197633</v>
      </c>
      <c r="C100">
        <v>65536</v>
      </c>
      <c r="D100">
        <v>1541.508</v>
      </c>
      <c r="E100" s="3">
        <v>11.778</v>
      </c>
      <c r="F100" s="3">
        <v>1.5669999999999999</v>
      </c>
      <c r="G100">
        <v>663599.77500000002</v>
      </c>
      <c r="I100">
        <v>395266</v>
      </c>
      <c r="J100">
        <v>197633</v>
      </c>
      <c r="K100">
        <v>65536</v>
      </c>
      <c r="L100">
        <v>1541.508</v>
      </c>
      <c r="M100" s="3">
        <v>11.765000000000001</v>
      </c>
      <c r="N100" s="3">
        <v>1.645</v>
      </c>
      <c r="O100">
        <v>695376.82299999997</v>
      </c>
    </row>
    <row r="102" spans="1:15" x14ac:dyDescent="0.25">
      <c r="A102" t="s">
        <v>12</v>
      </c>
      <c r="I102" t="s">
        <v>12</v>
      </c>
    </row>
    <row r="103" spans="1:15" x14ac:dyDescent="0.25">
      <c r="A103" t="s">
        <v>0</v>
      </c>
      <c r="B103" t="s">
        <v>2</v>
      </c>
      <c r="C103" t="s">
        <v>1</v>
      </c>
      <c r="D103" t="s">
        <v>3</v>
      </c>
      <c r="E103" s="3" t="s">
        <v>8</v>
      </c>
      <c r="F103" s="3" t="s">
        <v>9</v>
      </c>
      <c r="G103" t="s">
        <v>10</v>
      </c>
      <c r="I103" t="s">
        <v>0</v>
      </c>
      <c r="J103" t="s">
        <v>2</v>
      </c>
      <c r="K103" t="s">
        <v>1</v>
      </c>
      <c r="L103" t="s">
        <v>3</v>
      </c>
      <c r="M103" s="3" t="s">
        <v>8</v>
      </c>
      <c r="N103" s="3" t="s">
        <v>9</v>
      </c>
      <c r="O103" t="s">
        <v>10</v>
      </c>
    </row>
    <row r="104" spans="1:15" x14ac:dyDescent="0.25">
      <c r="A104">
        <v>1666</v>
      </c>
      <c r="B104">
        <v>833</v>
      </c>
      <c r="C104">
        <v>256</v>
      </c>
      <c r="D104">
        <v>2.6469999999999998</v>
      </c>
      <c r="E104" s="3">
        <v>4.2000000000000003E-2</v>
      </c>
      <c r="F104" s="3">
        <v>1.2999999999999999E-2</v>
      </c>
      <c r="G104">
        <v>663638.70400000003</v>
      </c>
      <c r="I104">
        <v>1666</v>
      </c>
      <c r="J104">
        <v>833</v>
      </c>
      <c r="K104">
        <v>256</v>
      </c>
      <c r="L104">
        <v>2.6469999999999998</v>
      </c>
      <c r="M104" s="3">
        <v>4.7E-2</v>
      </c>
      <c r="N104" s="3">
        <v>1.4999999999999999E-2</v>
      </c>
      <c r="O104">
        <v>695457.15899999999</v>
      </c>
    </row>
    <row r="105" spans="1:15" x14ac:dyDescent="0.25">
      <c r="A105">
        <v>14210</v>
      </c>
      <c r="B105">
        <v>7105</v>
      </c>
      <c r="C105">
        <v>2304</v>
      </c>
      <c r="D105">
        <v>192.57</v>
      </c>
      <c r="E105" s="3">
        <v>0.72</v>
      </c>
      <c r="F105" s="3">
        <v>0.09</v>
      </c>
      <c r="G105">
        <v>663639.79399999999</v>
      </c>
      <c r="I105">
        <v>14210</v>
      </c>
      <c r="J105">
        <v>7105</v>
      </c>
      <c r="K105">
        <v>2304</v>
      </c>
      <c r="L105">
        <v>192.57</v>
      </c>
      <c r="M105" s="3">
        <v>0.76400000000000001</v>
      </c>
      <c r="N105" s="3">
        <v>8.5000000000000006E-2</v>
      </c>
      <c r="O105">
        <v>695458.28599999996</v>
      </c>
    </row>
    <row r="106" spans="1:15" x14ac:dyDescent="0.25">
      <c r="A106">
        <v>19266</v>
      </c>
      <c r="B106">
        <v>9633</v>
      </c>
      <c r="C106">
        <v>3136</v>
      </c>
      <c r="D106">
        <v>353.98399999999998</v>
      </c>
      <c r="E106" s="3">
        <v>1.153</v>
      </c>
      <c r="F106" s="3">
        <v>0.112</v>
      </c>
      <c r="G106">
        <v>663641.41899999999</v>
      </c>
      <c r="I106">
        <v>19266</v>
      </c>
      <c r="J106">
        <v>9633</v>
      </c>
      <c r="K106">
        <v>3136</v>
      </c>
      <c r="L106">
        <v>353.98399999999998</v>
      </c>
      <c r="M106" s="3">
        <v>1.115</v>
      </c>
      <c r="N106" s="3">
        <v>0.115</v>
      </c>
      <c r="O106">
        <v>695459.89800000004</v>
      </c>
    </row>
    <row r="107" spans="1:15" x14ac:dyDescent="0.25">
      <c r="A107">
        <v>25090</v>
      </c>
      <c r="B107">
        <v>12545</v>
      </c>
      <c r="C107">
        <v>4096</v>
      </c>
      <c r="D107">
        <v>600.346</v>
      </c>
      <c r="E107" s="3">
        <v>1.7709999999999999</v>
      </c>
      <c r="F107" s="3">
        <v>0.14000000000000001</v>
      </c>
      <c r="G107">
        <v>663643.777</v>
      </c>
      <c r="I107">
        <v>25090</v>
      </c>
      <c r="J107">
        <v>12545</v>
      </c>
      <c r="K107">
        <v>4096</v>
      </c>
      <c r="L107">
        <v>600.346</v>
      </c>
      <c r="M107" s="3">
        <v>1.6060000000000001</v>
      </c>
      <c r="N107" s="3">
        <v>0.14199999999999999</v>
      </c>
      <c r="O107">
        <v>695462.15099999995</v>
      </c>
    </row>
    <row r="108" spans="1:15" x14ac:dyDescent="0.25">
      <c r="A108">
        <v>99330</v>
      </c>
      <c r="B108">
        <v>49665</v>
      </c>
      <c r="C108">
        <v>16384</v>
      </c>
      <c r="D108">
        <v>1217.3789999999999</v>
      </c>
      <c r="E108" s="3">
        <v>10.766</v>
      </c>
      <c r="F108" s="3">
        <v>0.43099999999999999</v>
      </c>
      <c r="G108">
        <v>663656.07999999996</v>
      </c>
      <c r="I108">
        <v>99330</v>
      </c>
      <c r="J108">
        <v>49665</v>
      </c>
      <c r="K108">
        <v>16384</v>
      </c>
      <c r="L108">
        <v>1217.3789999999999</v>
      </c>
      <c r="M108" s="3">
        <v>9.0609999999999999</v>
      </c>
      <c r="N108" s="3">
        <v>0.47699999999999998</v>
      </c>
      <c r="O108">
        <v>695472.85100000002</v>
      </c>
    </row>
    <row r="109" spans="1:15" x14ac:dyDescent="0.25">
      <c r="A109">
        <v>395266</v>
      </c>
      <c r="B109">
        <v>197633</v>
      </c>
      <c r="C109">
        <v>65536</v>
      </c>
      <c r="D109">
        <v>1541.508</v>
      </c>
      <c r="E109" s="3">
        <v>15.77</v>
      </c>
      <c r="F109" s="3">
        <v>1.603</v>
      </c>
      <c r="G109">
        <v>663679.18500000006</v>
      </c>
      <c r="I109">
        <v>395266</v>
      </c>
      <c r="J109">
        <v>197633</v>
      </c>
      <c r="K109">
        <v>65536</v>
      </c>
      <c r="L109">
        <v>1541.508</v>
      </c>
      <c r="M109" s="3">
        <v>15.282999999999999</v>
      </c>
      <c r="N109" s="3">
        <v>1.768</v>
      </c>
      <c r="O109">
        <v>695498.054</v>
      </c>
    </row>
    <row r="111" spans="1:15" x14ac:dyDescent="0.25">
      <c r="A111" t="s">
        <v>13</v>
      </c>
      <c r="I111" t="s">
        <v>13</v>
      </c>
    </row>
    <row r="112" spans="1:15" x14ac:dyDescent="0.25">
      <c r="A112" t="s">
        <v>0</v>
      </c>
      <c r="B112" t="s">
        <v>2</v>
      </c>
      <c r="C112" t="s">
        <v>1</v>
      </c>
      <c r="D112" t="s">
        <v>3</v>
      </c>
      <c r="E112" s="3" t="s">
        <v>8</v>
      </c>
      <c r="F112" s="3" t="s">
        <v>9</v>
      </c>
      <c r="G112" t="s">
        <v>10</v>
      </c>
      <c r="I112" t="s">
        <v>0</v>
      </c>
      <c r="J112" t="s">
        <v>2</v>
      </c>
      <c r="K112" t="s">
        <v>1</v>
      </c>
      <c r="L112" t="s">
        <v>3</v>
      </c>
      <c r="M112" s="3" t="s">
        <v>8</v>
      </c>
      <c r="N112" s="3" t="s">
        <v>9</v>
      </c>
      <c r="O112" t="s">
        <v>10</v>
      </c>
    </row>
    <row r="113" spans="1:23" x14ac:dyDescent="0.25">
      <c r="A113">
        <v>1666</v>
      </c>
      <c r="B113">
        <v>833</v>
      </c>
      <c r="C113">
        <v>256</v>
      </c>
      <c r="D113">
        <v>2.6469999999999998</v>
      </c>
      <c r="E113" s="3">
        <v>5.7000000000000002E-2</v>
      </c>
      <c r="F113" s="3">
        <v>1.4999999999999999E-2</v>
      </c>
      <c r="G113">
        <v>663716.96799999999</v>
      </c>
      <c r="I113">
        <v>1666</v>
      </c>
      <c r="J113">
        <v>833</v>
      </c>
      <c r="K113">
        <v>256</v>
      </c>
      <c r="L113">
        <v>2.6469999999999998</v>
      </c>
      <c r="M113" s="3">
        <v>5.1999999999999998E-2</v>
      </c>
      <c r="N113" s="3">
        <v>1.6E-2</v>
      </c>
      <c r="O113">
        <v>695574.38100000005</v>
      </c>
    </row>
    <row r="114" spans="1:23" x14ac:dyDescent="0.25">
      <c r="A114">
        <v>14210</v>
      </c>
      <c r="B114">
        <v>7105</v>
      </c>
      <c r="C114">
        <v>2304</v>
      </c>
      <c r="D114">
        <v>192.57</v>
      </c>
      <c r="E114" s="3">
        <v>0.82699999999999996</v>
      </c>
      <c r="F114" s="3">
        <v>8.5999999999999993E-2</v>
      </c>
      <c r="G114">
        <v>663718.16799999995</v>
      </c>
      <c r="I114">
        <v>14210</v>
      </c>
      <c r="J114">
        <v>7105</v>
      </c>
      <c r="K114">
        <v>2304</v>
      </c>
      <c r="L114">
        <v>192.57</v>
      </c>
      <c r="M114" s="3">
        <v>0.93799999999999994</v>
      </c>
      <c r="N114" s="3">
        <v>0.104</v>
      </c>
      <c r="O114">
        <v>695575.69499999995</v>
      </c>
    </row>
    <row r="115" spans="1:23" x14ac:dyDescent="0.25">
      <c r="A115">
        <v>19266</v>
      </c>
      <c r="B115">
        <v>9633</v>
      </c>
      <c r="C115">
        <v>3136</v>
      </c>
      <c r="D115">
        <v>353.98399999999998</v>
      </c>
      <c r="E115" s="3">
        <v>1.2609999999999999</v>
      </c>
      <c r="F115" s="3">
        <v>0.114</v>
      </c>
      <c r="G115">
        <v>663719.902</v>
      </c>
      <c r="I115">
        <v>19266</v>
      </c>
      <c r="J115">
        <v>9633</v>
      </c>
      <c r="K115">
        <v>3136</v>
      </c>
      <c r="L115">
        <v>353.98399999999998</v>
      </c>
      <c r="M115" s="3">
        <v>1.4570000000000001</v>
      </c>
      <c r="N115" s="3">
        <v>0.13300000000000001</v>
      </c>
      <c r="O115">
        <v>695577.69700000004</v>
      </c>
    </row>
    <row r="116" spans="1:23" x14ac:dyDescent="0.25">
      <c r="A116">
        <v>25090</v>
      </c>
      <c r="B116">
        <v>12545</v>
      </c>
      <c r="C116">
        <v>4096</v>
      </c>
      <c r="D116">
        <v>600.346</v>
      </c>
      <c r="E116" s="3">
        <v>1.778</v>
      </c>
      <c r="F116" s="3">
        <v>0.14199999999999999</v>
      </c>
      <c r="G116">
        <v>663722.26599999995</v>
      </c>
      <c r="I116">
        <v>25090</v>
      </c>
      <c r="J116">
        <v>12545</v>
      </c>
      <c r="K116">
        <v>4096</v>
      </c>
      <c r="L116">
        <v>600.346</v>
      </c>
      <c r="M116" s="3">
        <v>2.2799999999999998</v>
      </c>
      <c r="N116" s="3">
        <v>0.17199999999999999</v>
      </c>
      <c r="O116">
        <v>695580.66</v>
      </c>
    </row>
    <row r="117" spans="1:23" x14ac:dyDescent="0.25">
      <c r="A117">
        <v>99330</v>
      </c>
      <c r="B117">
        <v>49665</v>
      </c>
      <c r="C117">
        <v>16384</v>
      </c>
      <c r="D117">
        <v>1217.3789999999999</v>
      </c>
      <c r="E117" s="3">
        <v>11.183999999999999</v>
      </c>
      <c r="F117" s="3">
        <v>0.42099999999999999</v>
      </c>
      <c r="G117">
        <v>663734.95700000005</v>
      </c>
      <c r="I117">
        <v>99330</v>
      </c>
      <c r="J117">
        <v>49665</v>
      </c>
      <c r="K117">
        <v>16384</v>
      </c>
      <c r="L117">
        <v>1217.3789999999999</v>
      </c>
      <c r="M117" s="3">
        <v>10.64</v>
      </c>
      <c r="N117" s="3">
        <v>0.45600000000000002</v>
      </c>
      <c r="O117">
        <v>695592.97400000005</v>
      </c>
    </row>
    <row r="118" spans="1:23" x14ac:dyDescent="0.25">
      <c r="A118">
        <v>395266</v>
      </c>
      <c r="B118">
        <v>197633</v>
      </c>
      <c r="C118">
        <v>65536</v>
      </c>
      <c r="D118">
        <v>1541.508</v>
      </c>
      <c r="E118" s="3">
        <v>16.504999999999999</v>
      </c>
      <c r="F118" s="3">
        <v>1.7569999999999999</v>
      </c>
      <c r="G118">
        <v>663758.48800000001</v>
      </c>
      <c r="I118">
        <v>395266</v>
      </c>
      <c r="J118">
        <v>197633</v>
      </c>
      <c r="K118">
        <v>65536</v>
      </c>
      <c r="L118">
        <v>1541.508</v>
      </c>
      <c r="M118" s="3">
        <v>16.106000000000002</v>
      </c>
      <c r="N118" s="3">
        <v>1.6779999999999999</v>
      </c>
      <c r="O118">
        <v>695617.49199999997</v>
      </c>
      <c r="W118" t="s">
        <v>14</v>
      </c>
    </row>
    <row r="121" spans="1:23" x14ac:dyDescent="0.25">
      <c r="A121" s="6" t="s">
        <v>47</v>
      </c>
      <c r="B121" s="6"/>
      <c r="C121" s="6"/>
      <c r="D121" s="6"/>
      <c r="E121" s="6"/>
      <c r="F121" s="6"/>
      <c r="G121" s="6"/>
      <c r="H121" s="6"/>
      <c r="I121" s="6" t="s">
        <v>48</v>
      </c>
      <c r="J121" s="6"/>
      <c r="K121" s="6"/>
      <c r="L121" s="6"/>
      <c r="M121" s="6"/>
      <c r="N121" s="6"/>
      <c r="O121" s="6"/>
      <c r="P121" s="6"/>
    </row>
    <row r="122" spans="1:23" x14ac:dyDescent="0.25">
      <c r="A122" s="10" t="str">
        <f>$A$5</f>
        <v>Gps:2</v>
      </c>
      <c r="B122" s="11"/>
      <c r="C122" s="11"/>
      <c r="D122" s="11"/>
      <c r="E122" s="11"/>
      <c r="F122" s="11"/>
      <c r="G122" s="11"/>
      <c r="H122" s="12"/>
      <c r="I122" s="6" t="str">
        <f>$I$5</f>
        <v>Gps:3</v>
      </c>
      <c r="J122" s="6"/>
      <c r="K122" s="6"/>
      <c r="L122" s="6"/>
      <c r="M122" s="6"/>
      <c r="N122" s="6"/>
      <c r="O122" s="6"/>
      <c r="P122" s="6"/>
    </row>
    <row r="123" spans="1:23" x14ac:dyDescent="0.25">
      <c r="A123" s="7" t="s">
        <v>21</v>
      </c>
      <c r="B123" s="7" t="s">
        <v>22</v>
      </c>
      <c r="C123" s="7" t="s">
        <v>23</v>
      </c>
      <c r="D123" s="8" t="s">
        <v>24</v>
      </c>
      <c r="E123" s="8" t="s">
        <v>25</v>
      </c>
      <c r="F123" s="7" t="s">
        <v>26</v>
      </c>
      <c r="G123" s="7" t="s">
        <v>27</v>
      </c>
      <c r="H123" s="7" t="s">
        <v>28</v>
      </c>
      <c r="I123" s="7" t="s">
        <v>21</v>
      </c>
      <c r="J123" s="7" t="s">
        <v>22</v>
      </c>
      <c r="K123" s="7" t="s">
        <v>23</v>
      </c>
      <c r="L123" s="8" t="s">
        <v>24</v>
      </c>
      <c r="M123" s="8" t="s">
        <v>25</v>
      </c>
      <c r="N123" s="7" t="s">
        <v>26</v>
      </c>
      <c r="O123" s="7" t="s">
        <v>27</v>
      </c>
      <c r="P123" s="7" t="s">
        <v>28</v>
      </c>
    </row>
    <row r="124" spans="1:23" x14ac:dyDescent="0.25">
      <c r="A124" s="7">
        <f>A10</f>
        <v>1666</v>
      </c>
      <c r="B124" s="8">
        <f>'Q8-NoCol'!E10/F10</f>
        <v>0.7142857142857143</v>
      </c>
      <c r="C124" s="8">
        <f>'Q8-NoCol'!E10/F19</f>
        <v>0.83333333333333337</v>
      </c>
      <c r="D124" s="8">
        <f>'Q8-NoCol'!E10/F28</f>
        <v>0.7142857142857143</v>
      </c>
      <c r="E124" s="8">
        <f>'Q8-NoCol'!E10/F37</f>
        <v>0.625</v>
      </c>
      <c r="F124" s="9">
        <f>'Q8-NoCol'!E10/E19</f>
        <v>1.4285714285714286</v>
      </c>
      <c r="G124" s="9">
        <f>'Q8-NoCol'!E10/E28</f>
        <v>1</v>
      </c>
      <c r="H124" s="9">
        <f>'Q8-NoCol'!E10/E37</f>
        <v>0.90909090909090917</v>
      </c>
      <c r="I124" s="7">
        <f>I10</f>
        <v>1666</v>
      </c>
      <c r="J124" s="8">
        <f>'Q8-NoCol'!M10/N10</f>
        <v>0.15625</v>
      </c>
      <c r="K124" s="8">
        <f>'Q8-NoCol'!M10/N19</f>
        <v>1.0714285714285714</v>
      </c>
      <c r="L124" s="8">
        <f>'Q8-NoCol'!M10/N28</f>
        <v>1</v>
      </c>
      <c r="M124" s="8">
        <f>'Q8-NoCol'!M10/N37</f>
        <v>1</v>
      </c>
      <c r="N124" s="9">
        <f>'Q8-NoCol'!M10/M19</f>
        <v>1.5</v>
      </c>
      <c r="O124" s="9">
        <f>'Q8-NoCol'!M10/M28</f>
        <v>1.5</v>
      </c>
      <c r="P124" s="9">
        <f>'Q8-NoCol'!M10/M37</f>
        <v>1.3636363636363638</v>
      </c>
    </row>
    <row r="125" spans="1:23" x14ac:dyDescent="0.25">
      <c r="A125" s="7">
        <f t="shared" ref="A125:A129" si="0">A11</f>
        <v>14210</v>
      </c>
      <c r="B125" s="8">
        <f>'Q8-NoCol'!E11/F11</f>
        <v>1.5999999999999999</v>
      </c>
      <c r="C125" s="8">
        <f>'Q8-NoCol'!E11/F20</f>
        <v>1.2839506172839505</v>
      </c>
      <c r="D125" s="8">
        <f>'Q8-NoCol'!E11/F29</f>
        <v>1.118279569892473</v>
      </c>
      <c r="E125" s="8">
        <f>'Q8-NoCol'!E11/F38</f>
        <v>0.95412844036697242</v>
      </c>
      <c r="F125" s="9">
        <f>'Q8-NoCol'!E11/E20</f>
        <v>1.2999999999999998</v>
      </c>
      <c r="G125" s="9">
        <f>'Q8-NoCol'!E11/E29</f>
        <v>1.1428571428571428</v>
      </c>
      <c r="H125" s="9">
        <f>'Q8-NoCol'!E11/E38</f>
        <v>1.1954022988505748</v>
      </c>
      <c r="I125" s="7">
        <f t="shared" ref="I125:I129" si="1">I11</f>
        <v>14210</v>
      </c>
      <c r="J125" s="8">
        <f>'Q8-NoCol'!M11/N11</f>
        <v>2.5974025974025974</v>
      </c>
      <c r="K125" s="8">
        <f>'Q8-NoCol'!M11/N20</f>
        <v>2.5</v>
      </c>
      <c r="L125" s="8">
        <f>'Q8-NoCol'!M11/N29</f>
        <v>1.9801980198019802</v>
      </c>
      <c r="M125" s="8">
        <f>'Q8-NoCol'!M11/N38</f>
        <v>1.8181818181818183</v>
      </c>
      <c r="N125" s="9">
        <f>'Q8-NoCol'!M11/M20</f>
        <v>1.9417475728155342</v>
      </c>
      <c r="O125" s="9">
        <f>'Q8-NoCol'!M11/M29</f>
        <v>2.1505376344086025</v>
      </c>
      <c r="P125" s="9">
        <f>'Q8-NoCol'!M11/M38</f>
        <v>2.0833333333333335</v>
      </c>
    </row>
    <row r="126" spans="1:23" x14ac:dyDescent="0.25">
      <c r="A126" s="7">
        <f t="shared" si="0"/>
        <v>19266</v>
      </c>
      <c r="B126" s="8">
        <f>'Q8-NoCol'!E12/F12</f>
        <v>1.4639175257731958</v>
      </c>
      <c r="C126" s="8">
        <f>'Q8-NoCol'!E12/F21</f>
        <v>1.2909090909090908</v>
      </c>
      <c r="D126" s="8">
        <f>'Q8-NoCol'!E12/F30</f>
        <v>1.0441176470588234</v>
      </c>
      <c r="E126" s="8">
        <f>'Q8-NoCol'!E12/F39</f>
        <v>1.0070921985815602</v>
      </c>
      <c r="F126" s="9">
        <f>'Q8-NoCol'!E12/E21</f>
        <v>1.4791666666666665</v>
      </c>
      <c r="G126" s="9">
        <f>'Q8-NoCol'!E12/E30</f>
        <v>1.2033898305084745</v>
      </c>
      <c r="H126" s="9">
        <f>'Q8-NoCol'!E12/E39</f>
        <v>1.1639344262295082</v>
      </c>
      <c r="I126" s="7">
        <f t="shared" si="1"/>
        <v>19266</v>
      </c>
      <c r="J126" s="8">
        <f>'Q8-NoCol'!M12/N12</f>
        <v>2.09</v>
      </c>
      <c r="K126" s="8">
        <f>'Q8-NoCol'!M12/N21</f>
        <v>1.771186440677966</v>
      </c>
      <c r="L126" s="8">
        <f>'Q8-NoCol'!M12/N30</f>
        <v>1.5714285714285712</v>
      </c>
      <c r="M126" s="8">
        <f>'Q8-NoCol'!M12/N39</f>
        <v>1.4217687074829932</v>
      </c>
      <c r="N126" s="9">
        <f>'Q8-NoCol'!M12/M21</f>
        <v>1.5255474452554743</v>
      </c>
      <c r="O126" s="9">
        <f>'Q8-NoCol'!M12/M30</f>
        <v>1.7272727272727273</v>
      </c>
      <c r="P126" s="9">
        <f>'Q8-NoCol'!M12/M39</f>
        <v>1.5481481481481481</v>
      </c>
    </row>
    <row r="127" spans="1:23" x14ac:dyDescent="0.25">
      <c r="A127" s="7">
        <f t="shared" si="0"/>
        <v>25090</v>
      </c>
      <c r="B127" s="8">
        <f>'Q8-NoCol'!E13/F13</f>
        <v>1.6016949152542375</v>
      </c>
      <c r="C127" s="8">
        <f>'Q8-NoCol'!E13/F22</f>
        <v>1.1812499999999999</v>
      </c>
      <c r="D127" s="8">
        <f>'Q8-NoCol'!E13/F31</f>
        <v>1.2115384615384615</v>
      </c>
      <c r="E127" s="8">
        <f>'Q8-NoCol'!E13/F40</f>
        <v>1.1183431952662721</v>
      </c>
      <c r="F127" s="9">
        <f>'Q8-NoCol'!E13/E22</f>
        <v>1.4318181818181817</v>
      </c>
      <c r="G127" s="9">
        <f>'Q8-NoCol'!E13/E31</f>
        <v>1.2038216560509554</v>
      </c>
      <c r="H127" s="9">
        <f>'Q8-NoCol'!E13/E40</f>
        <v>1.1385542168674698</v>
      </c>
      <c r="I127" s="7">
        <f t="shared" si="1"/>
        <v>25090</v>
      </c>
      <c r="J127" s="8">
        <f>'Q8-NoCol'!M13/N13</f>
        <v>1.9857142857142858</v>
      </c>
      <c r="K127" s="8">
        <f>'Q8-NoCol'!M13/N22</f>
        <v>1.9041095890410962</v>
      </c>
      <c r="L127" s="8">
        <f>'Q8-NoCol'!M13/N31</f>
        <v>1.5795454545454548</v>
      </c>
      <c r="M127" s="8">
        <f>'Q8-NoCol'!M13/N40</f>
        <v>1.535911602209945</v>
      </c>
      <c r="N127" s="9">
        <f>'Q8-NoCol'!M13/M22</f>
        <v>1.6646706586826348</v>
      </c>
      <c r="O127" s="9">
        <f>'Q8-NoCol'!M13/M31</f>
        <v>1.8410596026490069</v>
      </c>
      <c r="P127" s="9">
        <f>'Q8-NoCol'!M13/M40</f>
        <v>1.6449704142011834</v>
      </c>
    </row>
    <row r="128" spans="1:23" x14ac:dyDescent="0.25">
      <c r="A128" s="7">
        <f t="shared" si="0"/>
        <v>99330</v>
      </c>
      <c r="B128" s="8">
        <f>'Q8-NoCol'!E14/F14</f>
        <v>1.4684873949579831</v>
      </c>
      <c r="C128" s="8">
        <f>'Q8-NoCol'!E14/F23</f>
        <v>1.5328947368421051</v>
      </c>
      <c r="D128" s="8">
        <f>'Q8-NoCol'!E14/F32</f>
        <v>1.392430278884462</v>
      </c>
      <c r="E128" s="8">
        <f>'Q8-NoCol'!E14/F41</f>
        <v>1.4715789473684211</v>
      </c>
      <c r="F128" s="9">
        <f>'Q8-NoCol'!E14/E23</f>
        <v>1.2732240437158469</v>
      </c>
      <c r="G128" s="9">
        <f>'Q8-NoCol'!E14/E32</f>
        <v>1.1630615640599</v>
      </c>
      <c r="H128" s="9">
        <f>'Q8-NoCol'!E14/E41</f>
        <v>1.13290113452188</v>
      </c>
      <c r="I128" s="7">
        <f t="shared" si="1"/>
        <v>99330</v>
      </c>
      <c r="J128" s="8">
        <f>'Q8-NoCol'!M14/N14</f>
        <v>2.2789256198347108</v>
      </c>
      <c r="K128" s="8">
        <f>'Q8-NoCol'!M14/N23</f>
        <v>2.2464358452138491</v>
      </c>
      <c r="L128" s="8">
        <f>'Q8-NoCol'!M14/N32</f>
        <v>2.1293436293436292</v>
      </c>
      <c r="M128" s="8">
        <f>'Q8-NoCol'!M14/N41</f>
        <v>2.1089866156787762</v>
      </c>
      <c r="N128" s="9">
        <f>'Q8-NoCol'!M14/M23</f>
        <v>1.4287564766839378</v>
      </c>
      <c r="O128" s="9">
        <f>'Q8-NoCol'!M14/M32</f>
        <v>1.6586466165413534</v>
      </c>
      <c r="P128" s="9">
        <f>'Q8-NoCol'!M14/M41</f>
        <v>1.710077519379845</v>
      </c>
    </row>
    <row r="129" spans="1:16" x14ac:dyDescent="0.25">
      <c r="A129" s="7">
        <f t="shared" si="0"/>
        <v>395266</v>
      </c>
      <c r="B129" s="8">
        <f>'Q8-NoCol'!E15/F15</f>
        <v>1.4630192502532928</v>
      </c>
      <c r="C129" s="8">
        <f>'Q8-NoCol'!E15/F24</f>
        <v>1.5427350427350426</v>
      </c>
      <c r="D129" s="8">
        <f>'Q8-NoCol'!E15/F33</f>
        <v>1.5577130528586838</v>
      </c>
      <c r="E129" s="8">
        <f>'Q8-NoCol'!E15/F42</f>
        <v>1.5772801747678864</v>
      </c>
      <c r="F129" s="9">
        <f>'Q8-NoCol'!E15/E24</f>
        <v>1.2442912537699267</v>
      </c>
      <c r="G129" s="9">
        <f>'Q8-NoCol'!E15/E33</f>
        <v>1.2119177507343684</v>
      </c>
      <c r="H129" s="9">
        <f>'Q8-NoCol'!E15/E42</f>
        <v>1.1865242399342644</v>
      </c>
      <c r="I129" s="7">
        <f t="shared" si="1"/>
        <v>395266</v>
      </c>
      <c r="J129" s="8">
        <f>'Q8-NoCol'!M15/N15</f>
        <v>2.1159631246967492</v>
      </c>
      <c r="K129" s="8">
        <f>'Q8-NoCol'!M15/N24</f>
        <v>2.2159552845528454</v>
      </c>
      <c r="L129" s="8">
        <f>'Q8-NoCol'!M15/N33</f>
        <v>2.2525826446280992</v>
      </c>
      <c r="M129" s="8">
        <f>'Q8-NoCol'!M15/N42</f>
        <v>2.2433127572016462</v>
      </c>
      <c r="N129" s="9">
        <f>'Q8-NoCol'!M15/M24</f>
        <v>1.5037931034482759</v>
      </c>
      <c r="O129" s="9">
        <f>'Q8-NoCol'!M15/M33</f>
        <v>1.7627324171382375</v>
      </c>
      <c r="P129" s="9">
        <f>'Q8-NoCol'!M15/M42</f>
        <v>1.7196372239747633</v>
      </c>
    </row>
    <row r="132" spans="1:16" x14ac:dyDescent="0.25">
      <c r="A132" s="10" t="s">
        <v>49</v>
      </c>
      <c r="B132" s="11"/>
      <c r="C132" s="11"/>
      <c r="D132" s="11"/>
      <c r="E132" s="11"/>
      <c r="F132" s="11"/>
      <c r="G132" s="11"/>
      <c r="H132" s="12"/>
      <c r="I132" s="10" t="s">
        <v>49</v>
      </c>
      <c r="J132" s="11"/>
      <c r="K132" s="11"/>
      <c r="L132" s="11"/>
      <c r="M132" s="11"/>
      <c r="N132" s="11"/>
      <c r="O132" s="11"/>
      <c r="P132" s="12"/>
    </row>
    <row r="133" spans="1:16" x14ac:dyDescent="0.25">
      <c r="A133" s="10" t="str">
        <f>$A$5</f>
        <v>Gps:2</v>
      </c>
      <c r="B133" s="11"/>
      <c r="C133" s="11"/>
      <c r="D133" s="11"/>
      <c r="E133" s="11"/>
      <c r="F133" s="11"/>
      <c r="G133" s="11"/>
      <c r="H133" s="12"/>
      <c r="I133" s="6" t="str">
        <f>$I$5</f>
        <v>Gps:3</v>
      </c>
      <c r="J133" s="6"/>
      <c r="K133" s="6"/>
      <c r="L133" s="6"/>
      <c r="M133" s="6"/>
      <c r="N133" s="6"/>
      <c r="O133" s="6"/>
      <c r="P133" s="6"/>
    </row>
    <row r="134" spans="1:16" x14ac:dyDescent="0.25">
      <c r="A134" s="7" t="s">
        <v>21</v>
      </c>
      <c r="B134" s="7" t="s">
        <v>22</v>
      </c>
      <c r="C134" s="7" t="s">
        <v>23</v>
      </c>
      <c r="D134" s="8" t="s">
        <v>24</v>
      </c>
      <c r="E134" s="8" t="s">
        <v>25</v>
      </c>
      <c r="F134" s="7" t="s">
        <v>26</v>
      </c>
      <c r="G134" s="7" t="s">
        <v>27</v>
      </c>
      <c r="H134" s="7" t="s">
        <v>28</v>
      </c>
      <c r="I134" s="7" t="s">
        <v>21</v>
      </c>
      <c r="J134" s="7" t="s">
        <v>22</v>
      </c>
      <c r="K134" s="7" t="s">
        <v>23</v>
      </c>
      <c r="L134" s="8" t="s">
        <v>24</v>
      </c>
      <c r="M134" s="8" t="s">
        <v>25</v>
      </c>
      <c r="N134" s="7" t="s">
        <v>26</v>
      </c>
      <c r="O134" s="7" t="s">
        <v>27</v>
      </c>
      <c r="P134" s="7" t="s">
        <v>28</v>
      </c>
    </row>
    <row r="135" spans="1:16" x14ac:dyDescent="0.25">
      <c r="A135" s="7">
        <v>578</v>
      </c>
      <c r="B135" s="8">
        <f>'Q8-NoCol'!E48/F48</f>
        <v>1.1333333333333335</v>
      </c>
      <c r="C135" s="8">
        <f>'Q8-NoCol'!E48/F57</f>
        <v>1</v>
      </c>
      <c r="D135" s="8">
        <f>'Q8-NoCol'!E48/F66</f>
        <v>1.0625</v>
      </c>
      <c r="E135" s="8">
        <f>'Q8-NoCol'!E48/F75</f>
        <v>0.85000000000000009</v>
      </c>
      <c r="F135" s="9">
        <f>'Q8-NoCol'!E48/E57</f>
        <v>1.7000000000000002</v>
      </c>
      <c r="G135" s="9">
        <f>'Q8-NoCol'!E48/E66</f>
        <v>1.1333333333333335</v>
      </c>
      <c r="H135" s="9">
        <f>'Q8-NoCol'!E48/E75</f>
        <v>1.2142857142857144</v>
      </c>
      <c r="I135" s="7">
        <v>578</v>
      </c>
      <c r="J135" s="8">
        <f>'Q8-NoCol'!M48/N48</f>
        <v>1.588235294117647</v>
      </c>
      <c r="K135" s="8">
        <f>'Q8-NoCol'!M48/N57</f>
        <v>1.4210526315789473</v>
      </c>
      <c r="L135" s="8">
        <f>'Q8-NoCol'!M48/N66</f>
        <v>1.5</v>
      </c>
      <c r="M135" s="8">
        <f>'Q8-NoCol'!M48/N75</f>
        <v>1.5</v>
      </c>
      <c r="N135" s="9">
        <f>'Q8-NoCol'!M48/M57</f>
        <v>2.0769230769230771</v>
      </c>
      <c r="O135" s="9">
        <f>'Q8-NoCol'!M48/M66</f>
        <v>1.9285714285714286</v>
      </c>
      <c r="P135" s="9">
        <f>'Q8-NoCol'!M48/M75</f>
        <v>2.0769230769230771</v>
      </c>
    </row>
    <row r="136" spans="1:16" x14ac:dyDescent="0.25">
      <c r="A136" s="7">
        <v>8450</v>
      </c>
      <c r="B136" s="8">
        <f>'Q8-NoCol'!E49/F49</f>
        <v>1.4942528735632186</v>
      </c>
      <c r="C136" s="8">
        <f>'Q8-NoCol'!E49/F58</f>
        <v>1.3</v>
      </c>
      <c r="D136" s="8">
        <f>'Q8-NoCol'!E49/F67</f>
        <v>1.1016949152542375</v>
      </c>
      <c r="E136" s="8">
        <f>'Q8-NoCol'!E49/F76</f>
        <v>0.94890510948905105</v>
      </c>
      <c r="F136" s="9">
        <f>'Q8-NoCol'!E49/E58</f>
        <v>1.2871287128712872</v>
      </c>
      <c r="G136" s="9">
        <f>'Q8-NoCol'!E49/E67</f>
        <v>0.98484848484848486</v>
      </c>
      <c r="H136" s="9">
        <f>'Q8-NoCol'!E49/E76</f>
        <v>1.0743801652892562</v>
      </c>
      <c r="I136" s="7">
        <v>8450</v>
      </c>
      <c r="J136" s="8">
        <f>'Q8-NoCol'!M49/N49</f>
        <v>1.8409090909090911</v>
      </c>
      <c r="K136" s="8">
        <f>'Q8-NoCol'!M49/N58</f>
        <v>1.35</v>
      </c>
      <c r="L136" s="8">
        <f>'Q8-NoCol'!M49/N67</f>
        <v>1.265625</v>
      </c>
      <c r="M136" s="8">
        <f>'Q8-NoCol'!M49/N76</f>
        <v>1.1408450704225352</v>
      </c>
      <c r="N136" s="9">
        <f>'Q8-NoCol'!M49/M58</f>
        <v>1.5728155339805827</v>
      </c>
      <c r="O136" s="9">
        <f>'Q8-NoCol'!M49/M67</f>
        <v>1.3170731707317074</v>
      </c>
      <c r="P136" s="9">
        <f>'Q8-NoCol'!M49/M76</f>
        <v>1.265625</v>
      </c>
    </row>
    <row r="137" spans="1:16" x14ac:dyDescent="0.25">
      <c r="A137" s="7">
        <v>13122</v>
      </c>
      <c r="B137" s="8">
        <f>'Q8-NoCol'!E50/F50</f>
        <v>1.3615384615384614</v>
      </c>
      <c r="C137" s="8">
        <f>'Q8-NoCol'!E50/F59</f>
        <v>1.2040816326530612</v>
      </c>
      <c r="D137" s="8">
        <f>'Q8-NoCol'!E50/F68</f>
        <v>1.0792682926829267</v>
      </c>
      <c r="E137" s="8">
        <f>'Q8-NoCol'!E50/F77</f>
        <v>1.0411764705882351</v>
      </c>
      <c r="F137" s="9">
        <f>'Q8-NoCol'!E50/E59</f>
        <v>1.264285714285714</v>
      </c>
      <c r="G137" s="9">
        <f>'Q8-NoCol'!E50/E68</f>
        <v>1.1419354838709677</v>
      </c>
      <c r="H137" s="9">
        <f>'Q8-NoCol'!E50/E77</f>
        <v>1.0662650602409638</v>
      </c>
      <c r="I137" s="7">
        <v>13122</v>
      </c>
      <c r="J137" s="8">
        <f>'Q8-NoCol'!M50/N50</f>
        <v>2.2400000000000002</v>
      </c>
      <c r="K137" s="8">
        <f>'Q8-NoCol'!M50/N59</f>
        <v>1.7721518987341773</v>
      </c>
      <c r="L137" s="8">
        <f>'Q8-NoCol'!M50/N68</f>
        <v>1.6568047337278107</v>
      </c>
      <c r="M137" s="8">
        <f>'Q8-NoCol'!M50/N77</f>
        <v>1.2334801762114538</v>
      </c>
      <c r="N137" s="9">
        <f>'Q8-NoCol'!M50/M59</f>
        <v>1.7834394904458601</v>
      </c>
      <c r="O137" s="9">
        <f>'Q8-NoCol'!M50/M68</f>
        <v>1.696969696969697</v>
      </c>
      <c r="P137" s="9">
        <f>'Q8-NoCol'!M50/M77</f>
        <v>1.6568047337278107</v>
      </c>
    </row>
    <row r="138" spans="1:16" x14ac:dyDescent="0.25">
      <c r="A138" s="7">
        <v>18818</v>
      </c>
      <c r="B138" s="8">
        <f>'Q8-NoCol'!E51/F51</f>
        <v>1.3825503355704698</v>
      </c>
      <c r="C138" s="8">
        <f>'Q8-NoCol'!E51/F60</f>
        <v>1.0785340314136125</v>
      </c>
      <c r="D138" s="8">
        <f>'Q8-NoCol'!E51/F69</f>
        <v>1.0510204081632653</v>
      </c>
      <c r="E138" s="8">
        <f>'Q8-NoCol'!E51/F78</f>
        <v>1.0048780487804878</v>
      </c>
      <c r="F138" s="9">
        <f>'Q8-NoCol'!E51/E60</f>
        <v>1.1135135135135135</v>
      </c>
      <c r="G138" s="9">
        <f>'Q8-NoCol'!E51/E69</f>
        <v>1.0198019801980196</v>
      </c>
      <c r="H138" s="9">
        <f>'Q8-NoCol'!E51/E78</f>
        <v>1.0147783251231526</v>
      </c>
      <c r="I138" s="7">
        <v>18818</v>
      </c>
      <c r="J138" s="8">
        <f>'Q8-NoCol'!M51/N51</f>
        <v>1.2746781115879826</v>
      </c>
      <c r="K138" s="8">
        <f>'Q8-NoCol'!M51/N60</f>
        <v>1.5631578947368421</v>
      </c>
      <c r="L138" s="8">
        <f>'Q8-NoCol'!M51/N69</f>
        <v>1.5631578947368421</v>
      </c>
      <c r="M138" s="8">
        <f>'Q8-NoCol'!M51/N78</f>
        <v>1.5076142131979695</v>
      </c>
      <c r="N138" s="9">
        <f>'Q8-NoCol'!M51/M60</f>
        <v>1.4347826086956521</v>
      </c>
      <c r="O138" s="9">
        <f>'Q8-NoCol'!M51/M69</f>
        <v>1.368663594470046</v>
      </c>
      <c r="P138" s="9">
        <f>'Q8-NoCol'!M51/M78</f>
        <v>1.3943661971830985</v>
      </c>
    </row>
    <row r="139" spans="1:16" x14ac:dyDescent="0.25">
      <c r="A139" s="7">
        <v>33282</v>
      </c>
      <c r="B139" s="8">
        <f>'Q8-NoCol'!E52/F52</f>
        <v>1.4009077155824508</v>
      </c>
      <c r="C139" s="8">
        <f>'Q8-NoCol'!E52/F61</f>
        <v>1.322857142857143</v>
      </c>
      <c r="D139" s="8">
        <f>'Q8-NoCol'!E52/F70</f>
        <v>1.3023909985935305</v>
      </c>
      <c r="E139" s="8">
        <f>'Q8-NoCol'!E52/F79</f>
        <v>1.3042253521126761</v>
      </c>
      <c r="F139" s="9">
        <f>'Q8-NoCol'!E52/E61</f>
        <v>1.0792540792540792</v>
      </c>
      <c r="G139" s="9">
        <f>'Q8-NoCol'!E52/E70</f>
        <v>0.83876811594202894</v>
      </c>
      <c r="H139" s="9">
        <f>'Q8-NoCol'!E52/E79</f>
        <v>0.82678571428571423</v>
      </c>
      <c r="I139" s="7">
        <v>33282</v>
      </c>
      <c r="J139" s="8">
        <f>'Q8-NoCol'!M52/N52</f>
        <v>1.8194444444444446</v>
      </c>
      <c r="K139" s="8">
        <f>'Q8-NoCol'!M52/N61</f>
        <v>1.8321678321678323</v>
      </c>
      <c r="L139" s="8">
        <f>'Q8-NoCol'!M52/N70</f>
        <v>1.8296089385474861</v>
      </c>
      <c r="M139" s="8">
        <f>'Q8-NoCol'!M52/N79</f>
        <v>1.5917375455650062</v>
      </c>
      <c r="N139" s="9">
        <f>'Q8-NoCol'!M52/M61</f>
        <v>1.4332603938730852</v>
      </c>
      <c r="O139" s="9">
        <f>'Q8-NoCol'!M52/M70</f>
        <v>1.4040728831725615</v>
      </c>
      <c r="P139" s="9">
        <f>'Q8-NoCol'!M52/M79</f>
        <v>1.3533057851239669</v>
      </c>
    </row>
    <row r="140" spans="1:16" x14ac:dyDescent="0.25">
      <c r="A140" s="7">
        <v>132098</v>
      </c>
      <c r="B140" s="8">
        <f>'Q8-NoCol'!E53/F53</f>
        <v>1.3793357933579335</v>
      </c>
      <c r="C140" s="8">
        <f>'Q8-NoCol'!E53/F62</f>
        <v>1.3402653280745787</v>
      </c>
      <c r="D140" s="8">
        <f>'Q8-NoCol'!E53/F71</f>
        <v>1.3612527312454479</v>
      </c>
      <c r="E140" s="8">
        <f>'Q8-NoCol'!E53/F80</f>
        <v>1.3528773072747013</v>
      </c>
      <c r="F140" s="9">
        <f>'Q8-NoCol'!E53/E62</f>
        <v>1.0747556066705002</v>
      </c>
      <c r="G140" s="9">
        <f>'Q8-NoCol'!E53/E71</f>
        <v>0.92137047079122492</v>
      </c>
      <c r="H140" s="9">
        <f>'Q8-NoCol'!E53/E80</f>
        <v>0.89942252165543801</v>
      </c>
      <c r="I140" s="7">
        <v>132098</v>
      </c>
      <c r="J140" s="8">
        <f>'Q8-NoCol'!M53/N53</f>
        <v>1.907473309608541</v>
      </c>
      <c r="K140" s="8">
        <f>'Q8-NoCol'!M53/N62</f>
        <v>1.9061166429587484</v>
      </c>
      <c r="L140" s="8">
        <f>'Q8-NoCol'!M53/N71</f>
        <v>1.8381344307270235</v>
      </c>
      <c r="M140" s="8">
        <f>'Q8-NoCol'!M53/N80</f>
        <v>1.7585301837270342</v>
      </c>
      <c r="N140" s="9">
        <f>'Q8-NoCol'!M53/M62</f>
        <v>1.4705075445816187</v>
      </c>
      <c r="O140" s="9">
        <f>'Q8-NoCol'!M53/M71</f>
        <v>1.3878819264629727</v>
      </c>
      <c r="P140" s="9">
        <f>'Q8-NoCol'!M53/M80</f>
        <v>1.4083026799789806</v>
      </c>
    </row>
    <row r="143" spans="1:16" x14ac:dyDescent="0.25">
      <c r="A143" s="10" t="s">
        <v>50</v>
      </c>
      <c r="B143" s="11"/>
      <c r="C143" s="11"/>
      <c r="D143" s="11"/>
      <c r="E143" s="11"/>
      <c r="F143" s="11"/>
      <c r="G143" s="11"/>
      <c r="H143" s="12"/>
      <c r="I143" s="10" t="s">
        <v>50</v>
      </c>
      <c r="J143" s="11"/>
      <c r="K143" s="11"/>
      <c r="L143" s="11"/>
      <c r="M143" s="11"/>
      <c r="N143" s="11"/>
      <c r="O143" s="11"/>
      <c r="P143" s="12"/>
    </row>
    <row r="144" spans="1:16" x14ac:dyDescent="0.25">
      <c r="A144" s="10" t="str">
        <f>$A$5</f>
        <v>Gps:2</v>
      </c>
      <c r="B144" s="11"/>
      <c r="C144" s="11"/>
      <c r="D144" s="11"/>
      <c r="E144" s="11"/>
      <c r="F144" s="11"/>
      <c r="G144" s="11"/>
      <c r="H144" s="12"/>
      <c r="I144" s="6" t="str">
        <f>$I$5</f>
        <v>Gps:3</v>
      </c>
      <c r="J144" s="6"/>
      <c r="K144" s="6"/>
      <c r="L144" s="6"/>
      <c r="M144" s="6"/>
      <c r="N144" s="6"/>
      <c r="O144" s="6"/>
      <c r="P144" s="6"/>
    </row>
    <row r="145" spans="1:16" x14ac:dyDescent="0.25">
      <c r="A145" s="7" t="s">
        <v>21</v>
      </c>
      <c r="B145" s="7" t="s">
        <v>22</v>
      </c>
      <c r="C145" s="7" t="s">
        <v>23</v>
      </c>
      <c r="D145" s="8" t="s">
        <v>24</v>
      </c>
      <c r="E145" s="8" t="s">
        <v>25</v>
      </c>
      <c r="F145" s="7" t="s">
        <v>26</v>
      </c>
      <c r="G145" s="7" t="s">
        <v>27</v>
      </c>
      <c r="H145" s="7" t="s">
        <v>28</v>
      </c>
      <c r="I145" s="7" t="s">
        <v>21</v>
      </c>
      <c r="J145" s="7" t="s">
        <v>22</v>
      </c>
      <c r="K145" s="7" t="s">
        <v>23</v>
      </c>
      <c r="L145" s="8" t="s">
        <v>24</v>
      </c>
      <c r="M145" s="8" t="s">
        <v>25</v>
      </c>
      <c r="N145" s="7" t="s">
        <v>26</v>
      </c>
      <c r="O145" s="7" t="s">
        <v>27</v>
      </c>
      <c r="P145" s="7" t="s">
        <v>28</v>
      </c>
    </row>
    <row r="146" spans="1:16" x14ac:dyDescent="0.25">
      <c r="A146" s="7">
        <v>578</v>
      </c>
      <c r="B146" s="8">
        <f>'Q8-NoCol'!E86/F86</f>
        <v>7.5454545454545459</v>
      </c>
      <c r="C146" s="8">
        <f>'Q8-NoCol'!E86/F95</f>
        <v>7.5454545454545459</v>
      </c>
      <c r="D146" s="8">
        <f>'Q8-NoCol'!E86/F104</f>
        <v>6.384615384615385</v>
      </c>
      <c r="E146" s="8">
        <f>'Q8-NoCol'!E86/F113</f>
        <v>5.5333333333333341</v>
      </c>
      <c r="F146" s="9">
        <f>'Q8-NoCol'!E86/E95</f>
        <v>1.8043478260869565</v>
      </c>
      <c r="G146" s="9">
        <f>'Q8-NoCol'!E86/E104</f>
        <v>1.9761904761904763</v>
      </c>
      <c r="H146" s="9">
        <f>'Q8-NoCol'!E86/E113</f>
        <v>1.4561403508771931</v>
      </c>
      <c r="I146" s="7">
        <v>578</v>
      </c>
      <c r="J146" s="8">
        <f>'Q8-NoCol'!M86/N86</f>
        <v>6.8461538461538458</v>
      </c>
      <c r="K146" s="8">
        <f>'Q8-NoCol'!M86/N95</f>
        <v>6.8461538461538458</v>
      </c>
      <c r="L146" s="8">
        <f>'Q8-NoCol'!M86/N104</f>
        <v>5.9333333333333336</v>
      </c>
      <c r="M146" s="8">
        <f>'Q8-NoCol'!M86/N113</f>
        <v>5.5625</v>
      </c>
      <c r="N146" s="9">
        <f>'Q8-NoCol'!M86/M95</f>
        <v>1.8936170212765957</v>
      </c>
      <c r="O146" s="9">
        <f>'Q8-NoCol'!M86/M104</f>
        <v>1.8936170212765957</v>
      </c>
      <c r="P146" s="9">
        <f>'Q8-NoCol'!M86/M113</f>
        <v>1.7115384615384615</v>
      </c>
    </row>
    <row r="147" spans="1:16" x14ac:dyDescent="0.25">
      <c r="A147" s="7">
        <v>8450</v>
      </c>
      <c r="B147" s="8">
        <f>'Q8-NoCol'!E87/F87</f>
        <v>30.333333333333336</v>
      </c>
      <c r="C147" s="8">
        <f>'Q8-NoCol'!E87/F96</f>
        <v>23.947368421052634</v>
      </c>
      <c r="D147" s="8">
        <f>'Q8-NoCol'!E87/F105</f>
        <v>20.222222222222225</v>
      </c>
      <c r="E147" s="8">
        <f>'Q8-NoCol'!E87/F114</f>
        <v>21.162790697674421</v>
      </c>
      <c r="F147" s="9">
        <f>'Q8-NoCol'!E87/E96</f>
        <v>3.9055793991416308</v>
      </c>
      <c r="G147" s="9">
        <f>'Q8-NoCol'!E87/E105</f>
        <v>2.5277777777777781</v>
      </c>
      <c r="H147" s="9">
        <f>'Q8-NoCol'!E87/E114</f>
        <v>2.2007255139056832</v>
      </c>
      <c r="I147" s="7">
        <v>8450</v>
      </c>
      <c r="J147" s="8">
        <f>'Q8-NoCol'!M87/N87</f>
        <v>26.743243243243246</v>
      </c>
      <c r="K147" s="8">
        <f>'Q8-NoCol'!M87/N96</f>
        <v>23.011627906976749</v>
      </c>
      <c r="L147" s="8">
        <f>'Q8-NoCol'!M87/N105</f>
        <v>23.28235294117647</v>
      </c>
      <c r="M147" s="8">
        <f>'Q8-NoCol'!M87/N114</f>
        <v>19.028846153846157</v>
      </c>
      <c r="N147" s="9">
        <f>'Q8-NoCol'!M87/M96</f>
        <v>3.8956692913385829</v>
      </c>
      <c r="O147" s="9">
        <f>'Q8-NoCol'!M87/M105</f>
        <v>2.5903141361256545</v>
      </c>
      <c r="P147" s="9">
        <f>'Q8-NoCol'!M87/M114</f>
        <v>2.1098081023454158</v>
      </c>
    </row>
    <row r="148" spans="1:16" x14ac:dyDescent="0.25">
      <c r="A148" s="7">
        <v>13122</v>
      </c>
      <c r="B148" s="8">
        <f>'Q8-NoCol'!E88/F88</f>
        <v>31.878048780487802</v>
      </c>
      <c r="C148" s="8">
        <f>'Q8-NoCol'!E88/F97</f>
        <v>24.660377358490564</v>
      </c>
      <c r="D148" s="8">
        <f>'Q8-NoCol'!E88/F106</f>
        <v>23.339285714285712</v>
      </c>
      <c r="E148" s="8">
        <f>'Q8-NoCol'!E88/F115</f>
        <v>22.929824561403507</v>
      </c>
      <c r="F148" s="9">
        <f>'Q8-NoCol'!E88/E97</f>
        <v>4.0092024539877293</v>
      </c>
      <c r="G148" s="9">
        <f>'Q8-NoCol'!E88/E106</f>
        <v>2.267129228100607</v>
      </c>
      <c r="H148" s="9">
        <f>'Q8-NoCol'!E88/E115</f>
        <v>2.0729579698651865</v>
      </c>
      <c r="I148" s="7">
        <v>13122</v>
      </c>
      <c r="J148" s="8">
        <f>'Q8-NoCol'!M88/N88</f>
        <v>23.52941176470588</v>
      </c>
      <c r="K148" s="8">
        <f>'Q8-NoCol'!M88/N97</f>
        <v>18.181818181818183</v>
      </c>
      <c r="L148" s="8">
        <f>'Q8-NoCol'!M88/N106</f>
        <v>17.391304347826086</v>
      </c>
      <c r="M148" s="8">
        <f>'Q8-NoCol'!M88/N115</f>
        <v>15.037593984962406</v>
      </c>
      <c r="N148" s="9">
        <f>'Q8-NoCol'!M88/M97</f>
        <v>2.9282576866764272</v>
      </c>
      <c r="O148" s="9">
        <f>'Q8-NoCol'!M88/M106</f>
        <v>1.7937219730941705</v>
      </c>
      <c r="P148" s="9">
        <f>'Q8-NoCol'!M88/M115</f>
        <v>1.3726835964310227</v>
      </c>
    </row>
    <row r="149" spans="1:16" x14ac:dyDescent="0.25">
      <c r="A149" s="7">
        <v>18818</v>
      </c>
      <c r="B149" s="8">
        <f>'Q8-NoCol'!E89/F89</f>
        <v>35.326530612244902</v>
      </c>
      <c r="C149" s="8">
        <f>'Q8-NoCol'!E89/F98</f>
        <v>26.030075187969924</v>
      </c>
      <c r="D149" s="8">
        <f>'Q8-NoCol'!E89/F107</f>
        <v>24.728571428571428</v>
      </c>
      <c r="E149" s="8">
        <f>'Q8-NoCol'!E89/F116</f>
        <v>24.380281690140848</v>
      </c>
      <c r="F149" s="9">
        <f>'Q8-NoCol'!E89/E98</f>
        <v>4.0873671782762697</v>
      </c>
      <c r="G149" s="9">
        <f>'Q8-NoCol'!E89/E107</f>
        <v>1.9548277809147376</v>
      </c>
      <c r="H149" s="9">
        <f>'Q8-NoCol'!E89/E116</f>
        <v>1.9471316085489314</v>
      </c>
      <c r="I149" s="7">
        <v>18818</v>
      </c>
      <c r="J149" s="8">
        <f>'Q8-NoCol'!M89/N89</f>
        <v>17.126126126126128</v>
      </c>
      <c r="K149" s="8">
        <f>'Q8-NoCol'!M89/N98</f>
        <v>13.977941176470587</v>
      </c>
      <c r="L149" s="8">
        <f>'Q8-NoCol'!M89/N107</f>
        <v>13.387323943661974</v>
      </c>
      <c r="M149" s="8">
        <f>'Q8-NoCol'!M89/N116</f>
        <v>11.052325581395349</v>
      </c>
      <c r="N149" s="9">
        <f>'Q8-NoCol'!M89/M98</f>
        <v>2.0507011866235167</v>
      </c>
      <c r="O149" s="9">
        <f>'Q8-NoCol'!M89/M107</f>
        <v>1.1836861768368616</v>
      </c>
      <c r="P149" s="9">
        <f>'Q8-NoCol'!M89/M116</f>
        <v>0.8337719298245615</v>
      </c>
    </row>
    <row r="150" spans="1:16" x14ac:dyDescent="0.25">
      <c r="A150" s="7">
        <v>33282</v>
      </c>
      <c r="B150" s="8">
        <f>'Q8-NoCol'!E90/F90</f>
        <v>11.185089974293058</v>
      </c>
      <c r="C150" s="8">
        <f>'Q8-NoCol'!E90/F99</f>
        <v>10.612195121951221</v>
      </c>
      <c r="D150" s="8">
        <f>'Q8-NoCol'!E90/F108</f>
        <v>10.095127610208817</v>
      </c>
      <c r="E150" s="8">
        <f>'Q8-NoCol'!E90/F117</f>
        <v>10.334916864608076</v>
      </c>
      <c r="F150" s="9">
        <f>'Q8-NoCol'!E90/E99</f>
        <v>0.63853830349280893</v>
      </c>
      <c r="G150" s="9">
        <f>'Q8-NoCol'!E90/E108</f>
        <v>0.40414267137284043</v>
      </c>
      <c r="H150" s="9">
        <f>'Q8-NoCol'!E90/E117</f>
        <v>0.38903791130185983</v>
      </c>
      <c r="I150" s="7">
        <v>33282</v>
      </c>
      <c r="J150" s="8">
        <f>'Q8-NoCol'!M90/N90</f>
        <v>7.5373831775700939</v>
      </c>
      <c r="K150" s="8">
        <f>'Q8-NoCol'!M90/N99</f>
        <v>7.331818181818182</v>
      </c>
      <c r="L150" s="8">
        <f>'Q8-NoCol'!M90/N108</f>
        <v>6.7631027253668767</v>
      </c>
      <c r="M150" s="8">
        <f>'Q8-NoCol'!M90/N117</f>
        <v>7.0745614035087714</v>
      </c>
      <c r="N150" s="9">
        <f>'Q8-NoCol'!M90/M99</f>
        <v>0.5719858156028369</v>
      </c>
      <c r="O150" s="9">
        <f>'Q8-NoCol'!M90/M108</f>
        <v>0.35603134311886103</v>
      </c>
      <c r="P150" s="9">
        <f>'Q8-NoCol'!M90/M117</f>
        <v>0.30319548872180452</v>
      </c>
    </row>
    <row r="151" spans="1:16" x14ac:dyDescent="0.25">
      <c r="A151" s="7">
        <v>132098</v>
      </c>
      <c r="B151" s="8">
        <f>'Q8-NoCol'!E91/F91</f>
        <v>6.0557355800388848</v>
      </c>
      <c r="C151" s="8">
        <f>'Q8-NoCol'!E91/F100</f>
        <v>5.9629865985960429</v>
      </c>
      <c r="D151" s="8">
        <f>'Q8-NoCol'!E91/F109</f>
        <v>5.8290704928259514</v>
      </c>
      <c r="E151" s="8">
        <f>'Q8-NoCol'!E91/F118</f>
        <v>5.3181559476380196</v>
      </c>
      <c r="F151" s="9">
        <f>'Q8-NoCol'!E91/E100</f>
        <v>0.79334352182034296</v>
      </c>
      <c r="G151" s="9">
        <f>'Q8-NoCol'!E91/E109</f>
        <v>0.59251743817374758</v>
      </c>
      <c r="H151" s="9">
        <f>'Q8-NoCol'!E91/E118</f>
        <v>0.566131475310512</v>
      </c>
      <c r="I151" s="7">
        <v>132098</v>
      </c>
      <c r="J151" s="8">
        <f>'Q8-NoCol'!M91/N91</f>
        <v>5.3777142857142852</v>
      </c>
      <c r="K151" s="8">
        <f>'Q8-NoCol'!M91/N100</f>
        <v>5.7209726443768991</v>
      </c>
      <c r="L151" s="8">
        <f>'Q8-NoCol'!M91/N109</f>
        <v>5.3229638009049767</v>
      </c>
      <c r="M151" s="8">
        <f>'Q8-NoCol'!M91/N118</f>
        <v>5.6084624553039335</v>
      </c>
      <c r="N151" s="9">
        <f>'Q8-NoCol'!M91/M100</f>
        <v>0.79991500212494682</v>
      </c>
      <c r="O151" s="9">
        <f>'Q8-NoCol'!M91/M109</f>
        <v>0.61578224170647122</v>
      </c>
      <c r="P151" s="9">
        <f>'Q8-NoCol'!M91/M118</f>
        <v>0.58431640382466155</v>
      </c>
    </row>
  </sheetData>
  <mergeCells count="13">
    <mergeCell ref="A133:H133"/>
    <mergeCell ref="I133:P133"/>
    <mergeCell ref="A143:H143"/>
    <mergeCell ref="I143:P143"/>
    <mergeCell ref="A144:H144"/>
    <mergeCell ref="I144:P144"/>
    <mergeCell ref="A1:O1"/>
    <mergeCell ref="A121:H121"/>
    <mergeCell ref="I121:P121"/>
    <mergeCell ref="A122:H122"/>
    <mergeCell ref="I122:P122"/>
    <mergeCell ref="A132:H132"/>
    <mergeCell ref="I132:P1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opLeftCell="A105" zoomScale="40" zoomScaleNormal="40" workbookViewId="0">
      <selection activeCell="AW178" sqref="AW178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4</v>
      </c>
      <c r="I2" t="s">
        <v>4</v>
      </c>
    </row>
    <row r="3" spans="1:15" x14ac:dyDescent="0.25">
      <c r="A3" t="s">
        <v>42</v>
      </c>
      <c r="I3" t="s">
        <v>41</v>
      </c>
    </row>
    <row r="5" spans="1:15" x14ac:dyDescent="0.25">
      <c r="A5" t="s">
        <v>30</v>
      </c>
      <c r="B5" t="s">
        <v>35</v>
      </c>
      <c r="I5" t="s">
        <v>33</v>
      </c>
      <c r="J5" t="s">
        <v>35</v>
      </c>
    </row>
    <row r="7" spans="1:15" x14ac:dyDescent="0.25">
      <c r="A7" s="2" t="s">
        <v>6</v>
      </c>
      <c r="B7" s="2"/>
      <c r="C7" s="2"/>
      <c r="D7" s="2"/>
      <c r="E7" s="2"/>
      <c r="F7" s="2"/>
      <c r="G7" s="2"/>
      <c r="I7" t="s">
        <v>6</v>
      </c>
    </row>
    <row r="8" spans="1:15" x14ac:dyDescent="0.25">
      <c r="A8" s="2" t="s">
        <v>7</v>
      </c>
      <c r="B8" s="2"/>
      <c r="C8" s="2"/>
      <c r="D8" s="2"/>
      <c r="E8" s="2"/>
      <c r="F8" s="2"/>
      <c r="G8" s="2"/>
      <c r="I8" t="s">
        <v>7</v>
      </c>
    </row>
    <row r="9" spans="1:15" x14ac:dyDescent="0.25">
      <c r="A9" t="s">
        <v>0</v>
      </c>
      <c r="B9" t="s">
        <v>2</v>
      </c>
      <c r="C9" t="s">
        <v>1</v>
      </c>
      <c r="D9" t="s">
        <v>3</v>
      </c>
      <c r="E9" s="3" t="s">
        <v>8</v>
      </c>
      <c r="F9" s="3" t="s">
        <v>9</v>
      </c>
      <c r="G9" t="s">
        <v>10</v>
      </c>
      <c r="I9" t="s">
        <v>0</v>
      </c>
      <c r="J9" t="s">
        <v>2</v>
      </c>
      <c r="K9" t="s">
        <v>1</v>
      </c>
      <c r="L9" t="s">
        <v>3</v>
      </c>
      <c r="M9" s="3" t="s">
        <v>8</v>
      </c>
      <c r="N9" s="3" t="s">
        <v>9</v>
      </c>
      <c r="O9" t="s">
        <v>10</v>
      </c>
    </row>
    <row r="10" spans="1:15" x14ac:dyDescent="0.25">
      <c r="A10">
        <v>1666</v>
      </c>
      <c r="B10">
        <v>833</v>
      </c>
      <c r="C10">
        <v>256</v>
      </c>
      <c r="D10">
        <v>0.374</v>
      </c>
      <c r="E10" s="3">
        <v>0.01</v>
      </c>
      <c r="F10" s="3">
        <v>0.67500000000000004</v>
      </c>
      <c r="G10">
        <v>682854.11899999995</v>
      </c>
      <c r="I10">
        <v>1666</v>
      </c>
      <c r="J10">
        <v>833</v>
      </c>
      <c r="K10">
        <v>256</v>
      </c>
      <c r="L10">
        <v>0.375</v>
      </c>
      <c r="M10" s="3">
        <v>1.4999999999999999E-2</v>
      </c>
      <c r="N10" s="3">
        <v>1.2999999999999999E-2</v>
      </c>
      <c r="O10">
        <v>697817.00100000005</v>
      </c>
    </row>
    <row r="11" spans="1:15" x14ac:dyDescent="0.25">
      <c r="A11">
        <v>14210</v>
      </c>
      <c r="B11">
        <v>7105</v>
      </c>
      <c r="C11">
        <v>2304</v>
      </c>
      <c r="D11">
        <v>3.3260000000000001</v>
      </c>
      <c r="E11" s="3">
        <v>0.104</v>
      </c>
      <c r="F11" s="3">
        <v>0.64100000000000001</v>
      </c>
      <c r="G11">
        <v>682863.92</v>
      </c>
      <c r="I11">
        <v>14210</v>
      </c>
      <c r="J11">
        <v>7105</v>
      </c>
      <c r="K11">
        <v>2304</v>
      </c>
      <c r="L11">
        <v>3.327</v>
      </c>
      <c r="M11" s="3">
        <v>0.2</v>
      </c>
      <c r="N11" s="3">
        <v>9.5000000000000001E-2</v>
      </c>
      <c r="O11">
        <v>697827.679</v>
      </c>
    </row>
    <row r="12" spans="1:15" x14ac:dyDescent="0.25">
      <c r="A12">
        <v>19266</v>
      </c>
      <c r="B12">
        <v>9633</v>
      </c>
      <c r="C12">
        <v>3136</v>
      </c>
      <c r="D12">
        <v>4.5220000000000002</v>
      </c>
      <c r="E12" s="3">
        <v>0.14199999999999999</v>
      </c>
      <c r="F12" s="3">
        <v>0.26300000000000001</v>
      </c>
      <c r="G12">
        <v>682879.6</v>
      </c>
      <c r="I12">
        <v>19266</v>
      </c>
      <c r="J12">
        <v>9633</v>
      </c>
      <c r="K12">
        <v>3136</v>
      </c>
      <c r="L12">
        <v>4.5250000000000004</v>
      </c>
      <c r="M12" s="3">
        <v>0.20899999999999999</v>
      </c>
      <c r="N12" s="3">
        <v>0.1</v>
      </c>
      <c r="O12">
        <v>697844.68299999996</v>
      </c>
    </row>
    <row r="13" spans="1:15" x14ac:dyDescent="0.25">
      <c r="A13">
        <v>25090</v>
      </c>
      <c r="B13">
        <v>12545</v>
      </c>
      <c r="C13">
        <v>4096</v>
      </c>
      <c r="D13">
        <v>5.9020000000000001</v>
      </c>
      <c r="E13" s="3">
        <v>0.189</v>
      </c>
      <c r="F13" s="3">
        <v>0.54500000000000004</v>
      </c>
      <c r="G13">
        <v>682903.77899999998</v>
      </c>
      <c r="I13">
        <v>25090</v>
      </c>
      <c r="J13">
        <v>12545</v>
      </c>
      <c r="K13">
        <v>4096</v>
      </c>
      <c r="L13">
        <v>5.9050000000000002</v>
      </c>
      <c r="M13" s="3">
        <v>0.27800000000000002</v>
      </c>
      <c r="N13" s="3">
        <v>0.11700000000000001</v>
      </c>
      <c r="O13">
        <v>697868.75899999996</v>
      </c>
    </row>
    <row r="14" spans="1:15" x14ac:dyDescent="0.25">
      <c r="A14">
        <v>99330</v>
      </c>
      <c r="B14">
        <v>49665</v>
      </c>
      <c r="C14">
        <v>16384</v>
      </c>
      <c r="D14">
        <v>23.553000000000001</v>
      </c>
      <c r="E14" s="3">
        <v>0.69899999999999995</v>
      </c>
      <c r="F14" s="3">
        <v>0.97599999999999998</v>
      </c>
      <c r="G14">
        <v>682973.79500000004</v>
      </c>
      <c r="I14">
        <v>99330</v>
      </c>
      <c r="J14">
        <v>49665</v>
      </c>
      <c r="K14">
        <v>16384</v>
      </c>
      <c r="L14">
        <v>23.561</v>
      </c>
      <c r="M14" s="3">
        <v>1.103</v>
      </c>
      <c r="N14" s="3">
        <v>0.48499999999999999</v>
      </c>
      <c r="O14">
        <v>697938.28399999999</v>
      </c>
    </row>
    <row r="15" spans="1:15" x14ac:dyDescent="0.25">
      <c r="A15">
        <v>395266</v>
      </c>
      <c r="B15">
        <v>197633</v>
      </c>
      <c r="C15">
        <v>65536</v>
      </c>
      <c r="D15">
        <v>94.090999999999994</v>
      </c>
      <c r="E15" s="3">
        <v>2.8879999999999999</v>
      </c>
      <c r="F15" s="3">
        <v>1.929</v>
      </c>
      <c r="G15">
        <v>683236.41599999997</v>
      </c>
      <c r="I15">
        <v>395266</v>
      </c>
      <c r="J15">
        <v>197633</v>
      </c>
      <c r="K15">
        <v>65536</v>
      </c>
      <c r="L15">
        <v>94.122</v>
      </c>
      <c r="M15" s="3">
        <v>4.3609999999999998</v>
      </c>
      <c r="N15" s="3">
        <v>1.91</v>
      </c>
      <c r="O15">
        <v>698206.00600000005</v>
      </c>
    </row>
    <row r="17" spans="1:15" x14ac:dyDescent="0.25">
      <c r="A17" t="s">
        <v>11</v>
      </c>
      <c r="I17" t="s">
        <v>11</v>
      </c>
    </row>
    <row r="18" spans="1:15" x14ac:dyDescent="0.25">
      <c r="A18" t="s">
        <v>0</v>
      </c>
      <c r="B18" t="s">
        <v>2</v>
      </c>
      <c r="C18" t="s">
        <v>1</v>
      </c>
      <c r="D18" t="s">
        <v>3</v>
      </c>
      <c r="E18" s="3" t="s">
        <v>8</v>
      </c>
      <c r="F18" s="3" t="s">
        <v>9</v>
      </c>
      <c r="G18" t="s">
        <v>10</v>
      </c>
      <c r="I18" t="s">
        <v>0</v>
      </c>
      <c r="J18" t="s">
        <v>2</v>
      </c>
      <c r="K18" t="s">
        <v>1</v>
      </c>
      <c r="L18" t="s">
        <v>3</v>
      </c>
      <c r="M18" s="3" t="s">
        <v>8</v>
      </c>
      <c r="N18" s="3" t="s">
        <v>9</v>
      </c>
      <c r="O18" t="s">
        <v>10</v>
      </c>
    </row>
    <row r="19" spans="1:15" x14ac:dyDescent="0.25">
      <c r="A19">
        <v>1666</v>
      </c>
      <c r="B19">
        <v>833</v>
      </c>
      <c r="C19">
        <v>256</v>
      </c>
      <c r="D19">
        <v>0.374</v>
      </c>
      <c r="E19" s="3">
        <v>8.9999999999999993E-3</v>
      </c>
      <c r="F19" s="3">
        <v>1.2E-2</v>
      </c>
      <c r="G19">
        <v>683292.94200000004</v>
      </c>
      <c r="I19">
        <v>1666</v>
      </c>
      <c r="J19">
        <v>833</v>
      </c>
      <c r="K19">
        <v>256</v>
      </c>
      <c r="L19">
        <v>0.375</v>
      </c>
      <c r="M19" s="3">
        <v>1.2E-2</v>
      </c>
      <c r="N19" s="3">
        <v>1.2E-2</v>
      </c>
      <c r="O19">
        <v>698263.85400000005</v>
      </c>
    </row>
    <row r="20" spans="1:15" x14ac:dyDescent="0.25">
      <c r="A20">
        <v>14210</v>
      </c>
      <c r="B20">
        <v>7105</v>
      </c>
      <c r="C20">
        <v>2304</v>
      </c>
      <c r="D20">
        <v>3.3260000000000001</v>
      </c>
      <c r="E20" s="3">
        <v>7.2999999999999995E-2</v>
      </c>
      <c r="F20" s="3">
        <v>7.3999999999999996E-2</v>
      </c>
      <c r="G20">
        <v>683307.15899999999</v>
      </c>
      <c r="I20">
        <v>14210</v>
      </c>
      <c r="J20">
        <v>7105</v>
      </c>
      <c r="K20">
        <v>2304</v>
      </c>
      <c r="L20">
        <v>3.327</v>
      </c>
      <c r="M20" s="3">
        <v>9.4E-2</v>
      </c>
      <c r="N20" s="3">
        <v>9.1999999999999998E-2</v>
      </c>
      <c r="O20">
        <v>698275.69499999995</v>
      </c>
    </row>
    <row r="21" spans="1:15" x14ac:dyDescent="0.25">
      <c r="A21">
        <v>19266</v>
      </c>
      <c r="B21">
        <v>9633</v>
      </c>
      <c r="C21">
        <v>3136</v>
      </c>
      <c r="D21">
        <v>4.5220000000000002</v>
      </c>
      <c r="E21" s="3">
        <v>0.10100000000000001</v>
      </c>
      <c r="F21" s="3">
        <v>0.10100000000000001</v>
      </c>
      <c r="G21">
        <v>683325.45799999998</v>
      </c>
      <c r="I21">
        <v>19266</v>
      </c>
      <c r="J21">
        <v>9633</v>
      </c>
      <c r="K21">
        <v>3136</v>
      </c>
      <c r="L21">
        <v>4.5250000000000004</v>
      </c>
      <c r="M21" s="3">
        <v>0.129</v>
      </c>
      <c r="N21" s="3">
        <v>0.11899999999999999</v>
      </c>
      <c r="O21">
        <v>698291.51800000004</v>
      </c>
    </row>
    <row r="22" spans="1:15" x14ac:dyDescent="0.25">
      <c r="A22">
        <v>25090</v>
      </c>
      <c r="B22">
        <v>12545</v>
      </c>
      <c r="C22">
        <v>4096</v>
      </c>
      <c r="D22">
        <v>5.9020000000000001</v>
      </c>
      <c r="E22" s="3">
        <v>0.13400000000000001</v>
      </c>
      <c r="F22" s="3">
        <v>0.13500000000000001</v>
      </c>
      <c r="G22">
        <v>683347.51</v>
      </c>
      <c r="I22">
        <v>25090</v>
      </c>
      <c r="J22">
        <v>12545</v>
      </c>
      <c r="K22">
        <v>4096</v>
      </c>
      <c r="L22">
        <v>5.9050000000000002</v>
      </c>
      <c r="M22" s="3">
        <v>0.2</v>
      </c>
      <c r="N22" s="3">
        <v>0.13500000000000001</v>
      </c>
      <c r="O22">
        <v>698312.39399999997</v>
      </c>
    </row>
    <row r="23" spans="1:15" x14ac:dyDescent="0.25">
      <c r="A23">
        <v>99330</v>
      </c>
      <c r="B23">
        <v>49665</v>
      </c>
      <c r="C23">
        <v>16384</v>
      </c>
      <c r="D23">
        <v>23.553000000000001</v>
      </c>
      <c r="E23" s="3">
        <v>0.54300000000000004</v>
      </c>
      <c r="F23" s="3">
        <v>0.45700000000000002</v>
      </c>
      <c r="G23">
        <v>683412.06700000004</v>
      </c>
      <c r="I23">
        <v>99330</v>
      </c>
      <c r="J23">
        <v>49665</v>
      </c>
      <c r="K23">
        <v>16384</v>
      </c>
      <c r="L23">
        <v>23.561</v>
      </c>
      <c r="M23" s="3">
        <v>0.72699999999999998</v>
      </c>
      <c r="N23" s="3">
        <v>0.48299999999999998</v>
      </c>
      <c r="O23">
        <v>698377.62300000002</v>
      </c>
    </row>
    <row r="24" spans="1:15" x14ac:dyDescent="0.25">
      <c r="A24">
        <v>395266</v>
      </c>
      <c r="B24">
        <v>197633</v>
      </c>
      <c r="C24">
        <v>65536</v>
      </c>
      <c r="D24">
        <v>94.090999999999994</v>
      </c>
      <c r="E24" s="3">
        <v>2.2450000000000001</v>
      </c>
      <c r="F24" s="3">
        <v>1.79</v>
      </c>
      <c r="G24">
        <v>683668.26399999997</v>
      </c>
      <c r="I24">
        <v>395266</v>
      </c>
      <c r="J24">
        <v>197633</v>
      </c>
      <c r="K24">
        <v>65536</v>
      </c>
      <c r="L24">
        <v>94.122</v>
      </c>
      <c r="M24" s="3">
        <v>2.9060000000000001</v>
      </c>
      <c r="N24" s="3">
        <v>1.917</v>
      </c>
      <c r="O24">
        <v>698644.08600000001</v>
      </c>
    </row>
    <row r="26" spans="1:15" x14ac:dyDescent="0.25">
      <c r="A26" t="s">
        <v>12</v>
      </c>
      <c r="I26" t="s">
        <v>12</v>
      </c>
    </row>
    <row r="27" spans="1:15" x14ac:dyDescent="0.25">
      <c r="A27" t="s">
        <v>0</v>
      </c>
      <c r="B27" t="s">
        <v>2</v>
      </c>
      <c r="C27" t="s">
        <v>1</v>
      </c>
      <c r="D27" t="s">
        <v>3</v>
      </c>
      <c r="E27" s="3" t="s">
        <v>8</v>
      </c>
      <c r="F27" s="3" t="s">
        <v>9</v>
      </c>
      <c r="G27" t="s">
        <v>10</v>
      </c>
      <c r="I27" t="s">
        <v>0</v>
      </c>
      <c r="J27" t="s">
        <v>2</v>
      </c>
      <c r="K27" t="s">
        <v>1</v>
      </c>
      <c r="L27" t="s">
        <v>3</v>
      </c>
      <c r="M27" s="3" t="s">
        <v>8</v>
      </c>
      <c r="N27" s="3" t="s">
        <v>9</v>
      </c>
      <c r="O27" t="s">
        <v>10</v>
      </c>
    </row>
    <row r="28" spans="1:15" x14ac:dyDescent="0.25">
      <c r="A28">
        <v>1666</v>
      </c>
      <c r="B28">
        <v>833</v>
      </c>
      <c r="C28">
        <v>256</v>
      </c>
      <c r="D28">
        <v>0.374</v>
      </c>
      <c r="E28" s="3">
        <v>1.0999999999999999E-2</v>
      </c>
      <c r="F28" s="3">
        <v>1.4E-2</v>
      </c>
      <c r="G28">
        <v>683724.30799999996</v>
      </c>
      <c r="I28">
        <v>1666</v>
      </c>
      <c r="J28">
        <v>833</v>
      </c>
      <c r="K28">
        <v>256</v>
      </c>
      <c r="L28">
        <v>0.375</v>
      </c>
      <c r="M28" s="3">
        <v>0.01</v>
      </c>
      <c r="N28" s="3">
        <v>1.4999999999999999E-2</v>
      </c>
      <c r="O28">
        <v>698701.26399999997</v>
      </c>
    </row>
    <row r="29" spans="1:15" x14ac:dyDescent="0.25">
      <c r="A29">
        <v>14210</v>
      </c>
      <c r="B29">
        <v>7105</v>
      </c>
      <c r="C29">
        <v>2304</v>
      </c>
      <c r="D29">
        <v>3.3260000000000001</v>
      </c>
      <c r="E29" s="3">
        <v>9.0999999999999998E-2</v>
      </c>
      <c r="F29" s="3">
        <v>9.0999999999999998E-2</v>
      </c>
      <c r="G29">
        <v>683736.84400000004</v>
      </c>
      <c r="I29">
        <v>14210</v>
      </c>
      <c r="J29">
        <v>7105</v>
      </c>
      <c r="K29">
        <v>2304</v>
      </c>
      <c r="L29">
        <v>3.327</v>
      </c>
      <c r="M29" s="3">
        <v>9.7000000000000003E-2</v>
      </c>
      <c r="N29" s="3">
        <v>0.10100000000000001</v>
      </c>
      <c r="O29">
        <v>698713.299</v>
      </c>
    </row>
    <row r="30" spans="1:15" x14ac:dyDescent="0.25">
      <c r="A30">
        <v>19266</v>
      </c>
      <c r="B30">
        <v>9633</v>
      </c>
      <c r="C30">
        <v>3136</v>
      </c>
      <c r="D30">
        <v>4.5220000000000002</v>
      </c>
      <c r="E30" s="3">
        <v>0.11799999999999999</v>
      </c>
      <c r="F30" s="3">
        <v>0.129</v>
      </c>
      <c r="G30">
        <v>683753.54200000002</v>
      </c>
      <c r="I30">
        <v>19266</v>
      </c>
      <c r="J30">
        <v>9633</v>
      </c>
      <c r="K30">
        <v>3136</v>
      </c>
      <c r="L30">
        <v>4.5250000000000004</v>
      </c>
      <c r="M30" s="3">
        <v>0.121</v>
      </c>
      <c r="N30" s="3">
        <v>0.13400000000000001</v>
      </c>
      <c r="O30">
        <v>698729.52800000005</v>
      </c>
    </row>
    <row r="31" spans="1:15" x14ac:dyDescent="0.25">
      <c r="A31">
        <v>25090</v>
      </c>
      <c r="B31">
        <v>12545</v>
      </c>
      <c r="C31">
        <v>4096</v>
      </c>
      <c r="D31">
        <v>5.9020000000000001</v>
      </c>
      <c r="E31" s="3">
        <v>0.152</v>
      </c>
      <c r="F31" s="3">
        <v>0.16900000000000001</v>
      </c>
      <c r="G31">
        <v>683774.98400000005</v>
      </c>
      <c r="I31">
        <v>25090</v>
      </c>
      <c r="J31">
        <v>12545</v>
      </c>
      <c r="K31">
        <v>4096</v>
      </c>
      <c r="L31">
        <v>5.9050000000000002</v>
      </c>
      <c r="M31" s="3">
        <v>0.159</v>
      </c>
      <c r="N31" s="3">
        <v>0.16200000000000001</v>
      </c>
      <c r="O31">
        <v>698750.68</v>
      </c>
    </row>
    <row r="32" spans="1:15" x14ac:dyDescent="0.25">
      <c r="A32">
        <v>99330</v>
      </c>
      <c r="B32">
        <v>49665</v>
      </c>
      <c r="C32">
        <v>16384</v>
      </c>
      <c r="D32">
        <v>23.553000000000001</v>
      </c>
      <c r="E32" s="3">
        <v>0.61699999999999999</v>
      </c>
      <c r="F32" s="3">
        <v>0.505</v>
      </c>
      <c r="G32">
        <v>683839.72499999998</v>
      </c>
      <c r="I32">
        <v>99330</v>
      </c>
      <c r="J32">
        <v>49665</v>
      </c>
      <c r="K32">
        <v>16384</v>
      </c>
      <c r="L32">
        <v>23.561</v>
      </c>
      <c r="M32" s="3">
        <v>0.61799999999999999</v>
      </c>
      <c r="N32" s="3">
        <v>0.50900000000000001</v>
      </c>
      <c r="O32">
        <v>698816.42099999997</v>
      </c>
    </row>
    <row r="33" spans="1:15" x14ac:dyDescent="0.25">
      <c r="A33">
        <v>395266</v>
      </c>
      <c r="B33">
        <v>197633</v>
      </c>
      <c r="C33">
        <v>65536</v>
      </c>
      <c r="D33">
        <v>94.090999999999994</v>
      </c>
      <c r="E33" s="3">
        <v>2.4340000000000002</v>
      </c>
      <c r="F33" s="3">
        <v>1.847</v>
      </c>
      <c r="G33">
        <v>684100.35400000005</v>
      </c>
      <c r="I33">
        <v>395266</v>
      </c>
      <c r="J33">
        <v>197633</v>
      </c>
      <c r="K33">
        <v>65536</v>
      </c>
      <c r="L33">
        <v>94.122</v>
      </c>
      <c r="M33" s="3">
        <v>2.69</v>
      </c>
      <c r="N33" s="3">
        <v>1.9950000000000001</v>
      </c>
      <c r="O33">
        <v>699081.652</v>
      </c>
    </row>
    <row r="35" spans="1:15" x14ac:dyDescent="0.25">
      <c r="A35" t="s">
        <v>13</v>
      </c>
      <c r="I35" t="s">
        <v>13</v>
      </c>
    </row>
    <row r="36" spans="1:15" x14ac:dyDescent="0.25">
      <c r="A36" t="s">
        <v>0</v>
      </c>
      <c r="B36" t="s">
        <v>2</v>
      </c>
      <c r="C36" t="s">
        <v>1</v>
      </c>
      <c r="D36" t="s">
        <v>3</v>
      </c>
      <c r="E36" s="3" t="s">
        <v>8</v>
      </c>
      <c r="F36" s="3" t="s">
        <v>9</v>
      </c>
      <c r="G36" t="s">
        <v>10</v>
      </c>
      <c r="I36" t="s">
        <v>0</v>
      </c>
      <c r="J36" t="s">
        <v>2</v>
      </c>
      <c r="K36" t="s">
        <v>1</v>
      </c>
      <c r="L36" t="s">
        <v>3</v>
      </c>
      <c r="M36" s="3" t="s">
        <v>8</v>
      </c>
      <c r="N36" s="3" t="s">
        <v>9</v>
      </c>
      <c r="O36" t="s">
        <v>10</v>
      </c>
    </row>
    <row r="37" spans="1:15" x14ac:dyDescent="0.25">
      <c r="A37">
        <v>1666</v>
      </c>
      <c r="B37">
        <v>833</v>
      </c>
      <c r="C37">
        <v>256</v>
      </c>
      <c r="D37">
        <v>0.374</v>
      </c>
      <c r="E37" s="3">
        <v>1.2E-2</v>
      </c>
      <c r="F37" s="3">
        <v>1.4E-2</v>
      </c>
      <c r="G37">
        <v>684156.27399999998</v>
      </c>
      <c r="I37">
        <v>1666</v>
      </c>
      <c r="J37">
        <v>833</v>
      </c>
      <c r="K37">
        <v>256</v>
      </c>
      <c r="L37">
        <v>0.375</v>
      </c>
      <c r="M37" s="3">
        <v>2.3E-2</v>
      </c>
      <c r="N37" s="3">
        <v>1.7000000000000001E-2</v>
      </c>
      <c r="O37">
        <v>699139.04</v>
      </c>
    </row>
    <row r="38" spans="1:15" x14ac:dyDescent="0.25">
      <c r="A38">
        <v>14210</v>
      </c>
      <c r="B38">
        <v>7105</v>
      </c>
      <c r="C38">
        <v>2304</v>
      </c>
      <c r="D38">
        <v>3.3260000000000001</v>
      </c>
      <c r="E38" s="3">
        <v>8.5999999999999993E-2</v>
      </c>
      <c r="F38" s="3">
        <v>9.4E-2</v>
      </c>
      <c r="G38">
        <v>684170.76899999997</v>
      </c>
      <c r="I38">
        <v>14210</v>
      </c>
      <c r="J38">
        <v>7105</v>
      </c>
      <c r="K38">
        <v>2304</v>
      </c>
      <c r="L38">
        <v>3.327</v>
      </c>
      <c r="M38" s="3">
        <v>0.105</v>
      </c>
      <c r="N38" s="3">
        <v>0.114</v>
      </c>
      <c r="O38">
        <v>699154.64300000004</v>
      </c>
    </row>
    <row r="39" spans="1:15" x14ac:dyDescent="0.25">
      <c r="A39">
        <v>19266</v>
      </c>
      <c r="B39">
        <v>9633</v>
      </c>
      <c r="C39">
        <v>3136</v>
      </c>
      <c r="D39">
        <v>4.5220000000000002</v>
      </c>
      <c r="E39" s="3">
        <v>0.128</v>
      </c>
      <c r="F39" s="3">
        <v>0.126</v>
      </c>
      <c r="G39">
        <v>684189.19200000004</v>
      </c>
      <c r="I39">
        <v>19266</v>
      </c>
      <c r="J39">
        <v>9633</v>
      </c>
      <c r="K39">
        <v>3136</v>
      </c>
      <c r="L39">
        <v>4.5250000000000004</v>
      </c>
      <c r="M39" s="3">
        <v>0.13700000000000001</v>
      </c>
      <c r="N39" s="3">
        <v>0.14799999999999999</v>
      </c>
      <c r="O39">
        <v>699175.03899999999</v>
      </c>
    </row>
    <row r="40" spans="1:15" x14ac:dyDescent="0.25">
      <c r="A40">
        <v>25090</v>
      </c>
      <c r="B40">
        <v>12545</v>
      </c>
      <c r="C40">
        <v>4096</v>
      </c>
      <c r="D40">
        <v>5.9020000000000001</v>
      </c>
      <c r="E40" s="3">
        <v>0.16200000000000001</v>
      </c>
      <c r="F40" s="3">
        <v>0.17599999999999999</v>
      </c>
      <c r="G40">
        <v>684212.11699999997</v>
      </c>
      <c r="I40">
        <v>25090</v>
      </c>
      <c r="J40">
        <v>12545</v>
      </c>
      <c r="K40">
        <v>4096</v>
      </c>
      <c r="L40">
        <v>5.9050000000000002</v>
      </c>
      <c r="M40" s="3">
        <v>0.20399999999999999</v>
      </c>
      <c r="N40" s="3">
        <v>0.17100000000000001</v>
      </c>
      <c r="O40">
        <v>699198.84400000004</v>
      </c>
    </row>
    <row r="41" spans="1:15" x14ac:dyDescent="0.25">
      <c r="A41">
        <v>99330</v>
      </c>
      <c r="B41">
        <v>49665</v>
      </c>
      <c r="C41">
        <v>16384</v>
      </c>
      <c r="D41">
        <v>23.553000000000001</v>
      </c>
      <c r="E41" s="3">
        <v>0.61799999999999999</v>
      </c>
      <c r="F41" s="3">
        <v>0.498</v>
      </c>
      <c r="G41">
        <v>684277.924</v>
      </c>
      <c r="I41">
        <v>99330</v>
      </c>
      <c r="J41">
        <v>49665</v>
      </c>
      <c r="K41">
        <v>16384</v>
      </c>
      <c r="L41">
        <v>23.561</v>
      </c>
      <c r="M41" s="3">
        <v>0.68</v>
      </c>
      <c r="N41" s="3">
        <v>0.53</v>
      </c>
      <c r="O41">
        <v>699267.57200000004</v>
      </c>
    </row>
    <row r="42" spans="1:15" x14ac:dyDescent="0.25">
      <c r="A42">
        <v>395266</v>
      </c>
      <c r="B42">
        <v>197633</v>
      </c>
      <c r="C42">
        <v>65536</v>
      </c>
      <c r="D42">
        <v>94.090999999999994</v>
      </c>
      <c r="E42" s="3">
        <v>2.4609999999999999</v>
      </c>
      <c r="F42" s="3">
        <v>1.8640000000000001</v>
      </c>
      <c r="G42">
        <v>684537.25800000003</v>
      </c>
      <c r="I42">
        <v>395266</v>
      </c>
      <c r="J42">
        <v>197633</v>
      </c>
      <c r="K42">
        <v>65536</v>
      </c>
      <c r="L42">
        <v>94.122</v>
      </c>
      <c r="M42" s="3">
        <v>2.6259999999999999</v>
      </c>
      <c r="N42" s="3">
        <v>2.0129999999999999</v>
      </c>
      <c r="O42">
        <v>699534.16799999995</v>
      </c>
    </row>
    <row r="44" spans="1:15" x14ac:dyDescent="0.25">
      <c r="A44" t="s">
        <v>14</v>
      </c>
      <c r="I44" t="s">
        <v>14</v>
      </c>
    </row>
    <row r="45" spans="1:15" x14ac:dyDescent="0.25">
      <c r="A45" t="s">
        <v>15</v>
      </c>
      <c r="I45" t="s">
        <v>15</v>
      </c>
    </row>
    <row r="46" spans="1:15" x14ac:dyDescent="0.25">
      <c r="A46" t="s">
        <v>7</v>
      </c>
      <c r="I46" t="s">
        <v>7</v>
      </c>
    </row>
    <row r="47" spans="1:15" x14ac:dyDescent="0.25">
      <c r="A47" t="s">
        <v>0</v>
      </c>
      <c r="B47" t="s">
        <v>2</v>
      </c>
      <c r="C47" t="s">
        <v>1</v>
      </c>
      <c r="D47" t="s">
        <v>3</v>
      </c>
      <c r="E47" s="3" t="s">
        <v>8</v>
      </c>
      <c r="F47" s="3" t="s">
        <v>9</v>
      </c>
      <c r="G47" t="s">
        <v>10</v>
      </c>
      <c r="I47" t="s">
        <v>0</v>
      </c>
      <c r="J47" t="s">
        <v>2</v>
      </c>
      <c r="K47" t="s">
        <v>1</v>
      </c>
      <c r="L47" t="s">
        <v>3</v>
      </c>
      <c r="M47" s="3" t="s">
        <v>8</v>
      </c>
      <c r="N47" s="3" t="s">
        <v>9</v>
      </c>
      <c r="O47" t="s">
        <v>10</v>
      </c>
    </row>
    <row r="48" spans="1:15" x14ac:dyDescent="0.25">
      <c r="A48">
        <v>1666</v>
      </c>
      <c r="B48">
        <v>833</v>
      </c>
      <c r="C48">
        <v>256</v>
      </c>
      <c r="D48">
        <v>1.22</v>
      </c>
      <c r="E48" s="3">
        <v>1.7000000000000001E-2</v>
      </c>
      <c r="F48" s="3">
        <v>1.7000000000000001E-2</v>
      </c>
      <c r="G48">
        <v>684593.15300000005</v>
      </c>
      <c r="I48">
        <v>1666</v>
      </c>
      <c r="J48">
        <v>833</v>
      </c>
      <c r="K48">
        <v>256</v>
      </c>
      <c r="L48">
        <v>1.22</v>
      </c>
      <c r="M48" s="3">
        <v>2.7E-2</v>
      </c>
      <c r="N48" s="3">
        <v>1.6E-2</v>
      </c>
      <c r="O48">
        <v>699591.20299999998</v>
      </c>
    </row>
    <row r="49" spans="1:15" x14ac:dyDescent="0.25">
      <c r="A49">
        <v>14210</v>
      </c>
      <c r="B49">
        <v>7105</v>
      </c>
      <c r="C49">
        <v>2304</v>
      </c>
      <c r="D49">
        <v>10.407999999999999</v>
      </c>
      <c r="E49" s="3">
        <v>0.13</v>
      </c>
      <c r="F49" s="3">
        <v>0.09</v>
      </c>
      <c r="G49">
        <v>684593.62600000005</v>
      </c>
      <c r="I49">
        <v>14210</v>
      </c>
      <c r="J49">
        <v>7105</v>
      </c>
      <c r="K49">
        <v>2304</v>
      </c>
      <c r="L49">
        <v>10.407999999999999</v>
      </c>
      <c r="M49" s="3">
        <v>0.16200000000000001</v>
      </c>
      <c r="N49" s="3">
        <v>0.10199999999999999</v>
      </c>
      <c r="O49">
        <v>699591.68299999996</v>
      </c>
    </row>
    <row r="50" spans="1:15" x14ac:dyDescent="0.25">
      <c r="A50">
        <v>19266</v>
      </c>
      <c r="B50">
        <v>9633</v>
      </c>
      <c r="C50">
        <v>3136</v>
      </c>
      <c r="D50">
        <v>14.111000000000001</v>
      </c>
      <c r="E50" s="3">
        <v>0.17699999999999999</v>
      </c>
      <c r="F50" s="3">
        <v>0.11600000000000001</v>
      </c>
      <c r="G50">
        <v>684594.20400000003</v>
      </c>
      <c r="I50">
        <v>19266</v>
      </c>
      <c r="J50">
        <v>9633</v>
      </c>
      <c r="K50">
        <v>3136</v>
      </c>
      <c r="L50">
        <v>14.111000000000001</v>
      </c>
      <c r="M50" s="3">
        <v>0.28000000000000003</v>
      </c>
      <c r="N50" s="3">
        <v>0.121</v>
      </c>
      <c r="O50">
        <v>699592.34699999995</v>
      </c>
    </row>
    <row r="51" spans="1:15" x14ac:dyDescent="0.25">
      <c r="A51">
        <v>25090</v>
      </c>
      <c r="B51">
        <v>12545</v>
      </c>
      <c r="C51">
        <v>4096</v>
      </c>
      <c r="D51">
        <v>18.376000000000001</v>
      </c>
      <c r="E51" s="3">
        <v>0.20599999999999999</v>
      </c>
      <c r="F51" s="3">
        <v>0.156</v>
      </c>
      <c r="G51">
        <v>684594.86800000002</v>
      </c>
      <c r="I51">
        <v>25090</v>
      </c>
      <c r="J51">
        <v>12545</v>
      </c>
      <c r="K51">
        <v>4096</v>
      </c>
      <c r="L51">
        <v>18.376000000000001</v>
      </c>
      <c r="M51" s="3">
        <v>0.29699999999999999</v>
      </c>
      <c r="N51" s="3">
        <v>0.17100000000000001</v>
      </c>
      <c r="O51">
        <v>699593.13300000003</v>
      </c>
    </row>
    <row r="52" spans="1:15" x14ac:dyDescent="0.25">
      <c r="A52">
        <v>99330</v>
      </c>
      <c r="B52">
        <v>49665</v>
      </c>
      <c r="C52">
        <v>16384</v>
      </c>
      <c r="D52">
        <v>72.751000000000005</v>
      </c>
      <c r="E52" s="3">
        <v>0.92600000000000005</v>
      </c>
      <c r="F52" s="3">
        <v>0.68799999999999994</v>
      </c>
      <c r="G52">
        <v>684597.40099999995</v>
      </c>
      <c r="I52">
        <v>99330</v>
      </c>
      <c r="J52">
        <v>49665</v>
      </c>
      <c r="K52">
        <v>16384</v>
      </c>
      <c r="L52">
        <v>72.751000000000005</v>
      </c>
      <c r="M52" s="3">
        <v>1.31</v>
      </c>
      <c r="N52" s="3">
        <v>0.68700000000000006</v>
      </c>
      <c r="O52">
        <v>699596.09400000004</v>
      </c>
    </row>
    <row r="53" spans="1:15" x14ac:dyDescent="0.25">
      <c r="A53">
        <v>395266</v>
      </c>
      <c r="B53">
        <v>197633</v>
      </c>
      <c r="C53">
        <v>65536</v>
      </c>
      <c r="D53">
        <v>289.50099999999998</v>
      </c>
      <c r="E53" s="3">
        <v>3.738</v>
      </c>
      <c r="F53" s="3">
        <v>2.6949999999999998</v>
      </c>
      <c r="G53">
        <v>684607.33200000005</v>
      </c>
      <c r="I53">
        <v>395266</v>
      </c>
      <c r="J53">
        <v>197633</v>
      </c>
      <c r="K53">
        <v>65536</v>
      </c>
      <c r="L53">
        <v>289.50099999999998</v>
      </c>
      <c r="M53" s="3">
        <v>5.36</v>
      </c>
      <c r="N53" s="3">
        <v>3.012</v>
      </c>
      <c r="O53">
        <v>699608.00300000003</v>
      </c>
    </row>
    <row r="55" spans="1:15" x14ac:dyDescent="0.25">
      <c r="A55" t="s">
        <v>11</v>
      </c>
      <c r="I55" t="s">
        <v>11</v>
      </c>
    </row>
    <row r="56" spans="1:15" x14ac:dyDescent="0.25">
      <c r="A56" t="s">
        <v>0</v>
      </c>
      <c r="B56" t="s">
        <v>2</v>
      </c>
      <c r="C56" t="s">
        <v>1</v>
      </c>
      <c r="D56" t="s">
        <v>3</v>
      </c>
      <c r="E56" s="3" t="s">
        <v>8</v>
      </c>
      <c r="F56" s="3" t="s">
        <v>9</v>
      </c>
      <c r="G56" t="s">
        <v>10</v>
      </c>
      <c r="I56" t="s">
        <v>0</v>
      </c>
      <c r="J56" t="s">
        <v>2</v>
      </c>
      <c r="K56" t="s">
        <v>1</v>
      </c>
      <c r="L56" t="s">
        <v>3</v>
      </c>
      <c r="M56" s="3" t="s">
        <v>8</v>
      </c>
      <c r="N56" s="3" t="s">
        <v>9</v>
      </c>
      <c r="O56" t="s">
        <v>10</v>
      </c>
    </row>
    <row r="57" spans="1:15" x14ac:dyDescent="0.25">
      <c r="A57">
        <v>1666</v>
      </c>
      <c r="B57">
        <v>833</v>
      </c>
      <c r="C57">
        <v>256</v>
      </c>
      <c r="D57">
        <v>1.22</v>
      </c>
      <c r="E57" s="3">
        <v>0.01</v>
      </c>
      <c r="F57" s="3">
        <v>1.4E-2</v>
      </c>
      <c r="G57">
        <v>684607.50399999996</v>
      </c>
      <c r="I57">
        <v>1666</v>
      </c>
      <c r="J57">
        <v>833</v>
      </c>
      <c r="K57">
        <v>256</v>
      </c>
      <c r="L57">
        <v>1.22</v>
      </c>
      <c r="M57" s="3">
        <v>1.4E-2</v>
      </c>
      <c r="N57" s="3">
        <v>1.7000000000000001E-2</v>
      </c>
      <c r="O57">
        <v>699608.15599999996</v>
      </c>
    </row>
    <row r="58" spans="1:15" x14ac:dyDescent="0.25">
      <c r="A58">
        <v>14210</v>
      </c>
      <c r="B58">
        <v>7105</v>
      </c>
      <c r="C58">
        <v>2304</v>
      </c>
      <c r="D58">
        <v>10.407999999999999</v>
      </c>
      <c r="E58" s="3">
        <v>9.1999999999999998E-2</v>
      </c>
      <c r="F58" s="3">
        <v>0.111</v>
      </c>
      <c r="G58">
        <v>684607.94299999997</v>
      </c>
      <c r="I58">
        <v>14210</v>
      </c>
      <c r="J58">
        <v>7105</v>
      </c>
      <c r="K58">
        <v>2304</v>
      </c>
      <c r="L58">
        <v>10.407999999999999</v>
      </c>
      <c r="M58" s="3">
        <v>0.128</v>
      </c>
      <c r="N58" s="3">
        <v>0.122</v>
      </c>
      <c r="O58">
        <v>699608.64599999995</v>
      </c>
    </row>
    <row r="59" spans="1:15" x14ac:dyDescent="0.25">
      <c r="A59">
        <v>19266</v>
      </c>
      <c r="B59">
        <v>9633</v>
      </c>
      <c r="C59">
        <v>3136</v>
      </c>
      <c r="D59">
        <v>14.111000000000001</v>
      </c>
      <c r="E59" s="3">
        <v>0.13500000000000001</v>
      </c>
      <c r="F59" s="3">
        <v>0.154</v>
      </c>
      <c r="G59">
        <v>684608.49399999995</v>
      </c>
      <c r="I59">
        <v>19266</v>
      </c>
      <c r="J59">
        <v>9633</v>
      </c>
      <c r="K59">
        <v>3136</v>
      </c>
      <c r="L59">
        <v>14.111000000000001</v>
      </c>
      <c r="M59" s="3">
        <v>0.154</v>
      </c>
      <c r="N59" s="3">
        <v>0.16800000000000001</v>
      </c>
      <c r="O59">
        <v>699609.22699999996</v>
      </c>
    </row>
    <row r="60" spans="1:15" x14ac:dyDescent="0.25">
      <c r="A60">
        <v>25090</v>
      </c>
      <c r="B60">
        <v>12545</v>
      </c>
      <c r="C60">
        <v>4096</v>
      </c>
      <c r="D60">
        <v>18.376000000000001</v>
      </c>
      <c r="E60" s="3">
        <v>0.16800000000000001</v>
      </c>
      <c r="F60" s="3">
        <v>0.17399999999999999</v>
      </c>
      <c r="G60">
        <v>684609.13699999999</v>
      </c>
      <c r="I60">
        <v>25090</v>
      </c>
      <c r="J60">
        <v>12545</v>
      </c>
      <c r="K60">
        <v>4096</v>
      </c>
      <c r="L60">
        <v>18.376000000000001</v>
      </c>
      <c r="M60" s="3">
        <v>0.21299999999999999</v>
      </c>
      <c r="N60" s="3">
        <v>0.17100000000000001</v>
      </c>
      <c r="O60">
        <v>699609.97400000005</v>
      </c>
    </row>
    <row r="61" spans="1:15" x14ac:dyDescent="0.25">
      <c r="A61">
        <v>99330</v>
      </c>
      <c r="B61">
        <v>49665</v>
      </c>
      <c r="C61">
        <v>16384</v>
      </c>
      <c r="D61">
        <v>72.751000000000005</v>
      </c>
      <c r="E61" s="3">
        <v>0.85799999999999998</v>
      </c>
      <c r="F61" s="3">
        <v>0.69799999999999995</v>
      </c>
      <c r="G61">
        <v>684611.60100000002</v>
      </c>
      <c r="I61">
        <v>99330</v>
      </c>
      <c r="J61">
        <v>49665</v>
      </c>
      <c r="K61">
        <v>16384</v>
      </c>
      <c r="L61">
        <v>72.751000000000005</v>
      </c>
      <c r="M61" s="3">
        <v>0.95699999999999996</v>
      </c>
      <c r="N61" s="3">
        <v>0.874</v>
      </c>
      <c r="O61">
        <v>699612.92599999998</v>
      </c>
    </row>
    <row r="62" spans="1:15" x14ac:dyDescent="0.25">
      <c r="A62">
        <v>395266</v>
      </c>
      <c r="B62">
        <v>197633</v>
      </c>
      <c r="C62">
        <v>65536</v>
      </c>
      <c r="D62">
        <v>289.50099999999998</v>
      </c>
      <c r="E62" s="3">
        <v>3.6629999999999998</v>
      </c>
      <c r="F62" s="3">
        <v>2.7949999999999999</v>
      </c>
      <c r="G62">
        <v>684621.75199999998</v>
      </c>
      <c r="I62">
        <v>395266</v>
      </c>
      <c r="J62">
        <v>197633</v>
      </c>
      <c r="K62">
        <v>65536</v>
      </c>
      <c r="L62">
        <v>289.50099999999998</v>
      </c>
      <c r="M62" s="3">
        <v>3.6549999999999998</v>
      </c>
      <c r="N62" s="3">
        <v>2.899</v>
      </c>
      <c r="O62">
        <v>699623.39500000002</v>
      </c>
    </row>
    <row r="64" spans="1:15" x14ac:dyDescent="0.25">
      <c r="A64" t="s">
        <v>12</v>
      </c>
      <c r="I64" t="s">
        <v>12</v>
      </c>
    </row>
    <row r="65" spans="1:15" x14ac:dyDescent="0.25">
      <c r="A65" t="s">
        <v>0</v>
      </c>
      <c r="B65" t="s">
        <v>2</v>
      </c>
      <c r="C65" t="s">
        <v>1</v>
      </c>
      <c r="D65" t="s">
        <v>3</v>
      </c>
      <c r="E65" s="3" t="s">
        <v>8</v>
      </c>
      <c r="F65" s="3" t="s">
        <v>9</v>
      </c>
      <c r="G65" t="s">
        <v>10</v>
      </c>
      <c r="I65" t="s">
        <v>0</v>
      </c>
      <c r="J65" t="s">
        <v>2</v>
      </c>
      <c r="K65" t="s">
        <v>1</v>
      </c>
      <c r="L65" t="s">
        <v>3</v>
      </c>
      <c r="M65" s="3" t="s">
        <v>8</v>
      </c>
      <c r="N65" s="3" t="s">
        <v>9</v>
      </c>
      <c r="O65" t="s">
        <v>10</v>
      </c>
    </row>
    <row r="66" spans="1:15" x14ac:dyDescent="0.25">
      <c r="A66">
        <v>1666</v>
      </c>
      <c r="B66">
        <v>833</v>
      </c>
      <c r="C66">
        <v>256</v>
      </c>
      <c r="D66">
        <v>1.22</v>
      </c>
      <c r="E66" s="3">
        <v>1.4999999999999999E-2</v>
      </c>
      <c r="F66" s="3">
        <v>1.7000000000000001E-2</v>
      </c>
      <c r="G66">
        <v>684621.96499999997</v>
      </c>
      <c r="I66">
        <v>1666</v>
      </c>
      <c r="J66">
        <v>833</v>
      </c>
      <c r="K66">
        <v>256</v>
      </c>
      <c r="L66">
        <v>1.22</v>
      </c>
      <c r="M66" s="3">
        <v>1.6E-2</v>
      </c>
      <c r="N66" s="3">
        <v>1.7999999999999999E-2</v>
      </c>
      <c r="O66">
        <v>699623.57700000005</v>
      </c>
    </row>
    <row r="67" spans="1:15" x14ac:dyDescent="0.25">
      <c r="A67">
        <v>14210</v>
      </c>
      <c r="B67">
        <v>7105</v>
      </c>
      <c r="C67">
        <v>2304</v>
      </c>
      <c r="D67">
        <v>10.407999999999999</v>
      </c>
      <c r="E67" s="3">
        <v>0.125</v>
      </c>
      <c r="F67" s="3">
        <v>0.124</v>
      </c>
      <c r="G67">
        <v>684622.44700000004</v>
      </c>
      <c r="I67">
        <v>14210</v>
      </c>
      <c r="J67">
        <v>7105</v>
      </c>
      <c r="K67">
        <v>2304</v>
      </c>
      <c r="L67">
        <v>10.407999999999999</v>
      </c>
      <c r="M67" s="3">
        <v>0.126</v>
      </c>
      <c r="N67" s="3">
        <v>0.129</v>
      </c>
      <c r="O67">
        <v>699624.07400000002</v>
      </c>
    </row>
    <row r="68" spans="1:15" x14ac:dyDescent="0.25">
      <c r="A68">
        <v>19266</v>
      </c>
      <c r="B68">
        <v>9633</v>
      </c>
      <c r="C68">
        <v>3136</v>
      </c>
      <c r="D68">
        <v>14.111000000000001</v>
      </c>
      <c r="E68" s="3">
        <v>0.159</v>
      </c>
      <c r="F68" s="3">
        <v>0.158</v>
      </c>
      <c r="G68">
        <v>684623.03599999996</v>
      </c>
      <c r="I68">
        <v>19266</v>
      </c>
      <c r="J68">
        <v>9633</v>
      </c>
      <c r="K68">
        <v>3136</v>
      </c>
      <c r="L68">
        <v>14.111000000000001</v>
      </c>
      <c r="M68" s="3">
        <v>0.17199999999999999</v>
      </c>
      <c r="N68" s="3">
        <v>0.17100000000000001</v>
      </c>
      <c r="O68">
        <v>699624.68299999996</v>
      </c>
    </row>
    <row r="69" spans="1:15" x14ac:dyDescent="0.25">
      <c r="A69">
        <v>25090</v>
      </c>
      <c r="B69">
        <v>12545</v>
      </c>
      <c r="C69">
        <v>4096</v>
      </c>
      <c r="D69">
        <v>18.376000000000001</v>
      </c>
      <c r="E69" s="3">
        <v>0.19800000000000001</v>
      </c>
      <c r="F69" s="3">
        <v>0.189</v>
      </c>
      <c r="G69">
        <v>684623.77300000004</v>
      </c>
      <c r="I69">
        <v>25090</v>
      </c>
      <c r="J69">
        <v>12545</v>
      </c>
      <c r="K69">
        <v>4096</v>
      </c>
      <c r="L69">
        <v>18.376000000000001</v>
      </c>
      <c r="M69" s="3">
        <v>0.22</v>
      </c>
      <c r="N69" s="3">
        <v>0.191</v>
      </c>
      <c r="O69">
        <v>699625.43099999998</v>
      </c>
    </row>
    <row r="70" spans="1:15" x14ac:dyDescent="0.25">
      <c r="A70">
        <v>99330</v>
      </c>
      <c r="B70">
        <v>49665</v>
      </c>
      <c r="C70">
        <v>16384</v>
      </c>
      <c r="D70">
        <v>72.751000000000005</v>
      </c>
      <c r="E70" s="3">
        <v>0.93100000000000005</v>
      </c>
      <c r="F70" s="3">
        <v>0.70199999999999996</v>
      </c>
      <c r="G70">
        <v>684626.34699999995</v>
      </c>
      <c r="I70">
        <v>99330</v>
      </c>
      <c r="J70">
        <v>49665</v>
      </c>
      <c r="K70">
        <v>16384</v>
      </c>
      <c r="L70">
        <v>72.751000000000005</v>
      </c>
      <c r="M70" s="3">
        <v>0.95699999999999996</v>
      </c>
      <c r="N70" s="3">
        <v>0.74299999999999999</v>
      </c>
      <c r="O70">
        <v>699628.09900000005</v>
      </c>
    </row>
    <row r="71" spans="1:15" x14ac:dyDescent="0.25">
      <c r="A71">
        <v>395266</v>
      </c>
      <c r="B71">
        <v>197633</v>
      </c>
      <c r="C71">
        <v>65536</v>
      </c>
      <c r="D71">
        <v>289.50099999999998</v>
      </c>
      <c r="E71" s="3">
        <v>3.7669999999999999</v>
      </c>
      <c r="F71" s="3">
        <v>2.819</v>
      </c>
      <c r="G71">
        <v>684636.49199999997</v>
      </c>
      <c r="I71">
        <v>395266</v>
      </c>
      <c r="J71">
        <v>197633</v>
      </c>
      <c r="K71">
        <v>65536</v>
      </c>
      <c r="L71">
        <v>289.50099999999998</v>
      </c>
      <c r="M71" s="3">
        <v>3.7690000000000001</v>
      </c>
      <c r="N71" s="3">
        <v>2.8090000000000002</v>
      </c>
      <c r="O71">
        <v>699638.23400000005</v>
      </c>
    </row>
    <row r="73" spans="1:15" x14ac:dyDescent="0.25">
      <c r="A73" t="s">
        <v>13</v>
      </c>
      <c r="I73" t="s">
        <v>13</v>
      </c>
    </row>
    <row r="74" spans="1:15" x14ac:dyDescent="0.25">
      <c r="A74" t="s">
        <v>0</v>
      </c>
      <c r="B74" t="s">
        <v>2</v>
      </c>
      <c r="C74" t="s">
        <v>1</v>
      </c>
      <c r="D74" t="s">
        <v>3</v>
      </c>
      <c r="E74" s="3" t="s">
        <v>8</v>
      </c>
      <c r="F74" s="3" t="s">
        <v>9</v>
      </c>
      <c r="G74" t="s">
        <v>10</v>
      </c>
      <c r="I74" t="s">
        <v>0</v>
      </c>
      <c r="J74" t="s">
        <v>2</v>
      </c>
      <c r="K74" t="s">
        <v>1</v>
      </c>
      <c r="L74" t="s">
        <v>3</v>
      </c>
      <c r="M74" s="3" t="s">
        <v>8</v>
      </c>
      <c r="N74" s="3" t="s">
        <v>9</v>
      </c>
      <c r="O74" t="s">
        <v>10</v>
      </c>
    </row>
    <row r="75" spans="1:15" x14ac:dyDescent="0.25">
      <c r="A75">
        <v>1666</v>
      </c>
      <c r="B75">
        <v>833</v>
      </c>
      <c r="C75">
        <v>256</v>
      </c>
      <c r="D75">
        <v>1.22</v>
      </c>
      <c r="E75" s="3">
        <v>1.4E-2</v>
      </c>
      <c r="F75" s="3">
        <v>1.9E-2</v>
      </c>
      <c r="G75">
        <v>684636.68900000001</v>
      </c>
      <c r="I75">
        <v>1666</v>
      </c>
      <c r="J75">
        <v>833</v>
      </c>
      <c r="K75">
        <v>256</v>
      </c>
      <c r="L75">
        <v>1.22</v>
      </c>
      <c r="M75" s="3">
        <v>1.7000000000000001E-2</v>
      </c>
      <c r="N75" s="3">
        <v>0.03</v>
      </c>
      <c r="O75">
        <v>699638.43500000006</v>
      </c>
    </row>
    <row r="76" spans="1:15" x14ac:dyDescent="0.25">
      <c r="A76">
        <v>14210</v>
      </c>
      <c r="B76">
        <v>7105</v>
      </c>
      <c r="C76">
        <v>2304</v>
      </c>
      <c r="D76">
        <v>10.407999999999999</v>
      </c>
      <c r="E76" s="3">
        <v>0.122</v>
      </c>
      <c r="F76" s="3">
        <v>0.13900000000000001</v>
      </c>
      <c r="G76">
        <v>684637.20299999998</v>
      </c>
      <c r="I76">
        <v>14210</v>
      </c>
      <c r="J76">
        <v>7105</v>
      </c>
      <c r="K76">
        <v>2304</v>
      </c>
      <c r="L76">
        <v>10.407999999999999</v>
      </c>
      <c r="M76" s="3">
        <v>0.126</v>
      </c>
      <c r="N76" s="3">
        <v>0.14499999999999999</v>
      </c>
      <c r="O76">
        <v>699638.95200000005</v>
      </c>
    </row>
    <row r="77" spans="1:15" x14ac:dyDescent="0.25">
      <c r="A77">
        <v>19266</v>
      </c>
      <c r="B77">
        <v>9633</v>
      </c>
      <c r="C77">
        <v>3136</v>
      </c>
      <c r="D77">
        <v>14.111000000000001</v>
      </c>
      <c r="E77" s="3">
        <v>0.154</v>
      </c>
      <c r="F77" s="3">
        <v>0.158</v>
      </c>
      <c r="G77">
        <v>684637.772</v>
      </c>
      <c r="I77">
        <v>19266</v>
      </c>
      <c r="J77">
        <v>9633</v>
      </c>
      <c r="K77">
        <v>3136</v>
      </c>
      <c r="L77">
        <v>14.111000000000001</v>
      </c>
      <c r="M77" s="3">
        <v>0.17</v>
      </c>
      <c r="N77" s="3">
        <v>0.17799999999999999</v>
      </c>
      <c r="O77">
        <v>699639.56</v>
      </c>
    </row>
    <row r="78" spans="1:15" x14ac:dyDescent="0.25">
      <c r="A78">
        <v>25090</v>
      </c>
      <c r="B78">
        <v>12545</v>
      </c>
      <c r="C78">
        <v>4096</v>
      </c>
      <c r="D78">
        <v>18.376000000000001</v>
      </c>
      <c r="E78" s="3">
        <v>0.20399999999999999</v>
      </c>
      <c r="F78" s="3">
        <v>0.20300000000000001</v>
      </c>
      <c r="G78">
        <v>684638.48800000001</v>
      </c>
      <c r="I78">
        <v>25090</v>
      </c>
      <c r="J78">
        <v>12545</v>
      </c>
      <c r="K78">
        <v>4096</v>
      </c>
      <c r="L78">
        <v>18.376000000000001</v>
      </c>
      <c r="M78" s="3">
        <v>0.21</v>
      </c>
      <c r="N78" s="3">
        <v>0.191</v>
      </c>
      <c r="O78">
        <v>699640.28500000003</v>
      </c>
    </row>
    <row r="79" spans="1:15" x14ac:dyDescent="0.25">
      <c r="A79">
        <v>99330</v>
      </c>
      <c r="B79">
        <v>49665</v>
      </c>
      <c r="C79">
        <v>16384</v>
      </c>
      <c r="D79">
        <v>72.751000000000005</v>
      </c>
      <c r="E79" s="3">
        <v>1.0609999999999999</v>
      </c>
      <c r="F79" s="3">
        <v>0.69299999999999995</v>
      </c>
      <c r="G79">
        <v>684641.19799999997</v>
      </c>
      <c r="I79">
        <v>99330</v>
      </c>
      <c r="J79">
        <v>49665</v>
      </c>
      <c r="K79">
        <v>16384</v>
      </c>
      <c r="L79">
        <v>72.751000000000005</v>
      </c>
      <c r="M79" s="3">
        <v>0.95699999999999996</v>
      </c>
      <c r="N79" s="3">
        <v>0.70899999999999996</v>
      </c>
      <c r="O79">
        <v>699642.90599999996</v>
      </c>
    </row>
    <row r="80" spans="1:15" x14ac:dyDescent="0.25">
      <c r="A80">
        <v>395266</v>
      </c>
      <c r="B80">
        <v>197633</v>
      </c>
      <c r="C80">
        <v>65536</v>
      </c>
      <c r="D80">
        <v>289.50099999999998</v>
      </c>
      <c r="E80" s="3">
        <v>4.1790000000000003</v>
      </c>
      <c r="F80" s="3">
        <v>2.8010000000000002</v>
      </c>
      <c r="G80">
        <v>684651.65800000005</v>
      </c>
      <c r="I80">
        <v>395266</v>
      </c>
      <c r="J80">
        <v>197633</v>
      </c>
      <c r="K80">
        <v>65536</v>
      </c>
      <c r="L80">
        <v>289.50099999999998</v>
      </c>
      <c r="M80" s="3">
        <v>3.7669999999999999</v>
      </c>
      <c r="N80" s="3">
        <v>3.0339999999999998</v>
      </c>
      <c r="O80">
        <v>699653.30500000005</v>
      </c>
    </row>
    <row r="82" spans="1:15" x14ac:dyDescent="0.25">
      <c r="A82" t="s">
        <v>14</v>
      </c>
      <c r="I82" t="s">
        <v>14</v>
      </c>
    </row>
    <row r="83" spans="1:15" x14ac:dyDescent="0.25">
      <c r="A83" t="s">
        <v>16</v>
      </c>
      <c r="I83" t="s">
        <v>16</v>
      </c>
    </row>
    <row r="84" spans="1:15" x14ac:dyDescent="0.25">
      <c r="A84" t="s">
        <v>7</v>
      </c>
      <c r="I84" t="s">
        <v>7</v>
      </c>
    </row>
    <row r="85" spans="1:15" x14ac:dyDescent="0.25">
      <c r="A85" t="s">
        <v>0</v>
      </c>
      <c r="B85" t="s">
        <v>2</v>
      </c>
      <c r="C85" t="s">
        <v>1</v>
      </c>
      <c r="D85" t="s">
        <v>3</v>
      </c>
      <c r="E85" s="3" t="s">
        <v>8</v>
      </c>
      <c r="F85" s="3" t="s">
        <v>9</v>
      </c>
      <c r="G85" t="s">
        <v>10</v>
      </c>
      <c r="I85" t="s">
        <v>0</v>
      </c>
      <c r="J85" t="s">
        <v>2</v>
      </c>
      <c r="K85" t="s">
        <v>1</v>
      </c>
      <c r="L85" t="s">
        <v>3</v>
      </c>
      <c r="M85" s="3" t="s">
        <v>8</v>
      </c>
      <c r="N85" s="3" t="s">
        <v>9</v>
      </c>
      <c r="O85" t="s">
        <v>10</v>
      </c>
    </row>
    <row r="86" spans="1:15" x14ac:dyDescent="0.25">
      <c r="A86">
        <v>1666</v>
      </c>
      <c r="B86">
        <v>833</v>
      </c>
      <c r="C86">
        <v>256</v>
      </c>
      <c r="D86">
        <v>2.6469999999999998</v>
      </c>
      <c r="E86" s="3">
        <v>8.3000000000000004E-2</v>
      </c>
      <c r="F86" s="3">
        <v>1.0999999999999999E-2</v>
      </c>
      <c r="G86">
        <v>684651.90599999996</v>
      </c>
      <c r="I86">
        <v>1666</v>
      </c>
      <c r="J86">
        <v>833</v>
      </c>
      <c r="K86">
        <v>256</v>
      </c>
      <c r="L86">
        <v>2.6469999999999998</v>
      </c>
      <c r="M86" s="3">
        <v>8.8999999999999996E-2</v>
      </c>
      <c r="N86" s="3">
        <v>1.0999999999999999E-2</v>
      </c>
      <c r="O86">
        <v>699653.55200000003</v>
      </c>
    </row>
    <row r="87" spans="1:15" x14ac:dyDescent="0.25">
      <c r="A87">
        <v>14210</v>
      </c>
      <c r="B87">
        <v>7105</v>
      </c>
      <c r="C87">
        <v>2304</v>
      </c>
      <c r="D87">
        <v>192.57</v>
      </c>
      <c r="E87" s="3">
        <v>1.82</v>
      </c>
      <c r="F87" s="3">
        <v>5.8999999999999997E-2</v>
      </c>
      <c r="G87">
        <v>684654.03200000001</v>
      </c>
      <c r="I87">
        <v>14210</v>
      </c>
      <c r="J87">
        <v>7105</v>
      </c>
      <c r="K87">
        <v>2304</v>
      </c>
      <c r="L87">
        <v>192.57</v>
      </c>
      <c r="M87" s="3">
        <v>1.9790000000000001</v>
      </c>
      <c r="N87" s="3">
        <v>6.5000000000000002E-2</v>
      </c>
      <c r="O87">
        <v>699655.80599999998</v>
      </c>
    </row>
    <row r="88" spans="1:15" x14ac:dyDescent="0.25">
      <c r="A88">
        <v>19266</v>
      </c>
      <c r="B88">
        <v>9633</v>
      </c>
      <c r="C88">
        <v>3136</v>
      </c>
      <c r="D88">
        <v>353.98399999999998</v>
      </c>
      <c r="E88" s="3">
        <v>2.6139999999999999</v>
      </c>
      <c r="F88" s="3">
        <v>7.8E-2</v>
      </c>
      <c r="G88">
        <v>684657.03300000005</v>
      </c>
      <c r="I88">
        <v>19266</v>
      </c>
      <c r="J88">
        <v>9633</v>
      </c>
      <c r="K88">
        <v>3136</v>
      </c>
      <c r="L88">
        <v>353.98399999999998</v>
      </c>
      <c r="M88" s="3">
        <v>2</v>
      </c>
      <c r="N88" s="3">
        <v>9.1999999999999998E-2</v>
      </c>
      <c r="O88">
        <v>699658.24899999995</v>
      </c>
    </row>
    <row r="89" spans="1:15" x14ac:dyDescent="0.25">
      <c r="A89">
        <v>25090</v>
      </c>
      <c r="B89">
        <v>12545</v>
      </c>
      <c r="C89">
        <v>4096</v>
      </c>
      <c r="D89">
        <v>600.346</v>
      </c>
      <c r="E89" s="3">
        <v>3.4620000000000002</v>
      </c>
      <c r="F89" s="3">
        <v>9.5000000000000001E-2</v>
      </c>
      <c r="G89">
        <v>684660.97499999998</v>
      </c>
      <c r="I89">
        <v>25090</v>
      </c>
      <c r="J89">
        <v>12545</v>
      </c>
      <c r="K89">
        <v>4096</v>
      </c>
      <c r="L89">
        <v>600.346</v>
      </c>
      <c r="M89" s="3">
        <v>1.901</v>
      </c>
      <c r="N89" s="3">
        <v>0.11</v>
      </c>
      <c r="O89">
        <v>699660.67299999995</v>
      </c>
    </row>
    <row r="90" spans="1:15" x14ac:dyDescent="0.25">
      <c r="A90">
        <v>99330</v>
      </c>
      <c r="B90">
        <v>49665</v>
      </c>
      <c r="C90">
        <v>16384</v>
      </c>
      <c r="D90">
        <v>1217.3789999999999</v>
      </c>
      <c r="E90" s="3">
        <v>4.351</v>
      </c>
      <c r="F90" s="3">
        <v>0.39600000000000002</v>
      </c>
      <c r="G90">
        <v>684666.83799999999</v>
      </c>
      <c r="I90">
        <v>99330</v>
      </c>
      <c r="J90">
        <v>49665</v>
      </c>
      <c r="K90">
        <v>16384</v>
      </c>
      <c r="L90">
        <v>1217.3789999999999</v>
      </c>
      <c r="M90" s="3">
        <v>3.226</v>
      </c>
      <c r="N90" s="3">
        <v>0.41899999999999998</v>
      </c>
      <c r="O90">
        <v>699665.47199999995</v>
      </c>
    </row>
    <row r="91" spans="1:15" x14ac:dyDescent="0.25">
      <c r="A91">
        <v>395266</v>
      </c>
      <c r="B91">
        <v>197633</v>
      </c>
      <c r="C91">
        <v>65536</v>
      </c>
      <c r="D91">
        <v>1541.508</v>
      </c>
      <c r="E91" s="3">
        <v>9.3439999999999994</v>
      </c>
      <c r="F91" s="3">
        <v>1.954</v>
      </c>
      <c r="G91">
        <v>684683.27099999995</v>
      </c>
      <c r="I91">
        <v>395266</v>
      </c>
      <c r="J91">
        <v>197633</v>
      </c>
      <c r="K91">
        <v>65536</v>
      </c>
      <c r="L91">
        <v>1541.508</v>
      </c>
      <c r="M91" s="3">
        <v>9.4109999999999996</v>
      </c>
      <c r="N91" s="3">
        <v>1.7649999999999999</v>
      </c>
      <c r="O91">
        <v>699681.86800000002</v>
      </c>
    </row>
    <row r="93" spans="1:15" x14ac:dyDescent="0.25">
      <c r="A93" t="s">
        <v>11</v>
      </c>
      <c r="I93" t="s">
        <v>11</v>
      </c>
    </row>
    <row r="94" spans="1:15" x14ac:dyDescent="0.25">
      <c r="A94" t="s">
        <v>0</v>
      </c>
      <c r="B94" t="s">
        <v>2</v>
      </c>
      <c r="C94" t="s">
        <v>1</v>
      </c>
      <c r="D94" t="s">
        <v>3</v>
      </c>
      <c r="E94" s="3" t="s">
        <v>8</v>
      </c>
      <c r="F94" s="3" t="s">
        <v>9</v>
      </c>
      <c r="G94" t="s">
        <v>10</v>
      </c>
      <c r="I94" t="s">
        <v>0</v>
      </c>
      <c r="J94" t="s">
        <v>2</v>
      </c>
      <c r="K94" t="s">
        <v>1</v>
      </c>
      <c r="L94" t="s">
        <v>3</v>
      </c>
      <c r="M94" s="3" t="s">
        <v>8</v>
      </c>
      <c r="N94" s="3" t="s">
        <v>9</v>
      </c>
      <c r="O94" t="s">
        <v>10</v>
      </c>
    </row>
    <row r="95" spans="1:15" x14ac:dyDescent="0.25">
      <c r="A95">
        <v>1666</v>
      </c>
      <c r="B95">
        <v>833</v>
      </c>
      <c r="C95">
        <v>256</v>
      </c>
      <c r="D95">
        <v>2.6469999999999998</v>
      </c>
      <c r="E95" s="3">
        <v>4.7E-2</v>
      </c>
      <c r="F95" s="3">
        <v>1.2999999999999999E-2</v>
      </c>
      <c r="G95">
        <v>684698.7</v>
      </c>
      <c r="I95">
        <v>1666</v>
      </c>
      <c r="J95">
        <v>833</v>
      </c>
      <c r="K95">
        <v>256</v>
      </c>
      <c r="L95">
        <v>2.6469999999999998</v>
      </c>
      <c r="M95" s="3">
        <v>5.3999999999999999E-2</v>
      </c>
      <c r="N95" s="3">
        <v>1.0999999999999999E-2</v>
      </c>
      <c r="O95">
        <v>699697.29299999995</v>
      </c>
    </row>
    <row r="96" spans="1:15" x14ac:dyDescent="0.25">
      <c r="A96">
        <v>14210</v>
      </c>
      <c r="B96">
        <v>7105</v>
      </c>
      <c r="C96">
        <v>2304</v>
      </c>
      <c r="D96">
        <v>192.57</v>
      </c>
      <c r="E96" s="3">
        <v>0.46500000000000002</v>
      </c>
      <c r="F96" s="3">
        <v>7.9000000000000001E-2</v>
      </c>
      <c r="G96">
        <v>684699.48800000001</v>
      </c>
      <c r="I96">
        <v>14210</v>
      </c>
      <c r="J96">
        <v>7105</v>
      </c>
      <c r="K96">
        <v>2304</v>
      </c>
      <c r="L96">
        <v>192.57</v>
      </c>
      <c r="M96" s="3">
        <v>0.48399999999999999</v>
      </c>
      <c r="N96" s="3">
        <v>8.4000000000000005E-2</v>
      </c>
      <c r="O96">
        <v>699698.09699999995</v>
      </c>
    </row>
    <row r="97" spans="1:15" x14ac:dyDescent="0.25">
      <c r="A97">
        <v>19266</v>
      </c>
      <c r="B97">
        <v>9633</v>
      </c>
      <c r="C97">
        <v>3136</v>
      </c>
      <c r="D97">
        <v>353.98399999999998</v>
      </c>
      <c r="E97" s="3">
        <v>0.64700000000000002</v>
      </c>
      <c r="F97" s="3">
        <v>0.108</v>
      </c>
      <c r="G97">
        <v>684700.59699999995</v>
      </c>
      <c r="I97">
        <v>19266</v>
      </c>
      <c r="J97">
        <v>9633</v>
      </c>
      <c r="K97">
        <v>3136</v>
      </c>
      <c r="L97">
        <v>353.98399999999998</v>
      </c>
      <c r="M97" s="3">
        <v>0.67100000000000004</v>
      </c>
      <c r="N97" s="3">
        <v>0.114</v>
      </c>
      <c r="O97">
        <v>699699.23699999996</v>
      </c>
    </row>
    <row r="98" spans="1:15" x14ac:dyDescent="0.25">
      <c r="A98">
        <v>25090</v>
      </c>
      <c r="B98">
        <v>12545</v>
      </c>
      <c r="C98">
        <v>4096</v>
      </c>
      <c r="D98">
        <v>600.346</v>
      </c>
      <c r="E98" s="3">
        <v>0.84599999999999997</v>
      </c>
      <c r="F98" s="3">
        <v>0.129</v>
      </c>
      <c r="G98">
        <v>684702.01100000006</v>
      </c>
      <c r="I98">
        <v>25090</v>
      </c>
      <c r="J98">
        <v>12545</v>
      </c>
      <c r="K98">
        <v>4096</v>
      </c>
      <c r="L98">
        <v>600.346</v>
      </c>
      <c r="M98" s="3">
        <v>0.84</v>
      </c>
      <c r="N98" s="3">
        <v>0.127</v>
      </c>
      <c r="O98">
        <v>699700.62600000005</v>
      </c>
    </row>
    <row r="99" spans="1:15" x14ac:dyDescent="0.25">
      <c r="A99">
        <v>99330</v>
      </c>
      <c r="B99">
        <v>49665</v>
      </c>
      <c r="C99">
        <v>16384</v>
      </c>
      <c r="D99">
        <v>1217.3789999999999</v>
      </c>
      <c r="E99" s="3">
        <v>6.3090000000000002</v>
      </c>
      <c r="F99" s="3">
        <v>0.41099999999999998</v>
      </c>
      <c r="G99">
        <v>684709.73899999994</v>
      </c>
      <c r="I99">
        <v>99330</v>
      </c>
      <c r="J99">
        <v>49665</v>
      </c>
      <c r="K99">
        <v>16384</v>
      </c>
      <c r="L99">
        <v>1217.3789999999999</v>
      </c>
      <c r="M99" s="3">
        <v>4.4539999999999997</v>
      </c>
      <c r="N99" s="3">
        <v>0.434</v>
      </c>
      <c r="O99">
        <v>699706.60800000001</v>
      </c>
    </row>
    <row r="100" spans="1:15" x14ac:dyDescent="0.25">
      <c r="A100">
        <v>395266</v>
      </c>
      <c r="B100">
        <v>197633</v>
      </c>
      <c r="C100">
        <v>65536</v>
      </c>
      <c r="D100">
        <v>1541.508</v>
      </c>
      <c r="E100" s="3">
        <v>11.484999999999999</v>
      </c>
      <c r="F100" s="3">
        <v>1.6080000000000001</v>
      </c>
      <c r="G100">
        <v>684729.25899999996</v>
      </c>
      <c r="I100">
        <v>395266</v>
      </c>
      <c r="J100">
        <v>197633</v>
      </c>
      <c r="K100">
        <v>65536</v>
      </c>
      <c r="L100">
        <v>1541.508</v>
      </c>
      <c r="M100" s="3">
        <v>9.68</v>
      </c>
      <c r="N100" s="3">
        <v>1.6890000000000001</v>
      </c>
      <c r="O100">
        <v>699727.34299999999</v>
      </c>
    </row>
    <row r="102" spans="1:15" x14ac:dyDescent="0.25">
      <c r="A102" t="s">
        <v>12</v>
      </c>
      <c r="I102" t="s">
        <v>12</v>
      </c>
    </row>
    <row r="103" spans="1:15" x14ac:dyDescent="0.25">
      <c r="A103" t="s">
        <v>0</v>
      </c>
      <c r="B103" t="s">
        <v>2</v>
      </c>
      <c r="C103" t="s">
        <v>1</v>
      </c>
      <c r="D103" t="s">
        <v>3</v>
      </c>
      <c r="E103" s="3" t="s">
        <v>8</v>
      </c>
      <c r="F103" s="3" t="s">
        <v>9</v>
      </c>
      <c r="G103" t="s">
        <v>10</v>
      </c>
      <c r="I103" t="s">
        <v>0</v>
      </c>
      <c r="J103" t="s">
        <v>2</v>
      </c>
      <c r="K103" t="s">
        <v>1</v>
      </c>
      <c r="L103" t="s">
        <v>3</v>
      </c>
      <c r="M103" s="3" t="s">
        <v>8</v>
      </c>
      <c r="N103" s="3" t="s">
        <v>9</v>
      </c>
      <c r="O103" t="s">
        <v>10</v>
      </c>
    </row>
    <row r="104" spans="1:15" x14ac:dyDescent="0.25">
      <c r="A104">
        <v>1666</v>
      </c>
      <c r="B104">
        <v>833</v>
      </c>
      <c r="C104">
        <v>256</v>
      </c>
      <c r="D104">
        <v>2.6469999999999998</v>
      </c>
      <c r="E104" s="3">
        <v>4.2999999999999997E-2</v>
      </c>
      <c r="F104" s="3">
        <v>1.4999999999999999E-2</v>
      </c>
      <c r="G104">
        <v>684762.64300000004</v>
      </c>
      <c r="I104">
        <v>1666</v>
      </c>
      <c r="J104">
        <v>833</v>
      </c>
      <c r="K104">
        <v>256</v>
      </c>
      <c r="L104">
        <v>2.6469999999999998</v>
      </c>
      <c r="M104" s="3">
        <v>4.3999999999999997E-2</v>
      </c>
      <c r="N104" s="3">
        <v>1.2E-2</v>
      </c>
      <c r="O104">
        <v>699815.40500000003</v>
      </c>
    </row>
    <row r="105" spans="1:15" x14ac:dyDescent="0.25">
      <c r="A105">
        <v>14210</v>
      </c>
      <c r="B105">
        <v>7105</v>
      </c>
      <c r="C105">
        <v>2304</v>
      </c>
      <c r="D105">
        <v>192.57</v>
      </c>
      <c r="E105" s="3">
        <v>0.63700000000000001</v>
      </c>
      <c r="F105" s="3">
        <v>8.6999999999999994E-2</v>
      </c>
      <c r="G105">
        <v>684763.6</v>
      </c>
      <c r="I105">
        <v>14210</v>
      </c>
      <c r="J105">
        <v>7105</v>
      </c>
      <c r="K105">
        <v>2304</v>
      </c>
      <c r="L105">
        <v>192.57</v>
      </c>
      <c r="M105" s="3">
        <v>0.65400000000000003</v>
      </c>
      <c r="N105" s="3">
        <v>9.6000000000000002E-2</v>
      </c>
      <c r="O105">
        <v>699816.38300000003</v>
      </c>
    </row>
    <row r="106" spans="1:15" x14ac:dyDescent="0.25">
      <c r="A106">
        <v>19266</v>
      </c>
      <c r="B106">
        <v>9633</v>
      </c>
      <c r="C106">
        <v>3136</v>
      </c>
      <c r="D106">
        <v>353.98399999999998</v>
      </c>
      <c r="E106" s="3">
        <v>1.006</v>
      </c>
      <c r="F106" s="3">
        <v>0.11600000000000001</v>
      </c>
      <c r="G106">
        <v>684765.04500000004</v>
      </c>
      <c r="I106">
        <v>19266</v>
      </c>
      <c r="J106">
        <v>9633</v>
      </c>
      <c r="K106">
        <v>3136</v>
      </c>
      <c r="L106">
        <v>353.98399999999998</v>
      </c>
      <c r="M106" s="3">
        <v>1.0609999999999999</v>
      </c>
      <c r="N106" s="3">
        <v>0.128</v>
      </c>
      <c r="O106">
        <v>699817.94299999997</v>
      </c>
    </row>
    <row r="107" spans="1:15" x14ac:dyDescent="0.25">
      <c r="A107">
        <v>25090</v>
      </c>
      <c r="B107">
        <v>12545</v>
      </c>
      <c r="C107">
        <v>4096</v>
      </c>
      <c r="D107">
        <v>600.346</v>
      </c>
      <c r="E107" s="3">
        <v>1.548</v>
      </c>
      <c r="F107" s="3">
        <v>0.13800000000000001</v>
      </c>
      <c r="G107">
        <v>684767.18400000001</v>
      </c>
      <c r="I107">
        <v>25090</v>
      </c>
      <c r="J107">
        <v>12545</v>
      </c>
      <c r="K107">
        <v>4096</v>
      </c>
      <c r="L107">
        <v>600.346</v>
      </c>
      <c r="M107" s="3">
        <v>1.5820000000000001</v>
      </c>
      <c r="N107" s="3">
        <v>0.14099999999999999</v>
      </c>
      <c r="O107">
        <v>699820.12100000004</v>
      </c>
    </row>
    <row r="108" spans="1:15" x14ac:dyDescent="0.25">
      <c r="A108">
        <v>99330</v>
      </c>
      <c r="B108">
        <v>49665</v>
      </c>
      <c r="C108">
        <v>16384</v>
      </c>
      <c r="D108">
        <v>1217.3789999999999</v>
      </c>
      <c r="E108" s="3">
        <v>7.4320000000000004</v>
      </c>
      <c r="F108" s="3">
        <v>0.434</v>
      </c>
      <c r="G108">
        <v>684776.07499999995</v>
      </c>
      <c r="I108">
        <v>99330</v>
      </c>
      <c r="J108">
        <v>49665</v>
      </c>
      <c r="K108">
        <v>16384</v>
      </c>
      <c r="L108">
        <v>1217.3789999999999</v>
      </c>
      <c r="M108" s="3">
        <v>7.7569999999999997</v>
      </c>
      <c r="N108" s="3">
        <v>0.44900000000000001</v>
      </c>
      <c r="O108">
        <v>699829.43400000001</v>
      </c>
    </row>
    <row r="109" spans="1:15" x14ac:dyDescent="0.25">
      <c r="A109">
        <v>395266</v>
      </c>
      <c r="B109">
        <v>197633</v>
      </c>
      <c r="C109">
        <v>65536</v>
      </c>
      <c r="D109">
        <v>1541.508</v>
      </c>
      <c r="E109" s="3">
        <v>12.451000000000001</v>
      </c>
      <c r="F109" s="3">
        <v>1.6339999999999999</v>
      </c>
      <c r="G109">
        <v>684795.505</v>
      </c>
      <c r="I109">
        <v>395266</v>
      </c>
      <c r="J109">
        <v>197633</v>
      </c>
      <c r="K109">
        <v>65536</v>
      </c>
      <c r="L109">
        <v>1541.508</v>
      </c>
      <c r="M109" s="3">
        <v>12.913</v>
      </c>
      <c r="N109" s="3">
        <v>1.679</v>
      </c>
      <c r="O109">
        <v>699851.70799999998</v>
      </c>
    </row>
    <row r="111" spans="1:15" x14ac:dyDescent="0.25">
      <c r="A111" t="s">
        <v>13</v>
      </c>
      <c r="I111" t="s">
        <v>13</v>
      </c>
    </row>
    <row r="112" spans="1:15" x14ac:dyDescent="0.25">
      <c r="A112" t="s">
        <v>0</v>
      </c>
      <c r="B112" t="s">
        <v>2</v>
      </c>
      <c r="C112" t="s">
        <v>1</v>
      </c>
      <c r="D112" t="s">
        <v>3</v>
      </c>
      <c r="E112" s="3" t="s">
        <v>8</v>
      </c>
      <c r="F112" s="3" t="s">
        <v>9</v>
      </c>
      <c r="G112" t="s">
        <v>10</v>
      </c>
      <c r="I112" t="s">
        <v>0</v>
      </c>
      <c r="J112" t="s">
        <v>2</v>
      </c>
      <c r="K112" t="s">
        <v>1</v>
      </c>
      <c r="L112" t="s">
        <v>3</v>
      </c>
      <c r="M112" s="3" t="s">
        <v>8</v>
      </c>
      <c r="N112" s="3" t="s">
        <v>9</v>
      </c>
      <c r="O112" t="s">
        <v>10</v>
      </c>
    </row>
    <row r="113" spans="1:26" x14ac:dyDescent="0.25">
      <c r="A113">
        <v>1666</v>
      </c>
      <c r="B113">
        <v>833</v>
      </c>
      <c r="C113">
        <v>256</v>
      </c>
      <c r="D113">
        <v>2.6469999999999998</v>
      </c>
      <c r="E113" s="3">
        <v>4.8000000000000001E-2</v>
      </c>
      <c r="F113" s="3">
        <v>1.4E-2</v>
      </c>
      <c r="G113">
        <v>684823.03700000001</v>
      </c>
      <c r="I113">
        <v>1666</v>
      </c>
      <c r="J113">
        <v>833</v>
      </c>
      <c r="K113">
        <v>256</v>
      </c>
      <c r="L113">
        <v>2.6469999999999998</v>
      </c>
      <c r="M113" s="3">
        <v>5.1999999999999998E-2</v>
      </c>
      <c r="N113" s="3">
        <v>1.2999999999999999E-2</v>
      </c>
      <c r="O113">
        <v>699928.28300000005</v>
      </c>
    </row>
    <row r="114" spans="1:26" x14ac:dyDescent="0.25">
      <c r="A114">
        <v>14210</v>
      </c>
      <c r="B114">
        <v>7105</v>
      </c>
      <c r="C114">
        <v>2304</v>
      </c>
      <c r="D114">
        <v>192.57</v>
      </c>
      <c r="E114" s="3">
        <v>0.85599999999999998</v>
      </c>
      <c r="F114" s="3">
        <v>0.10299999999999999</v>
      </c>
      <c r="G114">
        <v>684824.24100000004</v>
      </c>
      <c r="I114">
        <v>14210</v>
      </c>
      <c r="J114">
        <v>7105</v>
      </c>
      <c r="K114">
        <v>2304</v>
      </c>
      <c r="L114">
        <v>192.57</v>
      </c>
      <c r="M114" s="3">
        <v>0.97699999999999998</v>
      </c>
      <c r="N114" s="3">
        <v>0.104</v>
      </c>
      <c r="O114">
        <v>699929.61199999996</v>
      </c>
    </row>
    <row r="115" spans="1:26" x14ac:dyDescent="0.25">
      <c r="A115">
        <v>19266</v>
      </c>
      <c r="B115">
        <v>9633</v>
      </c>
      <c r="C115">
        <v>3136</v>
      </c>
      <c r="D115">
        <v>353.98399999999998</v>
      </c>
      <c r="E115" s="3">
        <v>1.202</v>
      </c>
      <c r="F115" s="3">
        <v>0.126</v>
      </c>
      <c r="G115">
        <v>684825.90700000001</v>
      </c>
      <c r="I115">
        <v>19266</v>
      </c>
      <c r="J115">
        <v>9633</v>
      </c>
      <c r="K115">
        <v>3136</v>
      </c>
      <c r="L115">
        <v>353.98399999999998</v>
      </c>
      <c r="M115" s="3">
        <v>1.427</v>
      </c>
      <c r="N115" s="3">
        <v>0.121</v>
      </c>
      <c r="O115">
        <v>699931.52800000005</v>
      </c>
    </row>
    <row r="116" spans="1:26" x14ac:dyDescent="0.25">
      <c r="A116">
        <v>25090</v>
      </c>
      <c r="B116">
        <v>12545</v>
      </c>
      <c r="C116">
        <v>4096</v>
      </c>
      <c r="D116">
        <v>600.346</v>
      </c>
      <c r="E116" s="3">
        <v>1.736</v>
      </c>
      <c r="F116" s="3">
        <v>0.156</v>
      </c>
      <c r="G116">
        <v>684828.24</v>
      </c>
      <c r="I116">
        <v>25090</v>
      </c>
      <c r="J116">
        <v>12545</v>
      </c>
      <c r="K116">
        <v>4096</v>
      </c>
      <c r="L116">
        <v>600.346</v>
      </c>
      <c r="M116" s="3">
        <v>2.0350000000000001</v>
      </c>
      <c r="N116" s="3">
        <v>0.14499999999999999</v>
      </c>
      <c r="O116">
        <v>699934.19200000004</v>
      </c>
    </row>
    <row r="117" spans="1:26" x14ac:dyDescent="0.25">
      <c r="A117">
        <v>99330</v>
      </c>
      <c r="B117">
        <v>49665</v>
      </c>
      <c r="C117">
        <v>16384</v>
      </c>
      <c r="D117">
        <v>1217.3789999999999</v>
      </c>
      <c r="E117" s="3">
        <v>10.132999999999999</v>
      </c>
      <c r="F117" s="3">
        <v>0.42699999999999999</v>
      </c>
      <c r="G117">
        <v>684839.78700000001</v>
      </c>
      <c r="I117">
        <v>99330</v>
      </c>
      <c r="J117">
        <v>49665</v>
      </c>
      <c r="K117">
        <v>16384</v>
      </c>
      <c r="L117">
        <v>1217.3789999999999</v>
      </c>
      <c r="M117" s="3">
        <v>9.4730000000000008</v>
      </c>
      <c r="N117" s="3">
        <v>0.45</v>
      </c>
      <c r="O117">
        <v>699945.23400000005</v>
      </c>
    </row>
    <row r="118" spans="1:26" x14ac:dyDescent="0.25">
      <c r="A118">
        <v>395266</v>
      </c>
      <c r="B118">
        <v>197633</v>
      </c>
      <c r="C118">
        <v>65536</v>
      </c>
      <c r="D118">
        <v>1541.508</v>
      </c>
      <c r="E118" s="3">
        <v>15.074999999999999</v>
      </c>
      <c r="F118" s="3">
        <v>1.603</v>
      </c>
      <c r="G118">
        <v>684861.66399999999</v>
      </c>
      <c r="I118">
        <v>395266</v>
      </c>
      <c r="J118">
        <v>197633</v>
      </c>
      <c r="K118">
        <v>65536</v>
      </c>
      <c r="L118">
        <v>1541.508</v>
      </c>
      <c r="M118" s="3">
        <v>14.647</v>
      </c>
      <c r="N118" s="3">
        <v>1.667</v>
      </c>
      <c r="O118">
        <v>699968.27</v>
      </c>
      <c r="Z118" t="s">
        <v>14</v>
      </c>
    </row>
    <row r="121" spans="1:26" x14ac:dyDescent="0.25">
      <c r="A121" s="6" t="s">
        <v>47</v>
      </c>
      <c r="B121" s="6"/>
      <c r="C121" s="6"/>
      <c r="D121" s="6"/>
      <c r="E121" s="6"/>
      <c r="F121" s="6"/>
      <c r="G121" s="6"/>
      <c r="H121" s="6"/>
      <c r="I121" s="6" t="s">
        <v>48</v>
      </c>
      <c r="J121" s="6"/>
      <c r="K121" s="6"/>
      <c r="L121" s="6"/>
      <c r="M121" s="6"/>
      <c r="N121" s="6"/>
      <c r="O121" s="6"/>
      <c r="P121" s="6"/>
    </row>
    <row r="122" spans="1:26" x14ac:dyDescent="0.25">
      <c r="A122" s="10" t="str">
        <f>$A$5</f>
        <v>Gps:2</v>
      </c>
      <c r="B122" s="11"/>
      <c r="C122" s="11"/>
      <c r="D122" s="11"/>
      <c r="E122" s="11"/>
      <c r="F122" s="11"/>
      <c r="G122" s="11"/>
      <c r="H122" s="12"/>
      <c r="I122" s="6" t="str">
        <f>$I$5</f>
        <v>Gps:3</v>
      </c>
      <c r="J122" s="6"/>
      <c r="K122" s="6"/>
      <c r="L122" s="6"/>
      <c r="M122" s="6"/>
      <c r="N122" s="6"/>
      <c r="O122" s="6"/>
      <c r="P122" s="6"/>
    </row>
    <row r="123" spans="1:26" x14ac:dyDescent="0.25">
      <c r="A123" s="7" t="s">
        <v>21</v>
      </c>
      <c r="B123" s="7" t="s">
        <v>22</v>
      </c>
      <c r="C123" s="7" t="s">
        <v>23</v>
      </c>
      <c r="D123" s="8" t="s">
        <v>24</v>
      </c>
      <c r="E123" s="8" t="s">
        <v>25</v>
      </c>
      <c r="F123" s="7" t="s">
        <v>26</v>
      </c>
      <c r="G123" s="7" t="s">
        <v>27</v>
      </c>
      <c r="H123" s="7" t="s">
        <v>28</v>
      </c>
      <c r="I123" s="7" t="s">
        <v>21</v>
      </c>
      <c r="J123" s="7" t="s">
        <v>22</v>
      </c>
      <c r="K123" s="7" t="s">
        <v>23</v>
      </c>
      <c r="L123" s="8" t="s">
        <v>24</v>
      </c>
      <c r="M123" s="8" t="s">
        <v>25</v>
      </c>
      <c r="N123" s="7" t="s">
        <v>26</v>
      </c>
      <c r="O123" s="7" t="s">
        <v>27</v>
      </c>
      <c r="P123" s="7" t="s">
        <v>28</v>
      </c>
    </row>
    <row r="124" spans="1:26" x14ac:dyDescent="0.25">
      <c r="A124" s="7">
        <f>A10</f>
        <v>1666</v>
      </c>
      <c r="B124" s="8">
        <f>'Q8-NoCol'!E10/F10</f>
        <v>1.4814814814814814E-2</v>
      </c>
      <c r="C124" s="8">
        <f>'Q8-NoCol'!E10/F19</f>
        <v>0.83333333333333337</v>
      </c>
      <c r="D124" s="8">
        <f>'Q8-NoCol'!E10/F28</f>
        <v>0.7142857142857143</v>
      </c>
      <c r="E124" s="8">
        <f>'Q8-NoCol'!E10/F37</f>
        <v>0.7142857142857143</v>
      </c>
      <c r="F124" s="9">
        <f>'Q8-NoCol'!E10/E19</f>
        <v>1.1111111111111112</v>
      </c>
      <c r="G124" s="9">
        <f>'Q8-NoCol'!E10/E28</f>
        <v>0.90909090909090917</v>
      </c>
      <c r="H124" s="9">
        <f>'Q8-NoCol'!E10/E37</f>
        <v>0.83333333333333337</v>
      </c>
      <c r="I124" s="7">
        <f>I10</f>
        <v>1666</v>
      </c>
      <c r="J124" s="8">
        <f>'Q8-NoCol'!M10/N10</f>
        <v>1.153846153846154</v>
      </c>
      <c r="K124" s="8">
        <f>'Q8-NoCol'!M10/N19</f>
        <v>1.25</v>
      </c>
      <c r="L124" s="8">
        <f>'Q8-NoCol'!M10/N28</f>
        <v>1</v>
      </c>
      <c r="M124" s="8">
        <f>'Q8-NoCol'!M10/N37</f>
        <v>0.88235294117647045</v>
      </c>
      <c r="N124" s="9">
        <f>'Q8-NoCol'!M10/M19</f>
        <v>1.25</v>
      </c>
      <c r="O124" s="9">
        <f>'Q8-NoCol'!M10/M28</f>
        <v>1.5</v>
      </c>
      <c r="P124" s="9">
        <f>'Q8-NoCol'!M10/M37</f>
        <v>0.65217391304347827</v>
      </c>
    </row>
    <row r="125" spans="1:26" x14ac:dyDescent="0.25">
      <c r="A125" s="7">
        <f t="shared" ref="A125:A129" si="0">A11</f>
        <v>14210</v>
      </c>
      <c r="B125" s="8">
        <f>'Q8-NoCol'!E11/F11</f>
        <v>0.16224648985959436</v>
      </c>
      <c r="C125" s="8">
        <f>'Q8-NoCol'!E11/F20</f>
        <v>1.4054054054054055</v>
      </c>
      <c r="D125" s="8">
        <f>'Q8-NoCol'!E11/F29</f>
        <v>1.1428571428571428</v>
      </c>
      <c r="E125" s="8">
        <f>'Q8-NoCol'!E11/F38</f>
        <v>1.1063829787234043</v>
      </c>
      <c r="F125" s="9">
        <f>'Q8-NoCol'!E11/E20</f>
        <v>1.4246575342465753</v>
      </c>
      <c r="G125" s="9">
        <f>'Q8-NoCol'!E11/E29</f>
        <v>1.1428571428571428</v>
      </c>
      <c r="H125" s="9">
        <f>'Q8-NoCol'!E11/E38</f>
        <v>1.2093023255813955</v>
      </c>
      <c r="I125" s="7">
        <f t="shared" ref="I125:I129" si="1">I11</f>
        <v>14210</v>
      </c>
      <c r="J125" s="8">
        <f>'Q8-NoCol'!M11/N11</f>
        <v>2.1052631578947367</v>
      </c>
      <c r="K125" s="8">
        <f>'Q8-NoCol'!M11/N20</f>
        <v>2.1739130434782612</v>
      </c>
      <c r="L125" s="8">
        <f>'Q8-NoCol'!M11/N29</f>
        <v>1.9801980198019802</v>
      </c>
      <c r="M125" s="8">
        <f>'Q8-NoCol'!M11/N38</f>
        <v>1.7543859649122808</v>
      </c>
      <c r="N125" s="9">
        <f>'Q8-NoCol'!M11/M20</f>
        <v>2.1276595744680851</v>
      </c>
      <c r="O125" s="9">
        <f>'Q8-NoCol'!M11/M29</f>
        <v>2.061855670103093</v>
      </c>
      <c r="P125" s="9">
        <f>'Q8-NoCol'!M11/M38</f>
        <v>1.9047619047619049</v>
      </c>
    </row>
    <row r="126" spans="1:26" x14ac:dyDescent="0.25">
      <c r="A126" s="7">
        <f t="shared" si="0"/>
        <v>19266</v>
      </c>
      <c r="B126" s="8">
        <f>'Q8-NoCol'!E12/F12</f>
        <v>0.53992395437262353</v>
      </c>
      <c r="C126" s="8">
        <f>'Q8-NoCol'!E12/F21</f>
        <v>1.4059405940594056</v>
      </c>
      <c r="D126" s="8">
        <f>'Q8-NoCol'!E12/F30</f>
        <v>1.1007751937984496</v>
      </c>
      <c r="E126" s="8">
        <f>'Q8-NoCol'!E12/F39</f>
        <v>1.126984126984127</v>
      </c>
      <c r="F126" s="9">
        <f>'Q8-NoCol'!E12/E21</f>
        <v>1.4059405940594056</v>
      </c>
      <c r="G126" s="9">
        <f>'Q8-NoCol'!E12/E30</f>
        <v>1.2033898305084745</v>
      </c>
      <c r="H126" s="9">
        <f>'Q8-NoCol'!E12/E39</f>
        <v>1.1093749999999998</v>
      </c>
      <c r="I126" s="7">
        <f t="shared" si="1"/>
        <v>19266</v>
      </c>
      <c r="J126" s="8">
        <f>'Q8-NoCol'!M12/N12</f>
        <v>2.09</v>
      </c>
      <c r="K126" s="8">
        <f>'Q8-NoCol'!M12/N21</f>
        <v>1.7563025210084033</v>
      </c>
      <c r="L126" s="8">
        <f>'Q8-NoCol'!M12/N30</f>
        <v>1.5597014925373134</v>
      </c>
      <c r="M126" s="8">
        <f>'Q8-NoCol'!M12/N39</f>
        <v>1.4121621621621623</v>
      </c>
      <c r="N126" s="9">
        <f>'Q8-NoCol'!M12/M21</f>
        <v>1.6201550387596899</v>
      </c>
      <c r="O126" s="9">
        <f>'Q8-NoCol'!M12/M30</f>
        <v>1.7272727272727273</v>
      </c>
      <c r="P126" s="9">
        <f>'Q8-NoCol'!M12/M39</f>
        <v>1.5255474452554743</v>
      </c>
    </row>
    <row r="127" spans="1:26" x14ac:dyDescent="0.25">
      <c r="A127" s="7">
        <f t="shared" si="0"/>
        <v>25090</v>
      </c>
      <c r="B127" s="8">
        <f>'Q8-NoCol'!E13/F13</f>
        <v>0.34678899082568804</v>
      </c>
      <c r="C127" s="8">
        <f>'Q8-NoCol'!E13/F22</f>
        <v>1.4</v>
      </c>
      <c r="D127" s="8">
        <f>'Q8-NoCol'!E13/F31</f>
        <v>1.1183431952662721</v>
      </c>
      <c r="E127" s="8">
        <f>'Q8-NoCol'!E13/F40</f>
        <v>1.0738636363636365</v>
      </c>
      <c r="F127" s="9">
        <f>'Q8-NoCol'!E13/E22</f>
        <v>1.4104477611940298</v>
      </c>
      <c r="G127" s="9">
        <f>'Q8-NoCol'!E13/E31</f>
        <v>1.243421052631579</v>
      </c>
      <c r="H127" s="9">
        <f>'Q8-NoCol'!E13/E40</f>
        <v>1.1666666666666667</v>
      </c>
      <c r="I127" s="7">
        <f t="shared" si="1"/>
        <v>25090</v>
      </c>
      <c r="J127" s="8">
        <f>'Q8-NoCol'!M13/N13</f>
        <v>2.3760683760683761</v>
      </c>
      <c r="K127" s="8">
        <f>'Q8-NoCol'!M13/N22</f>
        <v>2.0592592592592593</v>
      </c>
      <c r="L127" s="8">
        <f>'Q8-NoCol'!M13/N31</f>
        <v>1.7160493827160495</v>
      </c>
      <c r="M127" s="8">
        <f>'Q8-NoCol'!M13/N40</f>
        <v>1.6257309941520468</v>
      </c>
      <c r="N127" s="9">
        <f>'Q8-NoCol'!M13/M22</f>
        <v>1.3900000000000001</v>
      </c>
      <c r="O127" s="9">
        <f>'Q8-NoCol'!M13/M31</f>
        <v>1.7484276729559749</v>
      </c>
      <c r="P127" s="9">
        <f>'Q8-NoCol'!M13/M40</f>
        <v>1.362745098039216</v>
      </c>
    </row>
    <row r="128" spans="1:26" x14ac:dyDescent="0.25">
      <c r="A128" s="7">
        <f t="shared" si="0"/>
        <v>99330</v>
      </c>
      <c r="B128" s="8">
        <f>'Q8-NoCol'!E14/F14</f>
        <v>0.71618852459016391</v>
      </c>
      <c r="C128" s="8">
        <f>'Q8-NoCol'!E14/F23</f>
        <v>1.5295404814004374</v>
      </c>
      <c r="D128" s="8">
        <f>'Q8-NoCol'!E14/F32</f>
        <v>1.3841584158415841</v>
      </c>
      <c r="E128" s="8">
        <f>'Q8-NoCol'!E14/F41</f>
        <v>1.4036144578313252</v>
      </c>
      <c r="F128" s="9">
        <f>'Q8-NoCol'!E14/E23</f>
        <v>1.2872928176795579</v>
      </c>
      <c r="G128" s="9">
        <f>'Q8-NoCol'!E14/E32</f>
        <v>1.13290113452188</v>
      </c>
      <c r="H128" s="9">
        <f>'Q8-NoCol'!E14/E41</f>
        <v>1.1310679611650485</v>
      </c>
      <c r="I128" s="7">
        <f t="shared" si="1"/>
        <v>99330</v>
      </c>
      <c r="J128" s="8">
        <f>'Q8-NoCol'!M14/N14</f>
        <v>2.2742268041237113</v>
      </c>
      <c r="K128" s="8">
        <f>'Q8-NoCol'!M14/N23</f>
        <v>2.2836438923395446</v>
      </c>
      <c r="L128" s="8">
        <f>'Q8-NoCol'!M14/N32</f>
        <v>2.1669941060903732</v>
      </c>
      <c r="M128" s="8">
        <f>'Q8-NoCol'!M14/N41</f>
        <v>2.081132075471698</v>
      </c>
      <c r="N128" s="9">
        <f>'Q8-NoCol'!M14/M23</f>
        <v>1.5171939477303988</v>
      </c>
      <c r="O128" s="9">
        <f>'Q8-NoCol'!M14/M32</f>
        <v>1.7847896440129449</v>
      </c>
      <c r="P128" s="9">
        <f>'Q8-NoCol'!M14/M41</f>
        <v>1.6220588235294116</v>
      </c>
    </row>
    <row r="129" spans="1:16" x14ac:dyDescent="0.25">
      <c r="A129" s="7">
        <f t="shared" si="0"/>
        <v>395266</v>
      </c>
      <c r="B129" s="8">
        <f>'Q8-NoCol'!E15/F15</f>
        <v>1.4971487817522031</v>
      </c>
      <c r="C129" s="8">
        <f>'Q8-NoCol'!E15/F24</f>
        <v>1.6134078212290501</v>
      </c>
      <c r="D129" s="8">
        <f>'Q8-NoCol'!E15/F33</f>
        <v>1.5636166756903085</v>
      </c>
      <c r="E129" s="8">
        <f>'Q8-NoCol'!E15/F42</f>
        <v>1.5493562231759654</v>
      </c>
      <c r="F129" s="9">
        <f>'Q8-NoCol'!E15/E24</f>
        <v>1.28641425389755</v>
      </c>
      <c r="G129" s="9">
        <f>'Q8-NoCol'!E15/E33</f>
        <v>1.1865242399342644</v>
      </c>
      <c r="H129" s="9">
        <f>'Q8-NoCol'!E15/E42</f>
        <v>1.1735067045916294</v>
      </c>
      <c r="I129" s="7">
        <f t="shared" si="1"/>
        <v>395266</v>
      </c>
      <c r="J129" s="8">
        <f>'Q8-NoCol'!M15/N15</f>
        <v>2.2832460732984292</v>
      </c>
      <c r="K129" s="8">
        <f>'Q8-NoCol'!M15/N24</f>
        <v>2.2749087115284299</v>
      </c>
      <c r="L129" s="8">
        <f>'Q8-NoCol'!M15/N33</f>
        <v>2.1859649122807014</v>
      </c>
      <c r="M129" s="8">
        <f>'Q8-NoCol'!M15/N42</f>
        <v>2.1664182811723793</v>
      </c>
      <c r="N129" s="9">
        <f>'Q8-NoCol'!M15/M24</f>
        <v>1.5006882312456984</v>
      </c>
      <c r="O129" s="9">
        <f>'Q8-NoCol'!M15/M33</f>
        <v>1.6211895910780669</v>
      </c>
      <c r="P129" s="9">
        <f>'Q8-NoCol'!M15/M42</f>
        <v>1.6607006854531607</v>
      </c>
    </row>
    <row r="132" spans="1:16" x14ac:dyDescent="0.25">
      <c r="A132" s="10" t="s">
        <v>49</v>
      </c>
      <c r="B132" s="11"/>
      <c r="C132" s="11"/>
      <c r="D132" s="11"/>
      <c r="E132" s="11"/>
      <c r="F132" s="11"/>
      <c r="G132" s="11"/>
      <c r="H132" s="12"/>
      <c r="I132" s="10" t="s">
        <v>49</v>
      </c>
      <c r="J132" s="11"/>
      <c r="K132" s="11"/>
      <c r="L132" s="11"/>
      <c r="M132" s="11"/>
      <c r="N132" s="11"/>
      <c r="O132" s="11"/>
      <c r="P132" s="12"/>
    </row>
    <row r="133" spans="1:16" x14ac:dyDescent="0.25">
      <c r="A133" s="10" t="str">
        <f>$A$5</f>
        <v>Gps:2</v>
      </c>
      <c r="B133" s="11"/>
      <c r="C133" s="11"/>
      <c r="D133" s="11"/>
      <c r="E133" s="11"/>
      <c r="F133" s="11"/>
      <c r="G133" s="11"/>
      <c r="H133" s="12"/>
      <c r="I133" s="6" t="str">
        <f>$I$5</f>
        <v>Gps:3</v>
      </c>
      <c r="J133" s="6"/>
      <c r="K133" s="6"/>
      <c r="L133" s="6"/>
      <c r="M133" s="6"/>
      <c r="N133" s="6"/>
      <c r="O133" s="6"/>
      <c r="P133" s="6"/>
    </row>
    <row r="134" spans="1:16" x14ac:dyDescent="0.25">
      <c r="A134" s="7" t="s">
        <v>21</v>
      </c>
      <c r="B134" s="7" t="s">
        <v>22</v>
      </c>
      <c r="C134" s="7" t="s">
        <v>23</v>
      </c>
      <c r="D134" s="8" t="s">
        <v>24</v>
      </c>
      <c r="E134" s="8" t="s">
        <v>25</v>
      </c>
      <c r="F134" s="7" t="s">
        <v>26</v>
      </c>
      <c r="G134" s="7" t="s">
        <v>27</v>
      </c>
      <c r="H134" s="7" t="s">
        <v>28</v>
      </c>
      <c r="I134" s="7" t="s">
        <v>21</v>
      </c>
      <c r="J134" s="7" t="s">
        <v>22</v>
      </c>
      <c r="K134" s="7" t="s">
        <v>23</v>
      </c>
      <c r="L134" s="8" t="s">
        <v>24</v>
      </c>
      <c r="M134" s="8" t="s">
        <v>25</v>
      </c>
      <c r="N134" s="7" t="s">
        <v>26</v>
      </c>
      <c r="O134" s="7" t="s">
        <v>27</v>
      </c>
      <c r="P134" s="7" t="s">
        <v>28</v>
      </c>
    </row>
    <row r="135" spans="1:16" x14ac:dyDescent="0.25">
      <c r="A135" s="7">
        <v>578</v>
      </c>
      <c r="B135" s="8">
        <f>'Q8-NoCol'!E48/F48</f>
        <v>1</v>
      </c>
      <c r="C135" s="8">
        <f>'Q8-NoCol'!E48/F57</f>
        <v>1.2142857142857144</v>
      </c>
      <c r="D135" s="8">
        <f>'Q8-NoCol'!E48/F66</f>
        <v>1</v>
      </c>
      <c r="E135" s="8">
        <f>'Q8-NoCol'!E48/F75</f>
        <v>0.89473684210526327</v>
      </c>
      <c r="F135" s="9">
        <f>'Q8-NoCol'!E48/E57</f>
        <v>1.7000000000000002</v>
      </c>
      <c r="G135" s="9">
        <f>'Q8-NoCol'!E48/E66</f>
        <v>1.1333333333333335</v>
      </c>
      <c r="H135" s="9">
        <f>'Q8-NoCol'!E48/E75</f>
        <v>1.2142857142857144</v>
      </c>
      <c r="I135" s="7">
        <v>578</v>
      </c>
      <c r="J135" s="8">
        <f>'Q8-NoCol'!M48/N48</f>
        <v>1.6875</v>
      </c>
      <c r="K135" s="8">
        <f>'Q8-NoCol'!M48/N57</f>
        <v>1.588235294117647</v>
      </c>
      <c r="L135" s="8">
        <f>'Q8-NoCol'!M48/N66</f>
        <v>1.5</v>
      </c>
      <c r="M135" s="8">
        <f>'Q8-NoCol'!M48/N75</f>
        <v>0.9</v>
      </c>
      <c r="N135" s="9">
        <f>'Q8-NoCol'!M48/M57</f>
        <v>1.9285714285714286</v>
      </c>
      <c r="O135" s="9">
        <f>'Q8-NoCol'!M48/M66</f>
        <v>1.6875</v>
      </c>
      <c r="P135" s="9">
        <f>'Q8-NoCol'!M48/M75</f>
        <v>1.588235294117647</v>
      </c>
    </row>
    <row r="136" spans="1:16" x14ac:dyDescent="0.25">
      <c r="A136" s="7">
        <v>8450</v>
      </c>
      <c r="B136" s="8">
        <f>'Q8-NoCol'!E49/F49</f>
        <v>1.4444444444444446</v>
      </c>
      <c r="C136" s="8">
        <f>'Q8-NoCol'!E49/F58</f>
        <v>1.1711711711711712</v>
      </c>
      <c r="D136" s="8">
        <f>'Q8-NoCol'!E49/F67</f>
        <v>1.0483870967741935</v>
      </c>
      <c r="E136" s="8">
        <f>'Q8-NoCol'!E49/F76</f>
        <v>0.93525179856115104</v>
      </c>
      <c r="F136" s="9">
        <f>'Q8-NoCol'!E49/E58</f>
        <v>1.4130434782608696</v>
      </c>
      <c r="G136" s="9">
        <f>'Q8-NoCol'!E49/E67</f>
        <v>1.04</v>
      </c>
      <c r="H136" s="9">
        <f>'Q8-NoCol'!E49/E76</f>
        <v>1.0655737704918034</v>
      </c>
      <c r="I136" s="7">
        <v>8450</v>
      </c>
      <c r="J136" s="8">
        <f>'Q8-NoCol'!M49/N49</f>
        <v>1.5882352941176472</v>
      </c>
      <c r="K136" s="8">
        <f>'Q8-NoCol'!M49/N58</f>
        <v>1.3278688524590165</v>
      </c>
      <c r="L136" s="8">
        <f>'Q8-NoCol'!M49/N67</f>
        <v>1.2558139534883721</v>
      </c>
      <c r="M136" s="8">
        <f>'Q8-NoCol'!M49/N76</f>
        <v>1.1172413793103448</v>
      </c>
      <c r="N136" s="9">
        <f>'Q8-NoCol'!M49/M58</f>
        <v>1.265625</v>
      </c>
      <c r="O136" s="9">
        <f>'Q8-NoCol'!M49/M67</f>
        <v>1.2857142857142858</v>
      </c>
      <c r="P136" s="9">
        <f>'Q8-NoCol'!M49/M76</f>
        <v>1.2857142857142858</v>
      </c>
    </row>
    <row r="137" spans="1:16" x14ac:dyDescent="0.25">
      <c r="A137" s="7">
        <v>13122</v>
      </c>
      <c r="B137" s="8">
        <f>'Q8-NoCol'!E50/F50</f>
        <v>1.5258620689655171</v>
      </c>
      <c r="C137" s="8">
        <f>'Q8-NoCol'!E50/F59</f>
        <v>1.1493506493506493</v>
      </c>
      <c r="D137" s="8">
        <f>'Q8-NoCol'!E50/F68</f>
        <v>1.120253164556962</v>
      </c>
      <c r="E137" s="8">
        <f>'Q8-NoCol'!E50/F77</f>
        <v>1.120253164556962</v>
      </c>
      <c r="F137" s="9">
        <f>'Q8-NoCol'!E50/E59</f>
        <v>1.3111111111111109</v>
      </c>
      <c r="G137" s="9">
        <f>'Q8-NoCol'!E50/E68</f>
        <v>1.1132075471698113</v>
      </c>
      <c r="H137" s="9">
        <f>'Q8-NoCol'!E50/E77</f>
        <v>1.1493506493506493</v>
      </c>
      <c r="I137" s="7">
        <v>13122</v>
      </c>
      <c r="J137" s="8">
        <f>'Q8-NoCol'!M50/N50</f>
        <v>2.3140495867768598</v>
      </c>
      <c r="K137" s="8">
        <f>'Q8-NoCol'!M50/N59</f>
        <v>1.6666666666666667</v>
      </c>
      <c r="L137" s="8">
        <f>'Q8-NoCol'!M50/N68</f>
        <v>1.6374269005847955</v>
      </c>
      <c r="M137" s="8">
        <f>'Q8-NoCol'!M50/N77</f>
        <v>1.5730337078651688</v>
      </c>
      <c r="N137" s="9">
        <f>'Q8-NoCol'!M50/M59</f>
        <v>1.8181818181818183</v>
      </c>
      <c r="O137" s="9">
        <f>'Q8-NoCol'!M50/M68</f>
        <v>1.6279069767441863</v>
      </c>
      <c r="P137" s="9">
        <f>'Q8-NoCol'!M50/M77</f>
        <v>1.6470588235294119</v>
      </c>
    </row>
    <row r="138" spans="1:16" x14ac:dyDescent="0.25">
      <c r="A138" s="7">
        <v>18818</v>
      </c>
      <c r="B138" s="8">
        <f>'Q8-NoCol'!E51/F51</f>
        <v>1.3205128205128205</v>
      </c>
      <c r="C138" s="8">
        <f>'Q8-NoCol'!E51/F60</f>
        <v>1.1839080459770115</v>
      </c>
      <c r="D138" s="8">
        <f>'Q8-NoCol'!E51/F69</f>
        <v>1.0899470899470898</v>
      </c>
      <c r="E138" s="8">
        <f>'Q8-NoCol'!E51/F78</f>
        <v>1.0147783251231526</v>
      </c>
      <c r="F138" s="9">
        <f>'Q8-NoCol'!E51/E60</f>
        <v>1.2261904761904761</v>
      </c>
      <c r="G138" s="9">
        <f>'Q8-NoCol'!E51/E69</f>
        <v>1.0404040404040402</v>
      </c>
      <c r="H138" s="9">
        <f>'Q8-NoCol'!E51/E78</f>
        <v>1.0098039215686274</v>
      </c>
      <c r="I138" s="7">
        <v>18818</v>
      </c>
      <c r="J138" s="8">
        <f>'Q8-NoCol'!M51/N51</f>
        <v>1.7368421052631577</v>
      </c>
      <c r="K138" s="8">
        <f>'Q8-NoCol'!M51/N60</f>
        <v>1.7368421052631577</v>
      </c>
      <c r="L138" s="8">
        <f>'Q8-NoCol'!M51/N69</f>
        <v>1.5549738219895286</v>
      </c>
      <c r="M138" s="8">
        <f>'Q8-NoCol'!M51/N78</f>
        <v>1.5549738219895286</v>
      </c>
      <c r="N138" s="9">
        <f>'Q8-NoCol'!M51/M60</f>
        <v>1.3943661971830985</v>
      </c>
      <c r="O138" s="9">
        <f>'Q8-NoCol'!M51/M69</f>
        <v>1.3499999999999999</v>
      </c>
      <c r="P138" s="9">
        <f>'Q8-NoCol'!M51/M78</f>
        <v>1.4142857142857144</v>
      </c>
    </row>
    <row r="139" spans="1:16" x14ac:dyDescent="0.25">
      <c r="A139" s="7">
        <v>33282</v>
      </c>
      <c r="B139" s="8">
        <f>'Q8-NoCol'!E52/F52</f>
        <v>1.3459302325581397</v>
      </c>
      <c r="C139" s="8">
        <f>'Q8-NoCol'!E52/F61</f>
        <v>1.3266475644699143</v>
      </c>
      <c r="D139" s="8">
        <f>'Q8-NoCol'!E52/F70</f>
        <v>1.3190883190883191</v>
      </c>
      <c r="E139" s="8">
        <f>'Q8-NoCol'!E52/F79</f>
        <v>1.3362193362193364</v>
      </c>
      <c r="F139" s="9">
        <f>'Q8-NoCol'!E52/E61</f>
        <v>1.0792540792540792</v>
      </c>
      <c r="G139" s="9">
        <f>'Q8-NoCol'!E52/E70</f>
        <v>0.99462943071965626</v>
      </c>
      <c r="H139" s="9">
        <f>'Q8-NoCol'!E52/E79</f>
        <v>0.87276154571159292</v>
      </c>
      <c r="I139" s="7">
        <v>33282</v>
      </c>
      <c r="J139" s="8">
        <f>'Q8-NoCol'!M52/N52</f>
        <v>1.9068413391557495</v>
      </c>
      <c r="K139" s="8">
        <f>'Q8-NoCol'!M52/N61</f>
        <v>1.4988558352402748</v>
      </c>
      <c r="L139" s="8">
        <f>'Q8-NoCol'!M52/N70</f>
        <v>1.7631224764468372</v>
      </c>
      <c r="M139" s="8">
        <f>'Q8-NoCol'!M52/N79</f>
        <v>1.8476727785613543</v>
      </c>
      <c r="N139" s="9">
        <f>'Q8-NoCol'!M52/M61</f>
        <v>1.368861024033438</v>
      </c>
      <c r="O139" s="9">
        <f>'Q8-NoCol'!M52/M70</f>
        <v>1.368861024033438</v>
      </c>
      <c r="P139" s="9">
        <f>'Q8-NoCol'!M52/M79</f>
        <v>1.368861024033438</v>
      </c>
    </row>
    <row r="140" spans="1:16" x14ac:dyDescent="0.25">
      <c r="A140" s="7">
        <v>132098</v>
      </c>
      <c r="B140" s="8">
        <f>'Q8-NoCol'!E53/F53</f>
        <v>1.387012987012987</v>
      </c>
      <c r="C140" s="8">
        <f>'Q8-NoCol'!E53/F62</f>
        <v>1.3373881932021467</v>
      </c>
      <c r="D140" s="8">
        <f>'Q8-NoCol'!E53/F71</f>
        <v>1.3260021284143313</v>
      </c>
      <c r="E140" s="8">
        <f>'Q8-NoCol'!E53/F80</f>
        <v>1.3345233845055338</v>
      </c>
      <c r="F140" s="9">
        <f>'Q8-NoCol'!E53/E62</f>
        <v>1.0204750204750206</v>
      </c>
      <c r="G140" s="9">
        <f>'Q8-NoCol'!E53/E71</f>
        <v>0.99230156623307675</v>
      </c>
      <c r="H140" s="9">
        <f>'Q8-NoCol'!E53/E80</f>
        <v>0.89447236180904521</v>
      </c>
      <c r="I140" s="7">
        <v>132098</v>
      </c>
      <c r="J140" s="8">
        <f>'Q8-NoCol'!M53/N53</f>
        <v>1.7795484727755646</v>
      </c>
      <c r="K140" s="8">
        <f>'Q8-NoCol'!M53/N62</f>
        <v>1.848913418420145</v>
      </c>
      <c r="L140" s="8">
        <f>'Q8-NoCol'!M53/N71</f>
        <v>1.9081523673905305</v>
      </c>
      <c r="M140" s="8">
        <f>'Q8-NoCol'!M53/N80</f>
        <v>1.7666446934739619</v>
      </c>
      <c r="N140" s="9">
        <f>'Q8-NoCol'!M53/M62</f>
        <v>1.4664842681258552</v>
      </c>
      <c r="O140" s="9">
        <f>'Q8-NoCol'!M53/M71</f>
        <v>1.4221278853807375</v>
      </c>
      <c r="P140" s="9">
        <f>'Q8-NoCol'!M53/M80</f>
        <v>1.4228829307140962</v>
      </c>
    </row>
    <row r="143" spans="1:16" x14ac:dyDescent="0.25">
      <c r="A143" s="10" t="s">
        <v>50</v>
      </c>
      <c r="B143" s="11"/>
      <c r="C143" s="11"/>
      <c r="D143" s="11"/>
      <c r="E143" s="11"/>
      <c r="F143" s="11"/>
      <c r="G143" s="11"/>
      <c r="H143" s="12"/>
      <c r="I143" s="10" t="s">
        <v>50</v>
      </c>
      <c r="J143" s="11"/>
      <c r="K143" s="11"/>
      <c r="L143" s="11"/>
      <c r="M143" s="11"/>
      <c r="N143" s="11"/>
      <c r="O143" s="11"/>
      <c r="P143" s="12"/>
    </row>
    <row r="144" spans="1:16" x14ac:dyDescent="0.25">
      <c r="A144" s="10" t="str">
        <f>$A$5</f>
        <v>Gps:2</v>
      </c>
      <c r="B144" s="11"/>
      <c r="C144" s="11"/>
      <c r="D144" s="11"/>
      <c r="E144" s="11"/>
      <c r="F144" s="11"/>
      <c r="G144" s="11"/>
      <c r="H144" s="12"/>
      <c r="I144" s="6" t="str">
        <f>$I$5</f>
        <v>Gps:3</v>
      </c>
      <c r="J144" s="6"/>
      <c r="K144" s="6"/>
      <c r="L144" s="6"/>
      <c r="M144" s="6"/>
      <c r="N144" s="6"/>
      <c r="O144" s="6"/>
      <c r="P144" s="6"/>
    </row>
    <row r="145" spans="1:16" x14ac:dyDescent="0.25">
      <c r="A145" s="7" t="s">
        <v>21</v>
      </c>
      <c r="B145" s="7" t="s">
        <v>22</v>
      </c>
      <c r="C145" s="7" t="s">
        <v>23</v>
      </c>
      <c r="D145" s="8" t="s">
        <v>24</v>
      </c>
      <c r="E145" s="8" t="s">
        <v>25</v>
      </c>
      <c r="F145" s="7" t="s">
        <v>26</v>
      </c>
      <c r="G145" s="7" t="s">
        <v>27</v>
      </c>
      <c r="H145" s="7" t="s">
        <v>28</v>
      </c>
      <c r="I145" s="7" t="s">
        <v>21</v>
      </c>
      <c r="J145" s="7" t="s">
        <v>22</v>
      </c>
      <c r="K145" s="7" t="s">
        <v>23</v>
      </c>
      <c r="L145" s="8" t="s">
        <v>24</v>
      </c>
      <c r="M145" s="8" t="s">
        <v>25</v>
      </c>
      <c r="N145" s="7" t="s">
        <v>26</v>
      </c>
      <c r="O145" s="7" t="s">
        <v>27</v>
      </c>
      <c r="P145" s="7" t="s">
        <v>28</v>
      </c>
    </row>
    <row r="146" spans="1:16" x14ac:dyDescent="0.25">
      <c r="A146" s="7">
        <v>578</v>
      </c>
      <c r="B146" s="8">
        <f>'Q8-NoCol'!E86/F86</f>
        <v>7.5454545454545459</v>
      </c>
      <c r="C146" s="8">
        <f>'Q8-NoCol'!E86/F95</f>
        <v>6.384615384615385</v>
      </c>
      <c r="D146" s="8">
        <f>'Q8-NoCol'!E86/F104</f>
        <v>5.5333333333333341</v>
      </c>
      <c r="E146" s="8">
        <f>'Q8-NoCol'!E86/F113</f>
        <v>5.9285714285714288</v>
      </c>
      <c r="F146" s="9">
        <f>'Q8-NoCol'!E86/E95</f>
        <v>1.7659574468085106</v>
      </c>
      <c r="G146" s="9">
        <f>'Q8-NoCol'!E86/E104</f>
        <v>1.9302325581395352</v>
      </c>
      <c r="H146" s="9">
        <f>'Q8-NoCol'!E86/E113</f>
        <v>1.7291666666666667</v>
      </c>
      <c r="I146" s="7">
        <v>578</v>
      </c>
      <c r="J146" s="8">
        <f>'Q8-NoCol'!M86/N86</f>
        <v>8.0909090909090917</v>
      </c>
      <c r="K146" s="8">
        <f>'Q8-NoCol'!M86/N95</f>
        <v>8.0909090909090917</v>
      </c>
      <c r="L146" s="8">
        <f>'Q8-NoCol'!M86/N104</f>
        <v>7.4166666666666661</v>
      </c>
      <c r="M146" s="8">
        <f>'Q8-NoCol'!M86/N113</f>
        <v>6.8461538461538458</v>
      </c>
      <c r="N146" s="9">
        <f>'Q8-NoCol'!M86/M95</f>
        <v>1.6481481481481481</v>
      </c>
      <c r="O146" s="9">
        <f>'Q8-NoCol'!M86/M104</f>
        <v>2.0227272727272729</v>
      </c>
      <c r="P146" s="9">
        <f>'Q8-NoCol'!M86/M113</f>
        <v>1.7115384615384615</v>
      </c>
    </row>
    <row r="147" spans="1:16" x14ac:dyDescent="0.25">
      <c r="A147" s="7">
        <v>8450</v>
      </c>
      <c r="B147" s="8">
        <f>'Q8-NoCol'!E87/F87</f>
        <v>30.847457627118647</v>
      </c>
      <c r="C147" s="8">
        <f>'Q8-NoCol'!E87/F96</f>
        <v>23.037974683544306</v>
      </c>
      <c r="D147" s="8">
        <f>'Q8-NoCol'!E87/F105</f>
        <v>20.919540229885058</v>
      </c>
      <c r="E147" s="8">
        <f>'Q8-NoCol'!E87/F114</f>
        <v>17.66990291262136</v>
      </c>
      <c r="F147" s="9">
        <f>'Q8-NoCol'!E87/E96</f>
        <v>3.913978494623656</v>
      </c>
      <c r="G147" s="9">
        <f>'Q8-NoCol'!E87/E105</f>
        <v>2.8571428571428572</v>
      </c>
      <c r="H147" s="9">
        <f>'Q8-NoCol'!E87/E114</f>
        <v>2.1261682242990654</v>
      </c>
      <c r="I147" s="7">
        <v>8450</v>
      </c>
      <c r="J147" s="8">
        <f>'Q8-NoCol'!M87/N87</f>
        <v>30.446153846153848</v>
      </c>
      <c r="K147" s="8">
        <f>'Q8-NoCol'!M87/N96</f>
        <v>23.55952380952381</v>
      </c>
      <c r="L147" s="8">
        <f>'Q8-NoCol'!M87/N105</f>
        <v>20.614583333333332</v>
      </c>
      <c r="M147" s="8">
        <f>'Q8-NoCol'!M87/N114</f>
        <v>19.028846153846157</v>
      </c>
      <c r="N147" s="9">
        <f>'Q8-NoCol'!M87/M96</f>
        <v>4.088842975206612</v>
      </c>
      <c r="O147" s="9">
        <f>'Q8-NoCol'!M87/M105</f>
        <v>3.025993883792049</v>
      </c>
      <c r="P147" s="9">
        <f>'Q8-NoCol'!M87/M114</f>
        <v>2.0255885363357216</v>
      </c>
    </row>
    <row r="148" spans="1:16" x14ac:dyDescent="0.25">
      <c r="A148" s="7">
        <v>13122</v>
      </c>
      <c r="B148" s="8">
        <f>'Q8-NoCol'!E88/F88</f>
        <v>33.512820512820511</v>
      </c>
      <c r="C148" s="8">
        <f>'Q8-NoCol'!E88/F97</f>
        <v>24.203703703703702</v>
      </c>
      <c r="D148" s="8">
        <f>'Q8-NoCol'!E88/F106</f>
        <v>22.534482758620687</v>
      </c>
      <c r="E148" s="8">
        <f>'Q8-NoCol'!E88/F115</f>
        <v>20.746031746031743</v>
      </c>
      <c r="F148" s="9">
        <f>'Q8-NoCol'!E88/E97</f>
        <v>4.0401854714064909</v>
      </c>
      <c r="G148" s="9">
        <f>'Q8-NoCol'!E88/E106</f>
        <v>2.5984095427435387</v>
      </c>
      <c r="H148" s="9">
        <f>'Q8-NoCol'!E88/E115</f>
        <v>2.1747088186356072</v>
      </c>
      <c r="I148" s="7">
        <v>13122</v>
      </c>
      <c r="J148" s="8">
        <f>'Q8-NoCol'!M88/N88</f>
        <v>21.739130434782609</v>
      </c>
      <c r="K148" s="8">
        <f>'Q8-NoCol'!M88/N97</f>
        <v>17.543859649122805</v>
      </c>
      <c r="L148" s="8">
        <f>'Q8-NoCol'!M88/N106</f>
        <v>15.625</v>
      </c>
      <c r="M148" s="8">
        <f>'Q8-NoCol'!M88/N115</f>
        <v>16.528925619834713</v>
      </c>
      <c r="N148" s="9">
        <f>'Q8-NoCol'!M88/M97</f>
        <v>2.9806259314456036</v>
      </c>
      <c r="O148" s="9">
        <f>'Q8-NoCol'!M88/M106</f>
        <v>1.8850141376060321</v>
      </c>
      <c r="P148" s="9">
        <f>'Q8-NoCol'!M88/M115</f>
        <v>1.4015416958654519</v>
      </c>
    </row>
    <row r="149" spans="1:16" x14ac:dyDescent="0.25">
      <c r="A149" s="7">
        <v>18818</v>
      </c>
      <c r="B149" s="8">
        <f>'Q8-NoCol'!E89/F89</f>
        <v>36.442105263157899</v>
      </c>
      <c r="C149" s="8">
        <f>'Q8-NoCol'!E89/F98</f>
        <v>26.837209302325583</v>
      </c>
      <c r="D149" s="8">
        <f>'Q8-NoCol'!E89/F107</f>
        <v>25.086956521739129</v>
      </c>
      <c r="E149" s="8">
        <f>'Q8-NoCol'!E89/F116</f>
        <v>22.192307692307693</v>
      </c>
      <c r="F149" s="9">
        <f>'Q8-NoCol'!E89/E98</f>
        <v>4.0921985815602842</v>
      </c>
      <c r="G149" s="9">
        <f>'Q8-NoCol'!E89/E107</f>
        <v>2.2364341085271318</v>
      </c>
      <c r="H149" s="9">
        <f>'Q8-NoCol'!E89/E116</f>
        <v>1.9942396313364057</v>
      </c>
      <c r="I149" s="7">
        <v>18818</v>
      </c>
      <c r="J149" s="8">
        <f>'Q8-NoCol'!M89/N89</f>
        <v>17.281818181818181</v>
      </c>
      <c r="K149" s="8">
        <f>'Q8-NoCol'!M89/N98</f>
        <v>14.968503937007874</v>
      </c>
      <c r="L149" s="8">
        <f>'Q8-NoCol'!M89/N107</f>
        <v>13.482269503546101</v>
      </c>
      <c r="M149" s="8">
        <f>'Q8-NoCol'!M89/N116</f>
        <v>13.110344827586207</v>
      </c>
      <c r="N149" s="9">
        <f>'Q8-NoCol'!M89/M98</f>
        <v>2.263095238095238</v>
      </c>
      <c r="O149" s="9">
        <f>'Q8-NoCol'!M89/M107</f>
        <v>1.2016434892541086</v>
      </c>
      <c r="P149" s="9">
        <f>'Q8-NoCol'!M89/M116</f>
        <v>0.93415233415233412</v>
      </c>
    </row>
    <row r="150" spans="1:16" x14ac:dyDescent="0.25">
      <c r="A150" s="7">
        <v>33282</v>
      </c>
      <c r="B150" s="8">
        <f>'Q8-NoCol'!E90/F90</f>
        <v>10.987373737373737</v>
      </c>
      <c r="C150" s="8">
        <f>'Q8-NoCol'!E90/F99</f>
        <v>10.586374695863748</v>
      </c>
      <c r="D150" s="8">
        <f>'Q8-NoCol'!E90/F108</f>
        <v>10.025345622119815</v>
      </c>
      <c r="E150" s="8">
        <f>'Q8-NoCol'!E90/F117</f>
        <v>10.189695550351288</v>
      </c>
      <c r="F150" s="9">
        <f>'Q8-NoCol'!E90/E99</f>
        <v>0.68964970676810899</v>
      </c>
      <c r="G150" s="9">
        <f>'Q8-NoCol'!E90/E108</f>
        <v>0.5854413347685683</v>
      </c>
      <c r="H150" s="9">
        <f>'Q8-NoCol'!E90/E117</f>
        <v>0.42938912464225798</v>
      </c>
      <c r="I150" s="7">
        <v>33282</v>
      </c>
      <c r="J150" s="8">
        <f>'Q8-NoCol'!M90/N90</f>
        <v>7.69928400954654</v>
      </c>
      <c r="K150" s="8">
        <f>'Q8-NoCol'!M90/N99</f>
        <v>7.4331797235023043</v>
      </c>
      <c r="L150" s="8">
        <f>'Q8-NoCol'!M90/N108</f>
        <v>7.1848552338530061</v>
      </c>
      <c r="M150" s="8">
        <f>'Q8-NoCol'!M90/N117</f>
        <v>7.1688888888888886</v>
      </c>
      <c r="N150" s="9">
        <f>'Q8-NoCol'!M90/M99</f>
        <v>0.72429277054333185</v>
      </c>
      <c r="O150" s="9">
        <f>'Q8-NoCol'!M90/M108</f>
        <v>0.4158824287740106</v>
      </c>
      <c r="P150" s="9">
        <f>'Q8-NoCol'!M90/M117</f>
        <v>0.34054681727013614</v>
      </c>
    </row>
    <row r="151" spans="1:16" x14ac:dyDescent="0.25">
      <c r="A151" s="7">
        <v>132098</v>
      </c>
      <c r="B151" s="8">
        <f>'Q8-NoCol'!E91/F91</f>
        <v>4.7819856704196519</v>
      </c>
      <c r="C151" s="8">
        <f>'Q8-NoCol'!E91/F100</f>
        <v>5.8109452736318401</v>
      </c>
      <c r="D151" s="8">
        <f>'Q8-NoCol'!E91/F109</f>
        <v>5.7184822521419827</v>
      </c>
      <c r="E151" s="8">
        <f>'Q8-NoCol'!E91/F118</f>
        <v>5.8290704928259514</v>
      </c>
      <c r="F151" s="9">
        <f>'Q8-NoCol'!E91/E100</f>
        <v>0.81358293426208095</v>
      </c>
      <c r="G151" s="9">
        <f>'Q8-NoCol'!E91/E109</f>
        <v>0.75046181029636161</v>
      </c>
      <c r="H151" s="9">
        <f>'Q8-NoCol'!E91/E118</f>
        <v>0.61983416252072965</v>
      </c>
      <c r="I151" s="7">
        <v>132098</v>
      </c>
      <c r="J151" s="8">
        <f>'Q8-NoCol'!M91/N91</f>
        <v>5.3320113314447593</v>
      </c>
      <c r="K151" s="8">
        <f>'Q8-NoCol'!M91/N100</f>
        <v>5.5719360568383651</v>
      </c>
      <c r="L151" s="8">
        <f>'Q8-NoCol'!M91/N109</f>
        <v>5.6051220964860029</v>
      </c>
      <c r="M151" s="8">
        <f>'Q8-NoCol'!M91/N118</f>
        <v>5.6454709058188355</v>
      </c>
      <c r="N151" s="9">
        <f>'Q8-NoCol'!M91/M100</f>
        <v>0.97221074380165284</v>
      </c>
      <c r="O151" s="9">
        <f>'Q8-NoCol'!M91/M109</f>
        <v>0.72880043367149383</v>
      </c>
      <c r="P151" s="9">
        <f>'Q8-NoCol'!M91/M118</f>
        <v>0.64252065269338432</v>
      </c>
    </row>
  </sheetData>
  <mergeCells count="13">
    <mergeCell ref="A133:H133"/>
    <mergeCell ref="I133:P133"/>
    <mergeCell ref="A143:H143"/>
    <mergeCell ref="I143:P143"/>
    <mergeCell ref="A144:H144"/>
    <mergeCell ref="I144:P144"/>
    <mergeCell ref="A1:O1"/>
    <mergeCell ref="A121:H121"/>
    <mergeCell ref="I121:P121"/>
    <mergeCell ref="A122:H122"/>
    <mergeCell ref="I122:P122"/>
    <mergeCell ref="A132:H132"/>
    <mergeCell ref="I132:P1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zoomScale="40" zoomScaleNormal="40" workbookViewId="0">
      <selection activeCell="AW147" sqref="AW147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4</v>
      </c>
      <c r="I2" t="s">
        <v>4</v>
      </c>
    </row>
    <row r="3" spans="1:15" x14ac:dyDescent="0.25">
      <c r="A3" t="s">
        <v>19</v>
      </c>
      <c r="I3" t="s">
        <v>20</v>
      </c>
    </row>
    <row r="5" spans="1:15" x14ac:dyDescent="0.25">
      <c r="A5" s="1" t="s">
        <v>6</v>
      </c>
      <c r="B5" s="1"/>
      <c r="C5" s="1"/>
      <c r="D5" s="1"/>
      <c r="E5" s="1"/>
      <c r="F5" s="1"/>
      <c r="G5" s="1"/>
      <c r="I5" t="s">
        <v>6</v>
      </c>
    </row>
    <row r="6" spans="1:15" x14ac:dyDescent="0.25">
      <c r="A6" s="1" t="s">
        <v>7</v>
      </c>
      <c r="B6" s="1"/>
      <c r="C6" s="1"/>
      <c r="D6" s="1"/>
      <c r="E6" s="1"/>
      <c r="F6" s="1"/>
      <c r="G6" s="1"/>
      <c r="I6" t="s">
        <v>7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3" t="s">
        <v>8</v>
      </c>
      <c r="F7" s="3" t="s">
        <v>9</v>
      </c>
      <c r="G7" t="s">
        <v>10</v>
      </c>
      <c r="I7" t="s">
        <v>0</v>
      </c>
      <c r="J7" t="s">
        <v>2</v>
      </c>
      <c r="K7" t="s">
        <v>1</v>
      </c>
      <c r="L7" t="s">
        <v>3</v>
      </c>
      <c r="M7" s="3" t="s">
        <v>8</v>
      </c>
      <c r="N7" s="3" t="s">
        <v>9</v>
      </c>
      <c r="O7" t="s">
        <v>10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3">
        <v>0.106</v>
      </c>
      <c r="F8" s="3">
        <v>4.8000000000000001E-2</v>
      </c>
      <c r="G8">
        <v>30055.687999999998</v>
      </c>
      <c r="I8">
        <v>2187</v>
      </c>
      <c r="J8">
        <v>729</v>
      </c>
      <c r="K8">
        <v>512</v>
      </c>
      <c r="L8">
        <v>1.0720000000000001</v>
      </c>
      <c r="M8" s="3">
        <v>0.24299999999999999</v>
      </c>
      <c r="N8" s="3">
        <v>4.3999999999999997E-2</v>
      </c>
      <c r="O8">
        <v>32324.633000000002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3">
        <v>0.17799999999999999</v>
      </c>
      <c r="F9" s="3">
        <v>6.2E-2</v>
      </c>
      <c r="G9">
        <v>30058.690999999999</v>
      </c>
      <c r="I9">
        <v>3993</v>
      </c>
      <c r="J9">
        <v>1331</v>
      </c>
      <c r="K9">
        <v>1000</v>
      </c>
      <c r="L9">
        <v>2.044</v>
      </c>
      <c r="M9" s="3">
        <v>0.504</v>
      </c>
      <c r="N9" s="3">
        <v>7.8E-2</v>
      </c>
      <c r="O9">
        <v>32327.901000000002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3">
        <v>0.32800000000000001</v>
      </c>
      <c r="F10" s="3">
        <v>0.11</v>
      </c>
      <c r="G10">
        <v>30063.554</v>
      </c>
      <c r="I10">
        <v>6591</v>
      </c>
      <c r="J10">
        <v>2197</v>
      </c>
      <c r="K10">
        <v>1728</v>
      </c>
      <c r="L10">
        <v>3.4769999999999999</v>
      </c>
      <c r="M10" s="3">
        <v>0.85</v>
      </c>
      <c r="N10" s="3">
        <v>0.13800000000000001</v>
      </c>
      <c r="O10">
        <v>32333.276000000002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3">
        <v>0.76400000000000001</v>
      </c>
      <c r="F11" s="3">
        <v>0.24299999999999999</v>
      </c>
      <c r="G11">
        <v>30074.138999999999</v>
      </c>
      <c r="I11">
        <v>14739</v>
      </c>
      <c r="J11">
        <v>4913</v>
      </c>
      <c r="K11">
        <v>4096</v>
      </c>
      <c r="L11">
        <v>8.0760000000000005</v>
      </c>
      <c r="M11" s="3">
        <v>2.0569999999999999</v>
      </c>
      <c r="N11" s="3">
        <v>0.30599999999999999</v>
      </c>
      <c r="O11">
        <v>32345.48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3">
        <v>0.93400000000000005</v>
      </c>
      <c r="F12" s="3">
        <v>0.28399999999999997</v>
      </c>
      <c r="G12">
        <v>30087.865000000002</v>
      </c>
      <c r="I12">
        <v>17496</v>
      </c>
      <c r="J12">
        <v>5832</v>
      </c>
      <c r="K12">
        <v>4913</v>
      </c>
      <c r="L12">
        <v>9.65</v>
      </c>
      <c r="M12" s="3">
        <v>2.468</v>
      </c>
      <c r="N12" s="3">
        <v>0.36099999999999999</v>
      </c>
      <c r="O12">
        <v>32360.548999999999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3">
        <v>1.0529999999999999</v>
      </c>
      <c r="F13" s="3">
        <v>0.35899999999999999</v>
      </c>
      <c r="G13">
        <v>30103.766</v>
      </c>
      <c r="I13">
        <v>20577</v>
      </c>
      <c r="J13">
        <v>6859</v>
      </c>
      <c r="K13">
        <v>5832</v>
      </c>
      <c r="L13">
        <v>11.417999999999999</v>
      </c>
      <c r="M13" s="3">
        <v>2.9390000000000001</v>
      </c>
      <c r="N13" s="3">
        <v>0.43</v>
      </c>
      <c r="O13">
        <v>32378.923999999999</v>
      </c>
    </row>
    <row r="15" spans="1:15" x14ac:dyDescent="0.25">
      <c r="A15" t="s">
        <v>11</v>
      </c>
      <c r="I15" t="s">
        <v>11</v>
      </c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3" t="s">
        <v>8</v>
      </c>
      <c r="F16" s="3" t="s">
        <v>9</v>
      </c>
      <c r="G16" t="s">
        <v>10</v>
      </c>
      <c r="I16" t="s">
        <v>0</v>
      </c>
      <c r="J16" t="s">
        <v>2</v>
      </c>
      <c r="K16" t="s">
        <v>1</v>
      </c>
      <c r="L16" t="s">
        <v>3</v>
      </c>
      <c r="M16" s="3" t="s">
        <v>8</v>
      </c>
      <c r="N16" s="3" t="s">
        <v>9</v>
      </c>
      <c r="O16" t="s">
        <v>10</v>
      </c>
    </row>
    <row r="17" spans="1:15" x14ac:dyDescent="0.25">
      <c r="A17">
        <v>2187</v>
      </c>
      <c r="B17">
        <v>729</v>
      </c>
      <c r="C17">
        <v>512</v>
      </c>
      <c r="D17">
        <v>1.0589999999999999</v>
      </c>
      <c r="E17" s="3">
        <v>0.06</v>
      </c>
      <c r="F17" s="3">
        <v>0.04</v>
      </c>
      <c r="G17">
        <v>30108.3</v>
      </c>
      <c r="I17">
        <v>2187</v>
      </c>
      <c r="J17">
        <v>729</v>
      </c>
      <c r="K17">
        <v>512</v>
      </c>
      <c r="L17">
        <v>1.0720000000000001</v>
      </c>
      <c r="M17" s="3">
        <v>0.155</v>
      </c>
      <c r="N17" s="3">
        <v>4.3999999999999997E-2</v>
      </c>
      <c r="O17">
        <v>32383.602999999999</v>
      </c>
    </row>
    <row r="18" spans="1:15" x14ac:dyDescent="0.25">
      <c r="A18">
        <v>3993</v>
      </c>
      <c r="B18">
        <v>1331</v>
      </c>
      <c r="C18">
        <v>1000</v>
      </c>
      <c r="D18">
        <v>2.0329999999999999</v>
      </c>
      <c r="E18" s="3">
        <v>0.13800000000000001</v>
      </c>
      <c r="F18" s="3">
        <v>8.6999999999999994E-2</v>
      </c>
      <c r="G18">
        <v>30111.516</v>
      </c>
      <c r="I18">
        <v>3993</v>
      </c>
      <c r="J18">
        <v>1331</v>
      </c>
      <c r="K18">
        <v>1000</v>
      </c>
      <c r="L18">
        <v>2.044</v>
      </c>
      <c r="M18" s="3">
        <v>0.34</v>
      </c>
      <c r="N18" s="3">
        <v>8.6999999999999994E-2</v>
      </c>
      <c r="O18">
        <v>32387.15</v>
      </c>
    </row>
    <row r="19" spans="1:15" x14ac:dyDescent="0.25">
      <c r="A19">
        <v>6591</v>
      </c>
      <c r="B19">
        <v>2197</v>
      </c>
      <c r="C19">
        <v>1728</v>
      </c>
      <c r="D19">
        <v>3.45</v>
      </c>
      <c r="E19" s="3">
        <v>0.22</v>
      </c>
      <c r="F19" s="3">
        <v>0.124</v>
      </c>
      <c r="G19">
        <v>30116.5</v>
      </c>
      <c r="I19">
        <v>6591</v>
      </c>
      <c r="J19">
        <v>2197</v>
      </c>
      <c r="K19">
        <v>1728</v>
      </c>
      <c r="L19">
        <v>3.4769999999999999</v>
      </c>
      <c r="M19" s="3">
        <v>0.59399999999999997</v>
      </c>
      <c r="N19" s="3">
        <v>0.14099999999999999</v>
      </c>
      <c r="O19">
        <v>32392.647000000001</v>
      </c>
    </row>
    <row r="20" spans="1:15" x14ac:dyDescent="0.25">
      <c r="A20">
        <v>14739</v>
      </c>
      <c r="B20">
        <v>4913</v>
      </c>
      <c r="C20">
        <v>4096</v>
      </c>
      <c r="D20">
        <v>8.0229999999999997</v>
      </c>
      <c r="E20" s="3">
        <v>0.50800000000000001</v>
      </c>
      <c r="F20" s="3">
        <v>0.26300000000000001</v>
      </c>
      <c r="G20">
        <v>30127.473999999998</v>
      </c>
      <c r="I20">
        <v>14739</v>
      </c>
      <c r="J20">
        <v>4913</v>
      </c>
      <c r="K20">
        <v>4096</v>
      </c>
      <c r="L20">
        <v>8.0760000000000005</v>
      </c>
      <c r="M20" s="3">
        <v>1.5129999999999999</v>
      </c>
      <c r="N20" s="3">
        <v>0.34399999999999997</v>
      </c>
      <c r="O20">
        <v>32404.217000000001</v>
      </c>
    </row>
    <row r="21" spans="1:15" x14ac:dyDescent="0.25">
      <c r="A21">
        <v>17496</v>
      </c>
      <c r="B21">
        <v>5832</v>
      </c>
      <c r="C21">
        <v>4913</v>
      </c>
      <c r="D21">
        <v>9.6430000000000007</v>
      </c>
      <c r="E21" s="3">
        <v>0.60199999999999998</v>
      </c>
      <c r="F21" s="3">
        <v>0.30499999999999999</v>
      </c>
      <c r="G21">
        <v>30140.463</v>
      </c>
      <c r="I21">
        <v>17496</v>
      </c>
      <c r="J21">
        <v>5832</v>
      </c>
      <c r="K21">
        <v>4913</v>
      </c>
      <c r="L21">
        <v>9.65</v>
      </c>
      <c r="M21" s="3">
        <v>1.669</v>
      </c>
      <c r="N21" s="3">
        <v>0.35899999999999999</v>
      </c>
      <c r="O21">
        <v>32419.245999999999</v>
      </c>
    </row>
    <row r="22" spans="1:15" x14ac:dyDescent="0.25">
      <c r="A22">
        <v>20577</v>
      </c>
      <c r="B22">
        <v>6859</v>
      </c>
      <c r="C22">
        <v>5832</v>
      </c>
      <c r="D22">
        <v>11.401</v>
      </c>
      <c r="E22" s="3">
        <v>0.748</v>
      </c>
      <c r="F22" s="3">
        <v>0.379</v>
      </c>
      <c r="G22">
        <v>30156.300999999999</v>
      </c>
      <c r="I22">
        <v>20577</v>
      </c>
      <c r="J22">
        <v>6859</v>
      </c>
      <c r="K22">
        <v>5832</v>
      </c>
      <c r="L22">
        <v>11.417999999999999</v>
      </c>
      <c r="M22" s="3">
        <v>2.0209999999999999</v>
      </c>
      <c r="N22" s="3">
        <v>0.435</v>
      </c>
      <c r="O22">
        <v>32435.911</v>
      </c>
    </row>
    <row r="24" spans="1:15" x14ac:dyDescent="0.25">
      <c r="A24" t="s">
        <v>12</v>
      </c>
      <c r="I24" t="s">
        <v>12</v>
      </c>
    </row>
    <row r="25" spans="1:15" x14ac:dyDescent="0.25">
      <c r="A25" t="s">
        <v>0</v>
      </c>
      <c r="B25" t="s">
        <v>2</v>
      </c>
      <c r="C25" t="s">
        <v>1</v>
      </c>
      <c r="D25" t="s">
        <v>3</v>
      </c>
      <c r="E25" s="3" t="s">
        <v>8</v>
      </c>
      <c r="F25" s="3" t="s">
        <v>9</v>
      </c>
      <c r="G25" t="s">
        <v>10</v>
      </c>
      <c r="I25" t="s">
        <v>0</v>
      </c>
      <c r="J25" t="s">
        <v>2</v>
      </c>
      <c r="K25" t="s">
        <v>1</v>
      </c>
      <c r="L25" t="s">
        <v>3</v>
      </c>
      <c r="M25" s="3" t="s">
        <v>8</v>
      </c>
      <c r="N25" s="3" t="s">
        <v>9</v>
      </c>
      <c r="O25" t="s">
        <v>10</v>
      </c>
    </row>
    <row r="26" spans="1:15" x14ac:dyDescent="0.25">
      <c r="A26">
        <v>2187</v>
      </c>
      <c r="B26">
        <v>729</v>
      </c>
      <c r="C26">
        <v>512</v>
      </c>
      <c r="D26">
        <v>1.0589999999999999</v>
      </c>
      <c r="E26" s="3">
        <v>4.2999999999999997E-2</v>
      </c>
      <c r="F26" s="3">
        <v>0.05</v>
      </c>
      <c r="G26">
        <v>30161.116000000002</v>
      </c>
      <c r="I26">
        <v>2187</v>
      </c>
      <c r="J26">
        <v>729</v>
      </c>
      <c r="K26">
        <v>512</v>
      </c>
      <c r="L26">
        <v>1.0720000000000001</v>
      </c>
      <c r="M26" s="3">
        <v>0.11700000000000001</v>
      </c>
      <c r="N26" s="3">
        <v>5.2999999999999999E-2</v>
      </c>
      <c r="O26">
        <v>32440.351999999999</v>
      </c>
    </row>
    <row r="27" spans="1:15" x14ac:dyDescent="0.25">
      <c r="A27">
        <v>3993</v>
      </c>
      <c r="B27">
        <v>1331</v>
      </c>
      <c r="C27">
        <v>1000</v>
      </c>
      <c r="D27">
        <v>2.0329999999999999</v>
      </c>
      <c r="E27" s="3">
        <v>0.08</v>
      </c>
      <c r="F27" s="3">
        <v>0.1</v>
      </c>
      <c r="G27">
        <v>30164.731</v>
      </c>
      <c r="I27">
        <v>3993</v>
      </c>
      <c r="J27">
        <v>1331</v>
      </c>
      <c r="K27">
        <v>1000</v>
      </c>
      <c r="L27">
        <v>2.044</v>
      </c>
      <c r="M27" s="3">
        <v>0.22500000000000001</v>
      </c>
      <c r="N27" s="3">
        <v>0.106</v>
      </c>
      <c r="O27">
        <v>32443.458999999999</v>
      </c>
    </row>
    <row r="28" spans="1:15" x14ac:dyDescent="0.25">
      <c r="A28">
        <v>6591</v>
      </c>
      <c r="B28">
        <v>2197</v>
      </c>
      <c r="C28">
        <v>1728</v>
      </c>
      <c r="D28">
        <v>3.45</v>
      </c>
      <c r="E28" s="3">
        <v>0.14299999999999999</v>
      </c>
      <c r="F28" s="3">
        <v>0.14399999999999999</v>
      </c>
      <c r="G28">
        <v>30170.169000000002</v>
      </c>
      <c r="I28">
        <v>6591</v>
      </c>
      <c r="J28">
        <v>2197</v>
      </c>
      <c r="K28">
        <v>1728</v>
      </c>
      <c r="L28">
        <v>3.4769999999999999</v>
      </c>
      <c r="M28" s="3">
        <v>0.38400000000000001</v>
      </c>
      <c r="N28" s="3">
        <v>0.16900000000000001</v>
      </c>
      <c r="O28">
        <v>32449.087</v>
      </c>
    </row>
    <row r="29" spans="1:15" x14ac:dyDescent="0.25">
      <c r="A29">
        <v>14739</v>
      </c>
      <c r="B29">
        <v>4913</v>
      </c>
      <c r="C29">
        <v>4096</v>
      </c>
      <c r="D29">
        <v>8.0229999999999997</v>
      </c>
      <c r="E29" s="3">
        <v>0.39300000000000002</v>
      </c>
      <c r="F29" s="3">
        <v>0.29199999999999998</v>
      </c>
      <c r="G29">
        <v>30180.960999999999</v>
      </c>
      <c r="I29">
        <v>14739</v>
      </c>
      <c r="J29">
        <v>4913</v>
      </c>
      <c r="K29">
        <v>4096</v>
      </c>
      <c r="L29">
        <v>8.0760000000000005</v>
      </c>
      <c r="M29" s="3">
        <v>0.87</v>
      </c>
      <c r="N29" s="3">
        <v>0.32300000000000001</v>
      </c>
      <c r="O29">
        <v>32460.173999999999</v>
      </c>
    </row>
    <row r="30" spans="1:15" x14ac:dyDescent="0.25">
      <c r="A30">
        <v>17496</v>
      </c>
      <c r="B30">
        <v>5832</v>
      </c>
      <c r="C30">
        <v>4913</v>
      </c>
      <c r="D30">
        <v>9.6430000000000007</v>
      </c>
      <c r="E30" s="3">
        <v>0.40500000000000003</v>
      </c>
      <c r="F30" s="3">
        <v>0.33500000000000002</v>
      </c>
      <c r="G30">
        <v>30194.376</v>
      </c>
      <c r="I30">
        <v>17496</v>
      </c>
      <c r="J30">
        <v>5832</v>
      </c>
      <c r="K30">
        <v>4913</v>
      </c>
      <c r="L30">
        <v>9.65</v>
      </c>
      <c r="M30" s="3">
        <v>1.111</v>
      </c>
      <c r="N30" s="3">
        <v>0.36799999999999999</v>
      </c>
      <c r="O30">
        <v>32474.062000000002</v>
      </c>
    </row>
    <row r="31" spans="1:15" x14ac:dyDescent="0.25">
      <c r="A31">
        <v>20577</v>
      </c>
      <c r="B31">
        <v>6859</v>
      </c>
      <c r="C31">
        <v>5832</v>
      </c>
      <c r="D31">
        <v>11.401</v>
      </c>
      <c r="E31" s="3">
        <v>0.47</v>
      </c>
      <c r="F31" s="3">
        <v>0.38700000000000001</v>
      </c>
      <c r="G31">
        <v>30210.163</v>
      </c>
      <c r="I31">
        <v>20577</v>
      </c>
      <c r="J31">
        <v>6859</v>
      </c>
      <c r="K31">
        <v>5832</v>
      </c>
      <c r="L31">
        <v>11.417999999999999</v>
      </c>
      <c r="M31" s="3">
        <v>1.3069999999999999</v>
      </c>
      <c r="N31" s="3">
        <v>0.443</v>
      </c>
      <c r="O31">
        <v>32490.14</v>
      </c>
    </row>
    <row r="33" spans="1:15" x14ac:dyDescent="0.25">
      <c r="A33" t="s">
        <v>13</v>
      </c>
      <c r="I33" t="s">
        <v>13</v>
      </c>
    </row>
    <row r="34" spans="1:15" x14ac:dyDescent="0.25">
      <c r="A34" t="s">
        <v>0</v>
      </c>
      <c r="B34" t="s">
        <v>2</v>
      </c>
      <c r="C34" t="s">
        <v>1</v>
      </c>
      <c r="D34" t="s">
        <v>3</v>
      </c>
      <c r="E34" s="3" t="s">
        <v>8</v>
      </c>
      <c r="F34" s="3" t="s">
        <v>9</v>
      </c>
      <c r="G34" t="s">
        <v>10</v>
      </c>
      <c r="I34" t="s">
        <v>0</v>
      </c>
      <c r="J34" t="s">
        <v>2</v>
      </c>
      <c r="K34" t="s">
        <v>1</v>
      </c>
      <c r="L34" t="s">
        <v>3</v>
      </c>
      <c r="M34" s="3" t="s">
        <v>8</v>
      </c>
      <c r="N34" s="3" t="s">
        <v>9</v>
      </c>
      <c r="O34" t="s">
        <v>10</v>
      </c>
    </row>
    <row r="35" spans="1:15" x14ac:dyDescent="0.25">
      <c r="A35">
        <v>2187</v>
      </c>
      <c r="B35">
        <v>729</v>
      </c>
      <c r="C35">
        <v>512</v>
      </c>
      <c r="D35">
        <v>1.0589999999999999</v>
      </c>
      <c r="E35" s="3">
        <v>5.1999999999999998E-2</v>
      </c>
      <c r="F35" s="3">
        <v>4.4999999999999998E-2</v>
      </c>
      <c r="G35">
        <v>30214.656999999999</v>
      </c>
      <c r="I35">
        <v>2187</v>
      </c>
      <c r="J35">
        <v>729</v>
      </c>
      <c r="K35">
        <v>512</v>
      </c>
      <c r="L35">
        <v>1.0720000000000001</v>
      </c>
      <c r="M35" s="3">
        <v>0.115</v>
      </c>
      <c r="N35" s="3">
        <v>6.0999999999999999E-2</v>
      </c>
      <c r="O35">
        <v>32494.601999999999</v>
      </c>
    </row>
    <row r="36" spans="1:15" x14ac:dyDescent="0.25">
      <c r="A36">
        <v>3993</v>
      </c>
      <c r="B36">
        <v>1331</v>
      </c>
      <c r="C36">
        <v>1000</v>
      </c>
      <c r="D36">
        <v>2.0329999999999999</v>
      </c>
      <c r="E36" s="3">
        <v>9.4E-2</v>
      </c>
      <c r="F36" s="3">
        <v>9.1999999999999998E-2</v>
      </c>
      <c r="G36">
        <v>30218.105</v>
      </c>
      <c r="I36">
        <v>3993</v>
      </c>
      <c r="J36">
        <v>1331</v>
      </c>
      <c r="K36">
        <v>1000</v>
      </c>
      <c r="L36">
        <v>2.044</v>
      </c>
      <c r="M36" s="3">
        <v>0.218</v>
      </c>
      <c r="N36" s="3">
        <v>0.11</v>
      </c>
      <c r="O36">
        <v>32497.98</v>
      </c>
    </row>
    <row r="37" spans="1:15" x14ac:dyDescent="0.25">
      <c r="A37">
        <v>6591</v>
      </c>
      <c r="B37">
        <v>2197</v>
      </c>
      <c r="C37">
        <v>1728</v>
      </c>
      <c r="D37">
        <v>3.45</v>
      </c>
      <c r="E37" s="3">
        <v>0.16</v>
      </c>
      <c r="F37" s="3">
        <v>0.159</v>
      </c>
      <c r="G37">
        <v>30223.491000000002</v>
      </c>
      <c r="I37">
        <v>6591</v>
      </c>
      <c r="J37">
        <v>2197</v>
      </c>
      <c r="K37">
        <v>1728</v>
      </c>
      <c r="L37">
        <v>3.4769999999999999</v>
      </c>
      <c r="M37" s="3">
        <v>0.32200000000000001</v>
      </c>
      <c r="N37" s="3">
        <v>0.17799999999999999</v>
      </c>
      <c r="O37">
        <v>32503.279999999999</v>
      </c>
    </row>
    <row r="38" spans="1:15" x14ac:dyDescent="0.25">
      <c r="A38">
        <v>14739</v>
      </c>
      <c r="B38">
        <v>4913</v>
      </c>
      <c r="C38">
        <v>4096</v>
      </c>
      <c r="D38">
        <v>8.0229999999999997</v>
      </c>
      <c r="E38" s="3">
        <v>0.36699999999999999</v>
      </c>
      <c r="F38" s="3">
        <v>0.28899999999999998</v>
      </c>
      <c r="G38">
        <v>30234.217000000001</v>
      </c>
      <c r="I38">
        <v>14739</v>
      </c>
      <c r="J38">
        <v>4913</v>
      </c>
      <c r="K38">
        <v>4096</v>
      </c>
      <c r="L38">
        <v>8.0760000000000005</v>
      </c>
      <c r="M38" s="3">
        <v>0.74399999999999999</v>
      </c>
      <c r="N38" s="3">
        <v>0.31900000000000001</v>
      </c>
      <c r="O38">
        <v>32513.735000000001</v>
      </c>
    </row>
    <row r="39" spans="1:15" x14ac:dyDescent="0.25">
      <c r="A39">
        <v>17496</v>
      </c>
      <c r="B39">
        <v>5832</v>
      </c>
      <c r="C39">
        <v>4913</v>
      </c>
      <c r="D39">
        <v>9.6430000000000007</v>
      </c>
      <c r="E39" s="3">
        <v>0.43099999999999999</v>
      </c>
      <c r="F39" s="3">
        <v>0.33100000000000002</v>
      </c>
      <c r="G39">
        <v>30248.314999999999</v>
      </c>
      <c r="I39">
        <v>17496</v>
      </c>
      <c r="J39">
        <v>5832</v>
      </c>
      <c r="K39">
        <v>4913</v>
      </c>
      <c r="L39">
        <v>9.65</v>
      </c>
      <c r="M39" s="3">
        <v>0.95099999999999996</v>
      </c>
      <c r="N39" s="3">
        <v>0.38200000000000001</v>
      </c>
      <c r="O39">
        <v>32527.194</v>
      </c>
    </row>
    <row r="40" spans="1:15" x14ac:dyDescent="0.25">
      <c r="A40">
        <v>20577</v>
      </c>
      <c r="B40">
        <v>6859</v>
      </c>
      <c r="C40">
        <v>5832</v>
      </c>
      <c r="D40">
        <v>11.401</v>
      </c>
      <c r="E40" s="3">
        <v>0.5</v>
      </c>
      <c r="F40" s="3">
        <v>0.373</v>
      </c>
      <c r="G40">
        <v>30264.345000000001</v>
      </c>
      <c r="I40">
        <v>20577</v>
      </c>
      <c r="J40">
        <v>6859</v>
      </c>
      <c r="K40">
        <v>5832</v>
      </c>
      <c r="L40">
        <v>11.417999999999999</v>
      </c>
      <c r="M40" s="3">
        <v>1.0740000000000001</v>
      </c>
      <c r="N40" s="3">
        <v>0.436</v>
      </c>
      <c r="O40">
        <v>32543.223000000002</v>
      </c>
    </row>
    <row r="42" spans="1:15" x14ac:dyDescent="0.25">
      <c r="A42" t="s">
        <v>14</v>
      </c>
      <c r="I42" t="s">
        <v>14</v>
      </c>
    </row>
    <row r="43" spans="1:15" x14ac:dyDescent="0.25">
      <c r="A43" t="s">
        <v>15</v>
      </c>
      <c r="I43" t="s">
        <v>15</v>
      </c>
    </row>
    <row r="44" spans="1:15" x14ac:dyDescent="0.25">
      <c r="A44" t="s">
        <v>7</v>
      </c>
      <c r="I44" t="s">
        <v>7</v>
      </c>
    </row>
    <row r="45" spans="1:15" x14ac:dyDescent="0.25">
      <c r="A45" t="s">
        <v>0</v>
      </c>
      <c r="B45" t="s">
        <v>2</v>
      </c>
      <c r="C45" t="s">
        <v>1</v>
      </c>
      <c r="D45" t="s">
        <v>3</v>
      </c>
      <c r="E45" s="3" t="s">
        <v>8</v>
      </c>
      <c r="F45" s="3" t="s">
        <v>9</v>
      </c>
      <c r="G45" t="s">
        <v>10</v>
      </c>
      <c r="I45" t="s">
        <v>0</v>
      </c>
      <c r="J45" t="s">
        <v>2</v>
      </c>
      <c r="K45" t="s">
        <v>1</v>
      </c>
      <c r="L45" t="s">
        <v>3</v>
      </c>
      <c r="M45" s="3" t="s">
        <v>8</v>
      </c>
      <c r="N45" s="3" t="s">
        <v>9</v>
      </c>
      <c r="O45" t="s">
        <v>10</v>
      </c>
    </row>
    <row r="46" spans="1:15" x14ac:dyDescent="0.25">
      <c r="A46">
        <v>2187</v>
      </c>
      <c r="B46">
        <v>729</v>
      </c>
      <c r="C46">
        <v>512</v>
      </c>
      <c r="D46">
        <v>1.6020000000000001</v>
      </c>
      <c r="E46" s="3">
        <v>0.113</v>
      </c>
      <c r="F46" s="3">
        <v>4.7E-2</v>
      </c>
      <c r="G46">
        <v>30389.61</v>
      </c>
      <c r="I46">
        <v>2187</v>
      </c>
      <c r="J46">
        <v>729</v>
      </c>
      <c r="K46">
        <v>512</v>
      </c>
      <c r="L46">
        <v>1.6020000000000001</v>
      </c>
      <c r="M46" s="3">
        <v>0.28100000000000003</v>
      </c>
      <c r="N46" s="3">
        <v>5.8000000000000003E-2</v>
      </c>
      <c r="O46">
        <v>32562.641</v>
      </c>
    </row>
    <row r="47" spans="1:15" x14ac:dyDescent="0.25">
      <c r="A47">
        <v>3993</v>
      </c>
      <c r="B47">
        <v>1331</v>
      </c>
      <c r="C47">
        <v>1000</v>
      </c>
      <c r="D47">
        <v>2.9249999999999998</v>
      </c>
      <c r="E47" s="3">
        <v>0.20599999999999999</v>
      </c>
      <c r="F47" s="3">
        <v>0.10299999999999999</v>
      </c>
      <c r="G47">
        <v>30390.04</v>
      </c>
      <c r="I47">
        <v>3993</v>
      </c>
      <c r="J47">
        <v>1331</v>
      </c>
      <c r="K47">
        <v>1000</v>
      </c>
      <c r="L47">
        <v>2.9249999999999998</v>
      </c>
      <c r="M47" s="3">
        <v>0.53100000000000003</v>
      </c>
      <c r="N47" s="3">
        <v>0.11</v>
      </c>
      <c r="O47">
        <v>32563.395</v>
      </c>
    </row>
    <row r="48" spans="1:15" x14ac:dyDescent="0.25">
      <c r="A48">
        <v>6591</v>
      </c>
      <c r="B48">
        <v>2197</v>
      </c>
      <c r="C48">
        <v>1728</v>
      </c>
      <c r="D48">
        <v>4.827</v>
      </c>
      <c r="E48" s="3">
        <v>0.372</v>
      </c>
      <c r="F48" s="3">
        <v>0.151</v>
      </c>
      <c r="G48">
        <v>30390.694</v>
      </c>
      <c r="I48">
        <v>6591</v>
      </c>
      <c r="J48">
        <v>2197</v>
      </c>
      <c r="K48">
        <v>1728</v>
      </c>
      <c r="L48">
        <v>4.827</v>
      </c>
      <c r="M48" s="3">
        <v>1.131</v>
      </c>
      <c r="N48" s="3">
        <v>0.17599999999999999</v>
      </c>
      <c r="O48">
        <v>32564.845000000001</v>
      </c>
    </row>
    <row r="49" spans="1:15" x14ac:dyDescent="0.25">
      <c r="A49">
        <v>14739</v>
      </c>
      <c r="B49">
        <v>4913</v>
      </c>
      <c r="C49">
        <v>4096</v>
      </c>
      <c r="D49">
        <v>10.795</v>
      </c>
      <c r="E49" s="3">
        <v>0.88900000000000001</v>
      </c>
      <c r="F49" s="3">
        <v>0.36299999999999999</v>
      </c>
      <c r="G49">
        <v>30392.162</v>
      </c>
      <c r="I49">
        <v>14739</v>
      </c>
      <c r="J49">
        <v>4913</v>
      </c>
      <c r="K49">
        <v>4096</v>
      </c>
      <c r="L49">
        <v>10.795</v>
      </c>
      <c r="M49" s="3">
        <v>2.1800000000000002</v>
      </c>
      <c r="N49" s="3">
        <v>0.442</v>
      </c>
      <c r="O49">
        <v>32567.69</v>
      </c>
    </row>
    <row r="50" spans="1:15" x14ac:dyDescent="0.25">
      <c r="A50">
        <v>17496</v>
      </c>
      <c r="B50">
        <v>5832</v>
      </c>
      <c r="C50">
        <v>4913</v>
      </c>
      <c r="D50">
        <v>12.814</v>
      </c>
      <c r="E50" s="3">
        <v>1.0640000000000001</v>
      </c>
      <c r="F50" s="3">
        <v>0.435</v>
      </c>
      <c r="G50">
        <v>30393.917000000001</v>
      </c>
      <c r="I50">
        <v>17496</v>
      </c>
      <c r="J50">
        <v>5832</v>
      </c>
      <c r="K50">
        <v>4913</v>
      </c>
      <c r="L50">
        <v>12.814</v>
      </c>
      <c r="M50" s="3">
        <v>2.6349999999999998</v>
      </c>
      <c r="N50" s="3">
        <v>0.5</v>
      </c>
      <c r="O50">
        <v>32571.06</v>
      </c>
    </row>
    <row r="51" spans="1:15" x14ac:dyDescent="0.25">
      <c r="A51">
        <v>20577</v>
      </c>
      <c r="B51">
        <v>6859</v>
      </c>
      <c r="C51">
        <v>5832</v>
      </c>
      <c r="D51">
        <v>15.071</v>
      </c>
      <c r="E51" s="3">
        <v>1.25</v>
      </c>
      <c r="F51" s="3">
        <v>0.51</v>
      </c>
      <c r="G51">
        <v>30395.95</v>
      </c>
      <c r="I51">
        <v>20577</v>
      </c>
      <c r="J51">
        <v>6859</v>
      </c>
      <c r="K51">
        <v>5832</v>
      </c>
      <c r="L51">
        <v>15.071</v>
      </c>
      <c r="M51" s="3">
        <v>3.1070000000000002</v>
      </c>
      <c r="N51" s="3">
        <v>0.60299999999999998</v>
      </c>
      <c r="O51">
        <v>32575.025000000001</v>
      </c>
    </row>
    <row r="53" spans="1:15" x14ac:dyDescent="0.25">
      <c r="A53" t="s">
        <v>11</v>
      </c>
      <c r="I53" t="s">
        <v>11</v>
      </c>
    </row>
    <row r="54" spans="1:15" x14ac:dyDescent="0.25">
      <c r="A54" t="s">
        <v>0</v>
      </c>
      <c r="B54" t="s">
        <v>2</v>
      </c>
      <c r="C54" t="s">
        <v>1</v>
      </c>
      <c r="D54" t="s">
        <v>3</v>
      </c>
      <c r="E54" s="3" t="s">
        <v>8</v>
      </c>
      <c r="F54" s="3" t="s">
        <v>9</v>
      </c>
      <c r="G54" t="s">
        <v>10</v>
      </c>
      <c r="I54" t="s">
        <v>0</v>
      </c>
      <c r="J54" t="s">
        <v>2</v>
      </c>
      <c r="K54" t="s">
        <v>1</v>
      </c>
      <c r="L54" t="s">
        <v>3</v>
      </c>
      <c r="M54" s="3" t="s">
        <v>8</v>
      </c>
      <c r="N54" s="3" t="s">
        <v>9</v>
      </c>
      <c r="O54" t="s">
        <v>10</v>
      </c>
    </row>
    <row r="55" spans="1:15" x14ac:dyDescent="0.25">
      <c r="A55">
        <v>2187</v>
      </c>
      <c r="B55">
        <v>729</v>
      </c>
      <c r="C55">
        <v>512</v>
      </c>
      <c r="D55">
        <v>1.6020000000000001</v>
      </c>
      <c r="E55" s="3">
        <v>7.5999999999999998E-2</v>
      </c>
      <c r="F55" s="3">
        <v>5.8999999999999997E-2</v>
      </c>
      <c r="G55">
        <v>30396.212</v>
      </c>
      <c r="I55">
        <v>2187</v>
      </c>
      <c r="J55">
        <v>729</v>
      </c>
      <c r="K55">
        <v>512</v>
      </c>
      <c r="L55">
        <v>1.6020000000000001</v>
      </c>
      <c r="M55" s="3">
        <v>0.20399999999999999</v>
      </c>
      <c r="N55" s="3">
        <v>6.6000000000000003E-2</v>
      </c>
      <c r="O55">
        <v>32575.4</v>
      </c>
    </row>
    <row r="56" spans="1:15" x14ac:dyDescent="0.25">
      <c r="A56">
        <v>3993</v>
      </c>
      <c r="B56">
        <v>1331</v>
      </c>
      <c r="C56">
        <v>1000</v>
      </c>
      <c r="D56">
        <v>2.9249999999999998</v>
      </c>
      <c r="E56" s="3">
        <v>0.14699999999999999</v>
      </c>
      <c r="F56" s="3">
        <v>0.111</v>
      </c>
      <c r="G56">
        <v>30396.592000000001</v>
      </c>
      <c r="I56">
        <v>3993</v>
      </c>
      <c r="J56">
        <v>1331</v>
      </c>
      <c r="K56">
        <v>1000</v>
      </c>
      <c r="L56">
        <v>2.9249999999999998</v>
      </c>
      <c r="M56" s="3">
        <v>0.36899999999999999</v>
      </c>
      <c r="N56" s="3">
        <v>0.129</v>
      </c>
      <c r="O56">
        <v>32576.011999999999</v>
      </c>
    </row>
    <row r="57" spans="1:15" x14ac:dyDescent="0.25">
      <c r="A57">
        <v>6591</v>
      </c>
      <c r="B57">
        <v>2197</v>
      </c>
      <c r="C57">
        <v>1728</v>
      </c>
      <c r="D57">
        <v>4.827</v>
      </c>
      <c r="E57" s="3">
        <v>0.23799999999999999</v>
      </c>
      <c r="F57" s="3">
        <v>0.188</v>
      </c>
      <c r="G57">
        <v>30397.151999999998</v>
      </c>
      <c r="I57">
        <v>6591</v>
      </c>
      <c r="J57">
        <v>2197</v>
      </c>
      <c r="K57">
        <v>1728</v>
      </c>
      <c r="L57">
        <v>4.827</v>
      </c>
      <c r="M57" s="3">
        <v>0.629</v>
      </c>
      <c r="N57" s="3">
        <v>0.187</v>
      </c>
      <c r="O57">
        <v>32577</v>
      </c>
    </row>
    <row r="58" spans="1:15" x14ac:dyDescent="0.25">
      <c r="A58">
        <v>14739</v>
      </c>
      <c r="B58">
        <v>4913</v>
      </c>
      <c r="C58">
        <v>4096</v>
      </c>
      <c r="D58">
        <v>10.795</v>
      </c>
      <c r="E58" s="3">
        <v>0.63400000000000001</v>
      </c>
      <c r="F58" s="3">
        <v>0.38400000000000001</v>
      </c>
      <c r="G58">
        <v>30398.401999999998</v>
      </c>
      <c r="I58">
        <v>14739</v>
      </c>
      <c r="J58">
        <v>4913</v>
      </c>
      <c r="K58">
        <v>4096</v>
      </c>
      <c r="L58">
        <v>10.795</v>
      </c>
      <c r="M58" s="3">
        <v>1.5840000000000001</v>
      </c>
      <c r="N58" s="3">
        <v>0.439</v>
      </c>
      <c r="O58">
        <v>32579.235000000001</v>
      </c>
    </row>
    <row r="59" spans="1:15" x14ac:dyDescent="0.25">
      <c r="A59">
        <v>17496</v>
      </c>
      <c r="B59">
        <v>5832</v>
      </c>
      <c r="C59">
        <v>4913</v>
      </c>
      <c r="D59">
        <v>12.814</v>
      </c>
      <c r="E59" s="3">
        <v>0.69599999999999995</v>
      </c>
      <c r="F59" s="3">
        <v>0.46200000000000002</v>
      </c>
      <c r="G59">
        <v>30399.816999999999</v>
      </c>
      <c r="I59">
        <v>17496</v>
      </c>
      <c r="J59">
        <v>5832</v>
      </c>
      <c r="K59">
        <v>4913</v>
      </c>
      <c r="L59">
        <v>12.814</v>
      </c>
      <c r="M59" s="3">
        <v>1.8859999999999999</v>
      </c>
      <c r="N59" s="3">
        <v>0.50800000000000001</v>
      </c>
      <c r="O59">
        <v>32581.866999999998</v>
      </c>
    </row>
    <row r="60" spans="1:15" x14ac:dyDescent="0.25">
      <c r="A60">
        <v>20577</v>
      </c>
      <c r="B60">
        <v>6859</v>
      </c>
      <c r="C60">
        <v>5832</v>
      </c>
      <c r="D60">
        <v>15.071</v>
      </c>
      <c r="E60" s="3">
        <v>0.85399999999999998</v>
      </c>
      <c r="F60" s="3">
        <v>0.55100000000000005</v>
      </c>
      <c r="G60">
        <v>30401.501</v>
      </c>
      <c r="I60">
        <v>20577</v>
      </c>
      <c r="J60">
        <v>6859</v>
      </c>
      <c r="K60">
        <v>5832</v>
      </c>
      <c r="L60">
        <v>15.071</v>
      </c>
      <c r="M60" s="3">
        <v>2.3050000000000002</v>
      </c>
      <c r="N60" s="3">
        <v>0.59399999999999997</v>
      </c>
      <c r="O60">
        <v>32585.021000000001</v>
      </c>
    </row>
    <row r="62" spans="1:15" x14ac:dyDescent="0.25">
      <c r="A62" t="s">
        <v>12</v>
      </c>
      <c r="I62" t="s">
        <v>12</v>
      </c>
    </row>
    <row r="63" spans="1:15" x14ac:dyDescent="0.25">
      <c r="A63" t="s">
        <v>0</v>
      </c>
      <c r="B63" t="s">
        <v>2</v>
      </c>
      <c r="C63" t="s">
        <v>1</v>
      </c>
      <c r="D63" t="s">
        <v>3</v>
      </c>
      <c r="E63" s="3" t="s">
        <v>8</v>
      </c>
      <c r="F63" s="3" t="s">
        <v>9</v>
      </c>
      <c r="G63" t="s">
        <v>10</v>
      </c>
      <c r="I63" t="s">
        <v>0</v>
      </c>
      <c r="J63" t="s">
        <v>2</v>
      </c>
      <c r="K63" t="s">
        <v>1</v>
      </c>
      <c r="L63" t="s">
        <v>3</v>
      </c>
      <c r="M63" s="3" t="s">
        <v>8</v>
      </c>
      <c r="N63" s="3" t="s">
        <v>9</v>
      </c>
      <c r="O63" t="s">
        <v>10</v>
      </c>
    </row>
    <row r="64" spans="1:15" x14ac:dyDescent="0.25">
      <c r="A64">
        <v>2187</v>
      </c>
      <c r="B64">
        <v>729</v>
      </c>
      <c r="C64">
        <v>512</v>
      </c>
      <c r="D64">
        <v>1.6020000000000001</v>
      </c>
      <c r="E64" s="3">
        <v>7.0000000000000007E-2</v>
      </c>
      <c r="F64" s="3">
        <v>6.2E-2</v>
      </c>
      <c r="G64">
        <v>30401.762999999999</v>
      </c>
      <c r="I64">
        <v>2187</v>
      </c>
      <c r="J64">
        <v>729</v>
      </c>
      <c r="K64">
        <v>512</v>
      </c>
      <c r="L64">
        <v>1.6020000000000001</v>
      </c>
      <c r="M64" s="3">
        <v>0.13600000000000001</v>
      </c>
      <c r="N64" s="3">
        <v>7.8E-2</v>
      </c>
      <c r="O64">
        <v>32585.34</v>
      </c>
    </row>
    <row r="65" spans="1:15" x14ac:dyDescent="0.25">
      <c r="A65">
        <v>3993</v>
      </c>
      <c r="B65">
        <v>1331</v>
      </c>
      <c r="C65">
        <v>1000</v>
      </c>
      <c r="D65">
        <v>2.9249999999999998</v>
      </c>
      <c r="E65" s="3">
        <v>0.126</v>
      </c>
      <c r="F65" s="3">
        <v>0.126</v>
      </c>
      <c r="G65">
        <v>30402.118999999999</v>
      </c>
      <c r="I65">
        <v>3993</v>
      </c>
      <c r="J65">
        <v>1331</v>
      </c>
      <c r="K65">
        <v>1000</v>
      </c>
      <c r="L65">
        <v>2.9249999999999998</v>
      </c>
      <c r="M65" s="3">
        <v>0.24199999999999999</v>
      </c>
      <c r="N65" s="3">
        <v>0.14099999999999999</v>
      </c>
      <c r="O65">
        <v>32585.83</v>
      </c>
    </row>
    <row r="66" spans="1:15" x14ac:dyDescent="0.25">
      <c r="A66">
        <v>6591</v>
      </c>
      <c r="B66">
        <v>2197</v>
      </c>
      <c r="C66">
        <v>1728</v>
      </c>
      <c r="D66">
        <v>4.827</v>
      </c>
      <c r="E66" s="3">
        <v>0.20799999999999999</v>
      </c>
      <c r="F66" s="3">
        <v>0.19500000000000001</v>
      </c>
      <c r="G66">
        <v>30402.649000000001</v>
      </c>
      <c r="I66">
        <v>6591</v>
      </c>
      <c r="J66">
        <v>2197</v>
      </c>
      <c r="K66">
        <v>1728</v>
      </c>
      <c r="L66">
        <v>4.827</v>
      </c>
      <c r="M66" s="3">
        <v>0.38400000000000001</v>
      </c>
      <c r="N66" s="3">
        <v>0.216</v>
      </c>
      <c r="O66">
        <v>32586.577000000001</v>
      </c>
    </row>
    <row r="67" spans="1:15" x14ac:dyDescent="0.25">
      <c r="A67">
        <v>14739</v>
      </c>
      <c r="B67">
        <v>4913</v>
      </c>
      <c r="C67">
        <v>4096</v>
      </c>
      <c r="D67">
        <v>10.795</v>
      </c>
      <c r="E67" s="3">
        <v>0.51800000000000002</v>
      </c>
      <c r="F67" s="3">
        <v>0.38900000000000001</v>
      </c>
      <c r="G67">
        <v>30403.800999999999</v>
      </c>
      <c r="I67">
        <v>14739</v>
      </c>
      <c r="J67">
        <v>4913</v>
      </c>
      <c r="K67">
        <v>4096</v>
      </c>
      <c r="L67">
        <v>10.795</v>
      </c>
      <c r="M67" s="3">
        <v>0.876</v>
      </c>
      <c r="N67" s="3">
        <v>0.43099999999999999</v>
      </c>
      <c r="O67">
        <v>32588.103999999999</v>
      </c>
    </row>
    <row r="68" spans="1:15" x14ac:dyDescent="0.25">
      <c r="A68">
        <v>17496</v>
      </c>
      <c r="B68">
        <v>5832</v>
      </c>
      <c r="C68">
        <v>4913</v>
      </c>
      <c r="D68">
        <v>12.814</v>
      </c>
      <c r="E68" s="3">
        <v>0.58699999999999997</v>
      </c>
      <c r="F68" s="3">
        <v>0.46</v>
      </c>
      <c r="G68">
        <v>30405.085999999999</v>
      </c>
      <c r="I68">
        <v>17496</v>
      </c>
      <c r="J68">
        <v>5832</v>
      </c>
      <c r="K68">
        <v>4913</v>
      </c>
      <c r="L68">
        <v>12.814</v>
      </c>
      <c r="M68" s="3">
        <v>1.08</v>
      </c>
      <c r="N68" s="3">
        <v>0.51600000000000001</v>
      </c>
      <c r="O68">
        <v>32589.944</v>
      </c>
    </row>
    <row r="69" spans="1:15" x14ac:dyDescent="0.25">
      <c r="A69">
        <v>20577</v>
      </c>
      <c r="B69">
        <v>6859</v>
      </c>
      <c r="C69">
        <v>5832</v>
      </c>
      <c r="D69">
        <v>15.071</v>
      </c>
      <c r="E69" s="3">
        <v>0.73799999999999999</v>
      </c>
      <c r="F69" s="3">
        <v>0.56000000000000005</v>
      </c>
      <c r="G69">
        <v>30406.646000000001</v>
      </c>
      <c r="I69">
        <v>20577</v>
      </c>
      <c r="J69">
        <v>6859</v>
      </c>
      <c r="K69">
        <v>5832</v>
      </c>
      <c r="L69">
        <v>15.071</v>
      </c>
      <c r="M69" s="3">
        <v>1.3089999999999999</v>
      </c>
      <c r="N69" s="3">
        <v>0.59799999999999998</v>
      </c>
      <c r="O69">
        <v>32592.111000000001</v>
      </c>
    </row>
    <row r="71" spans="1:15" x14ac:dyDescent="0.25">
      <c r="A71" t="s">
        <v>13</v>
      </c>
      <c r="I71" t="s">
        <v>13</v>
      </c>
    </row>
    <row r="72" spans="1:15" x14ac:dyDescent="0.25">
      <c r="A72" t="s">
        <v>0</v>
      </c>
      <c r="B72" t="s">
        <v>2</v>
      </c>
      <c r="C72" t="s">
        <v>1</v>
      </c>
      <c r="D72" t="s">
        <v>3</v>
      </c>
      <c r="E72" s="3" t="s">
        <v>8</v>
      </c>
      <c r="F72" s="3" t="s">
        <v>9</v>
      </c>
      <c r="G72" t="s">
        <v>10</v>
      </c>
      <c r="I72" t="s">
        <v>0</v>
      </c>
      <c r="J72" t="s">
        <v>2</v>
      </c>
      <c r="K72" t="s">
        <v>1</v>
      </c>
      <c r="L72" t="s">
        <v>3</v>
      </c>
      <c r="M72" s="3" t="s">
        <v>8</v>
      </c>
      <c r="N72" s="3" t="s">
        <v>9</v>
      </c>
      <c r="O72" t="s">
        <v>10</v>
      </c>
    </row>
    <row r="73" spans="1:15" x14ac:dyDescent="0.25">
      <c r="A73">
        <v>2187</v>
      </c>
      <c r="B73">
        <v>729</v>
      </c>
      <c r="C73">
        <v>512</v>
      </c>
      <c r="D73">
        <v>1.6020000000000001</v>
      </c>
      <c r="E73" s="3">
        <v>6.9000000000000006E-2</v>
      </c>
      <c r="F73" s="3">
        <v>7.3999999999999996E-2</v>
      </c>
      <c r="G73">
        <v>30406.938999999998</v>
      </c>
      <c r="I73">
        <v>2187</v>
      </c>
      <c r="J73">
        <v>729</v>
      </c>
      <c r="K73">
        <v>512</v>
      </c>
      <c r="L73">
        <v>1.6020000000000001</v>
      </c>
      <c r="M73" s="3">
        <v>0.11899999999999999</v>
      </c>
      <c r="N73" s="3">
        <v>8.4000000000000005E-2</v>
      </c>
      <c r="O73">
        <v>32592.447</v>
      </c>
    </row>
    <row r="74" spans="1:15" x14ac:dyDescent="0.25">
      <c r="A74">
        <v>3993</v>
      </c>
      <c r="B74">
        <v>1331</v>
      </c>
      <c r="C74">
        <v>1000</v>
      </c>
      <c r="D74">
        <v>2.9249999999999998</v>
      </c>
      <c r="E74" s="3">
        <v>0.125</v>
      </c>
      <c r="F74" s="3">
        <v>0.13500000000000001</v>
      </c>
      <c r="G74">
        <v>30407.311000000002</v>
      </c>
      <c r="I74">
        <v>3993</v>
      </c>
      <c r="J74">
        <v>1331</v>
      </c>
      <c r="K74">
        <v>1000</v>
      </c>
      <c r="L74">
        <v>2.9249999999999998</v>
      </c>
      <c r="M74" s="3">
        <v>0.20100000000000001</v>
      </c>
      <c r="N74" s="3">
        <v>0.14699999999999999</v>
      </c>
      <c r="O74">
        <v>32592.911</v>
      </c>
    </row>
    <row r="75" spans="1:15" x14ac:dyDescent="0.25">
      <c r="A75">
        <v>6591</v>
      </c>
      <c r="B75">
        <v>2197</v>
      </c>
      <c r="C75">
        <v>1728</v>
      </c>
      <c r="D75">
        <v>4.827</v>
      </c>
      <c r="E75" s="3">
        <v>0.20699999999999999</v>
      </c>
      <c r="F75" s="3">
        <v>0.19800000000000001</v>
      </c>
      <c r="G75">
        <v>30407.878000000001</v>
      </c>
      <c r="I75">
        <v>6591</v>
      </c>
      <c r="J75">
        <v>2197</v>
      </c>
      <c r="K75">
        <v>1728</v>
      </c>
      <c r="L75">
        <v>4.827</v>
      </c>
      <c r="M75" s="3">
        <v>0.35</v>
      </c>
      <c r="N75" s="3">
        <v>0.21</v>
      </c>
      <c r="O75">
        <v>32593.655999999999</v>
      </c>
    </row>
    <row r="76" spans="1:15" x14ac:dyDescent="0.25">
      <c r="A76">
        <v>14739</v>
      </c>
      <c r="B76">
        <v>4913</v>
      </c>
      <c r="C76">
        <v>4096</v>
      </c>
      <c r="D76">
        <v>10.795</v>
      </c>
      <c r="E76" s="3">
        <v>0.48399999999999999</v>
      </c>
      <c r="F76" s="3">
        <v>0.39400000000000002</v>
      </c>
      <c r="G76">
        <v>30408.978999999999</v>
      </c>
      <c r="I76">
        <v>14739</v>
      </c>
      <c r="J76">
        <v>4913</v>
      </c>
      <c r="K76">
        <v>4096</v>
      </c>
      <c r="L76">
        <v>10.795</v>
      </c>
      <c r="M76" s="3">
        <v>0.79800000000000004</v>
      </c>
      <c r="N76" s="3">
        <v>0.45100000000000001</v>
      </c>
      <c r="O76">
        <v>32595.124</v>
      </c>
    </row>
    <row r="77" spans="1:15" x14ac:dyDescent="0.25">
      <c r="A77">
        <v>17496</v>
      </c>
      <c r="B77">
        <v>5832</v>
      </c>
      <c r="C77">
        <v>4913</v>
      </c>
      <c r="D77">
        <v>12.814</v>
      </c>
      <c r="E77" s="3">
        <v>0.58699999999999997</v>
      </c>
      <c r="F77" s="3">
        <v>0.48699999999999999</v>
      </c>
      <c r="G77">
        <v>30410.313999999998</v>
      </c>
      <c r="I77">
        <v>17496</v>
      </c>
      <c r="J77">
        <v>5832</v>
      </c>
      <c r="K77">
        <v>4913</v>
      </c>
      <c r="L77">
        <v>12.814</v>
      </c>
      <c r="M77" s="3">
        <v>0.97599999999999998</v>
      </c>
      <c r="N77" s="3">
        <v>0.52600000000000002</v>
      </c>
      <c r="O77">
        <v>32596.880000000001</v>
      </c>
    </row>
    <row r="78" spans="1:15" x14ac:dyDescent="0.25">
      <c r="A78">
        <v>20577</v>
      </c>
      <c r="B78">
        <v>6859</v>
      </c>
      <c r="C78">
        <v>5832</v>
      </c>
      <c r="D78">
        <v>15.071</v>
      </c>
      <c r="E78" s="3">
        <v>0.70399999999999996</v>
      </c>
      <c r="F78" s="3">
        <v>0.55900000000000005</v>
      </c>
      <c r="G78">
        <v>30411.857</v>
      </c>
      <c r="I78">
        <v>20577</v>
      </c>
      <c r="J78">
        <v>6859</v>
      </c>
      <c r="K78">
        <v>5832</v>
      </c>
      <c r="L78">
        <v>15.071</v>
      </c>
      <c r="M78" s="3">
        <v>1.1850000000000001</v>
      </c>
      <c r="N78" s="3">
        <v>0.58899999999999997</v>
      </c>
      <c r="O78">
        <v>32598.945</v>
      </c>
    </row>
    <row r="80" spans="1:15" x14ac:dyDescent="0.25">
      <c r="A80" t="s">
        <v>14</v>
      </c>
      <c r="I80" t="s">
        <v>14</v>
      </c>
    </row>
    <row r="81" spans="1:15" x14ac:dyDescent="0.25">
      <c r="A81" t="s">
        <v>16</v>
      </c>
      <c r="I81" t="s">
        <v>16</v>
      </c>
    </row>
    <row r="82" spans="1:15" x14ac:dyDescent="0.25">
      <c r="A82" t="s">
        <v>7</v>
      </c>
      <c r="I82" t="s">
        <v>7</v>
      </c>
    </row>
    <row r="83" spans="1:15" x14ac:dyDescent="0.25">
      <c r="A83" t="s">
        <v>0</v>
      </c>
      <c r="B83" t="s">
        <v>2</v>
      </c>
      <c r="C83" t="s">
        <v>1</v>
      </c>
      <c r="D83" t="s">
        <v>3</v>
      </c>
      <c r="E83" s="3" t="s">
        <v>8</v>
      </c>
      <c r="F83" s="3" t="s">
        <v>9</v>
      </c>
      <c r="G83" t="s">
        <v>10</v>
      </c>
      <c r="I83" t="s">
        <v>0</v>
      </c>
      <c r="J83" t="s">
        <v>2</v>
      </c>
      <c r="K83" t="s">
        <v>1</v>
      </c>
      <c r="L83" t="s">
        <v>3</v>
      </c>
      <c r="M83" s="3" t="s">
        <v>8</v>
      </c>
      <c r="N83" s="3" t="s">
        <v>9</v>
      </c>
      <c r="O83" t="s">
        <v>10</v>
      </c>
    </row>
    <row r="84" spans="1:15" x14ac:dyDescent="0.25">
      <c r="A84">
        <v>2187</v>
      </c>
      <c r="B84">
        <v>729</v>
      </c>
      <c r="C84">
        <v>512</v>
      </c>
      <c r="D84">
        <v>4.5609999999999999</v>
      </c>
      <c r="E84" s="3">
        <v>0.33800000000000002</v>
      </c>
      <c r="F84" s="3">
        <v>3.7999999999999999E-2</v>
      </c>
      <c r="G84">
        <v>30450.237000000001</v>
      </c>
      <c r="I84">
        <v>2187</v>
      </c>
      <c r="J84">
        <v>729</v>
      </c>
      <c r="K84">
        <v>512</v>
      </c>
      <c r="L84">
        <v>4.5609999999999999</v>
      </c>
      <c r="M84" s="3">
        <v>0.51600000000000001</v>
      </c>
      <c r="N84" s="3">
        <v>4.8000000000000001E-2</v>
      </c>
      <c r="O84">
        <v>32662.703000000001</v>
      </c>
    </row>
    <row r="85" spans="1:15" x14ac:dyDescent="0.25">
      <c r="A85">
        <v>3993</v>
      </c>
      <c r="B85">
        <v>1331</v>
      </c>
      <c r="C85">
        <v>1000</v>
      </c>
      <c r="D85">
        <v>15.205</v>
      </c>
      <c r="E85" s="3">
        <v>0.46800000000000003</v>
      </c>
      <c r="F85" s="3">
        <v>6.5000000000000002E-2</v>
      </c>
      <c r="G85">
        <v>30450.912</v>
      </c>
      <c r="I85">
        <v>3993</v>
      </c>
      <c r="J85">
        <v>1331</v>
      </c>
      <c r="K85">
        <v>1000</v>
      </c>
      <c r="L85">
        <v>15.205</v>
      </c>
      <c r="M85" s="3">
        <v>0.93100000000000005</v>
      </c>
      <c r="N85" s="3">
        <v>8.2000000000000003E-2</v>
      </c>
      <c r="O85">
        <v>32663.86</v>
      </c>
    </row>
    <row r="86" spans="1:15" x14ac:dyDescent="0.25">
      <c r="A86">
        <v>6591</v>
      </c>
      <c r="B86">
        <v>2197</v>
      </c>
      <c r="C86">
        <v>1728</v>
      </c>
      <c r="D86">
        <v>41.429000000000002</v>
      </c>
      <c r="E86" s="3">
        <v>0.59099999999999997</v>
      </c>
      <c r="F86" s="3">
        <v>0.11700000000000001</v>
      </c>
      <c r="G86">
        <v>30451.800999999999</v>
      </c>
      <c r="I86">
        <v>6591</v>
      </c>
      <c r="J86">
        <v>2197</v>
      </c>
      <c r="K86">
        <v>1728</v>
      </c>
      <c r="L86">
        <v>41.429000000000002</v>
      </c>
      <c r="M86" s="3">
        <v>1.179</v>
      </c>
      <c r="N86" s="3">
        <v>0.14199999999999999</v>
      </c>
      <c r="O86">
        <v>32665.355</v>
      </c>
    </row>
    <row r="87" spans="1:15" x14ac:dyDescent="0.25">
      <c r="A87">
        <v>14739</v>
      </c>
      <c r="B87">
        <v>4913</v>
      </c>
      <c r="C87">
        <v>4096</v>
      </c>
      <c r="D87">
        <v>207.17400000000001</v>
      </c>
      <c r="E87" s="3">
        <v>1.2270000000000001</v>
      </c>
      <c r="F87" s="3">
        <v>0.29099999999999998</v>
      </c>
      <c r="G87">
        <v>30453.594000000001</v>
      </c>
      <c r="I87">
        <v>14739</v>
      </c>
      <c r="J87">
        <v>4913</v>
      </c>
      <c r="K87">
        <v>4096</v>
      </c>
      <c r="L87">
        <v>207.17400000000001</v>
      </c>
      <c r="M87" s="3">
        <v>2.6960000000000002</v>
      </c>
      <c r="N87" s="3">
        <v>0.33300000000000002</v>
      </c>
      <c r="O87">
        <v>32668.666000000001</v>
      </c>
    </row>
    <row r="88" spans="1:15" x14ac:dyDescent="0.25">
      <c r="A88">
        <v>17496</v>
      </c>
      <c r="B88">
        <v>5832</v>
      </c>
      <c r="C88">
        <v>4913</v>
      </c>
      <c r="D88">
        <v>291.92899999999997</v>
      </c>
      <c r="E88" s="3">
        <v>1.462</v>
      </c>
      <c r="F88" s="3">
        <v>0.33200000000000002</v>
      </c>
      <c r="G88">
        <v>30455.877</v>
      </c>
      <c r="I88">
        <v>17496</v>
      </c>
      <c r="J88">
        <v>5832</v>
      </c>
      <c r="K88">
        <v>4913</v>
      </c>
      <c r="L88">
        <v>291.92899999999997</v>
      </c>
      <c r="M88" s="3">
        <v>3.1040000000000001</v>
      </c>
      <c r="N88" s="3">
        <v>0.40100000000000002</v>
      </c>
      <c r="O88">
        <v>32672.646000000001</v>
      </c>
    </row>
    <row r="89" spans="1:15" x14ac:dyDescent="0.25">
      <c r="A89">
        <v>20577</v>
      </c>
      <c r="B89">
        <v>6859</v>
      </c>
      <c r="C89">
        <v>5832</v>
      </c>
      <c r="D89">
        <v>403.798</v>
      </c>
      <c r="E89" s="3">
        <v>1.627</v>
      </c>
      <c r="F89" s="3">
        <v>0.38700000000000001</v>
      </c>
      <c r="G89">
        <v>30458.460999999999</v>
      </c>
      <c r="I89">
        <v>20577</v>
      </c>
      <c r="J89">
        <v>6859</v>
      </c>
      <c r="K89">
        <v>5832</v>
      </c>
      <c r="L89">
        <v>403.798</v>
      </c>
      <c r="M89" s="3">
        <v>3.5179999999999998</v>
      </c>
      <c r="N89" s="3">
        <v>0.46800000000000003</v>
      </c>
      <c r="O89">
        <v>32677.218000000001</v>
      </c>
    </row>
    <row r="91" spans="1:15" x14ac:dyDescent="0.25">
      <c r="A91" t="s">
        <v>11</v>
      </c>
      <c r="I91" t="s">
        <v>11</v>
      </c>
    </row>
    <row r="92" spans="1:15" x14ac:dyDescent="0.25">
      <c r="A92" t="s">
        <v>0</v>
      </c>
      <c r="B92" t="s">
        <v>2</v>
      </c>
      <c r="C92" t="s">
        <v>1</v>
      </c>
      <c r="D92" t="s">
        <v>3</v>
      </c>
      <c r="E92" s="3" t="s">
        <v>8</v>
      </c>
      <c r="F92" s="3" t="s">
        <v>9</v>
      </c>
      <c r="G92" t="s">
        <v>10</v>
      </c>
      <c r="I92" t="s">
        <v>0</v>
      </c>
      <c r="J92" t="s">
        <v>2</v>
      </c>
      <c r="K92" t="s">
        <v>1</v>
      </c>
      <c r="L92" t="s">
        <v>3</v>
      </c>
      <c r="M92" s="3" t="s">
        <v>8</v>
      </c>
      <c r="N92" s="3" t="s">
        <v>9</v>
      </c>
      <c r="O92" t="s">
        <v>10</v>
      </c>
    </row>
    <row r="93" spans="1:15" x14ac:dyDescent="0.25">
      <c r="A93">
        <v>2187</v>
      </c>
      <c r="B93">
        <v>729</v>
      </c>
      <c r="C93">
        <v>512</v>
      </c>
      <c r="D93">
        <v>4.5609999999999999</v>
      </c>
      <c r="E93" s="3">
        <v>0.222</v>
      </c>
      <c r="F93" s="3">
        <v>4.3999999999999997E-2</v>
      </c>
      <c r="G93">
        <v>30459.257000000001</v>
      </c>
      <c r="I93">
        <v>2187</v>
      </c>
      <c r="J93">
        <v>729</v>
      </c>
      <c r="K93">
        <v>512</v>
      </c>
      <c r="L93">
        <v>4.5609999999999999</v>
      </c>
      <c r="M93" s="3">
        <v>0.35799999999999998</v>
      </c>
      <c r="N93" s="3">
        <v>4.7E-2</v>
      </c>
      <c r="O93">
        <v>32678.153999999999</v>
      </c>
    </row>
    <row r="94" spans="1:15" x14ac:dyDescent="0.25">
      <c r="A94">
        <v>3993</v>
      </c>
      <c r="B94">
        <v>1331</v>
      </c>
      <c r="C94">
        <v>1000</v>
      </c>
      <c r="D94">
        <v>15.205</v>
      </c>
      <c r="E94" s="3">
        <v>0.54500000000000004</v>
      </c>
      <c r="F94" s="3">
        <v>8.7999999999999995E-2</v>
      </c>
      <c r="G94">
        <v>30460.023000000001</v>
      </c>
      <c r="I94">
        <v>3993</v>
      </c>
      <c r="J94">
        <v>1331</v>
      </c>
      <c r="K94">
        <v>1000</v>
      </c>
      <c r="L94">
        <v>15.205</v>
      </c>
      <c r="M94" s="3">
        <v>0.76300000000000001</v>
      </c>
      <c r="N94" s="3">
        <v>0.10299999999999999</v>
      </c>
      <c r="O94">
        <v>32679.148000000001</v>
      </c>
    </row>
    <row r="95" spans="1:15" x14ac:dyDescent="0.25">
      <c r="A95">
        <v>6591</v>
      </c>
      <c r="B95">
        <v>2197</v>
      </c>
      <c r="C95">
        <v>1728</v>
      </c>
      <c r="D95">
        <v>41.429000000000002</v>
      </c>
      <c r="E95" s="3">
        <v>0.59799999999999998</v>
      </c>
      <c r="F95" s="3">
        <v>0.14599999999999999</v>
      </c>
      <c r="G95">
        <v>30460.937999999998</v>
      </c>
      <c r="I95">
        <v>6591</v>
      </c>
      <c r="J95">
        <v>2197</v>
      </c>
      <c r="K95">
        <v>1728</v>
      </c>
      <c r="L95">
        <v>41.429000000000002</v>
      </c>
      <c r="M95" s="3">
        <v>1.276</v>
      </c>
      <c r="N95" s="3">
        <v>0.151</v>
      </c>
      <c r="O95">
        <v>32680.797999999999</v>
      </c>
    </row>
    <row r="96" spans="1:15" x14ac:dyDescent="0.25">
      <c r="A96">
        <v>14739</v>
      </c>
      <c r="B96">
        <v>4913</v>
      </c>
      <c r="C96">
        <v>4096</v>
      </c>
      <c r="D96">
        <v>207.17400000000001</v>
      </c>
      <c r="E96" s="3">
        <v>0.92400000000000004</v>
      </c>
      <c r="F96" s="3">
        <v>0.29699999999999999</v>
      </c>
      <c r="G96">
        <v>30462.453000000001</v>
      </c>
      <c r="I96">
        <v>14739</v>
      </c>
      <c r="J96">
        <v>4913</v>
      </c>
      <c r="K96">
        <v>4096</v>
      </c>
      <c r="L96">
        <v>207.17400000000001</v>
      </c>
      <c r="M96" s="3">
        <v>2.1619999999999999</v>
      </c>
      <c r="N96" s="3">
        <v>0.33600000000000002</v>
      </c>
      <c r="O96">
        <v>32683.578000000001</v>
      </c>
    </row>
    <row r="97" spans="1:15" x14ac:dyDescent="0.25">
      <c r="A97">
        <v>17496</v>
      </c>
      <c r="B97">
        <v>5832</v>
      </c>
      <c r="C97">
        <v>4913</v>
      </c>
      <c r="D97">
        <v>291.92899999999997</v>
      </c>
      <c r="E97" s="3">
        <v>1.327</v>
      </c>
      <c r="F97" s="3">
        <v>0.35799999999999998</v>
      </c>
      <c r="G97">
        <v>30464.797999999999</v>
      </c>
      <c r="I97">
        <v>17496</v>
      </c>
      <c r="J97">
        <v>5832</v>
      </c>
      <c r="K97">
        <v>4913</v>
      </c>
      <c r="L97">
        <v>291.92899999999997</v>
      </c>
      <c r="M97" s="3">
        <v>2.4089999999999998</v>
      </c>
      <c r="N97" s="3">
        <v>0.379</v>
      </c>
      <c r="O97">
        <v>32686.883000000002</v>
      </c>
    </row>
    <row r="98" spans="1:15" x14ac:dyDescent="0.25">
      <c r="A98">
        <v>20577</v>
      </c>
      <c r="B98">
        <v>6859</v>
      </c>
      <c r="C98">
        <v>5832</v>
      </c>
      <c r="D98">
        <v>403.798</v>
      </c>
      <c r="E98" s="3">
        <v>1.26</v>
      </c>
      <c r="F98" s="3">
        <v>0.4</v>
      </c>
      <c r="G98">
        <v>30467.170999999998</v>
      </c>
      <c r="I98">
        <v>20577</v>
      </c>
      <c r="J98">
        <v>6859</v>
      </c>
      <c r="K98">
        <v>5832</v>
      </c>
      <c r="L98">
        <v>403.798</v>
      </c>
      <c r="M98" s="3">
        <v>2.7509999999999999</v>
      </c>
      <c r="N98" s="3">
        <v>0.54900000000000004</v>
      </c>
      <c r="O98">
        <v>32690.964</v>
      </c>
    </row>
    <row r="100" spans="1:15" x14ac:dyDescent="0.25">
      <c r="A100" t="s">
        <v>12</v>
      </c>
      <c r="I100" t="s">
        <v>12</v>
      </c>
    </row>
    <row r="101" spans="1:15" x14ac:dyDescent="0.25">
      <c r="A101" t="s">
        <v>0</v>
      </c>
      <c r="B101" t="s">
        <v>2</v>
      </c>
      <c r="C101" t="s">
        <v>1</v>
      </c>
      <c r="D101" t="s">
        <v>3</v>
      </c>
      <c r="E101" s="3" t="s">
        <v>8</v>
      </c>
      <c r="F101" s="3" t="s">
        <v>9</v>
      </c>
      <c r="G101" t="s">
        <v>10</v>
      </c>
      <c r="I101" t="s">
        <v>0</v>
      </c>
      <c r="J101" t="s">
        <v>2</v>
      </c>
      <c r="K101" t="s">
        <v>1</v>
      </c>
      <c r="L101" t="s">
        <v>3</v>
      </c>
      <c r="M101" s="3" t="s">
        <v>8</v>
      </c>
      <c r="N101" s="3" t="s">
        <v>9</v>
      </c>
      <c r="O101" t="s">
        <v>10</v>
      </c>
    </row>
    <row r="102" spans="1:15" x14ac:dyDescent="0.25">
      <c r="A102">
        <v>2187</v>
      </c>
      <c r="B102">
        <v>729</v>
      </c>
      <c r="C102">
        <v>512</v>
      </c>
      <c r="D102">
        <v>4.5609999999999999</v>
      </c>
      <c r="E102" s="3">
        <v>0.23200000000000001</v>
      </c>
      <c r="F102" s="3">
        <v>4.9000000000000002E-2</v>
      </c>
      <c r="G102">
        <v>30468.067999999999</v>
      </c>
      <c r="I102">
        <v>2187</v>
      </c>
      <c r="J102">
        <v>729</v>
      </c>
      <c r="K102">
        <v>512</v>
      </c>
      <c r="L102">
        <v>4.5609999999999999</v>
      </c>
      <c r="M102" s="3">
        <v>0.28000000000000003</v>
      </c>
      <c r="N102" s="3">
        <v>5.2999999999999999E-2</v>
      </c>
      <c r="O102">
        <v>32691.955000000002</v>
      </c>
    </row>
    <row r="103" spans="1:15" x14ac:dyDescent="0.25">
      <c r="A103">
        <v>3993</v>
      </c>
      <c r="B103">
        <v>1331</v>
      </c>
      <c r="C103">
        <v>1000</v>
      </c>
      <c r="D103">
        <v>15.205</v>
      </c>
      <c r="E103" s="3">
        <v>0.58099999999999996</v>
      </c>
      <c r="F103" s="3">
        <v>9.8000000000000004E-2</v>
      </c>
      <c r="G103">
        <v>30468.874</v>
      </c>
      <c r="I103">
        <v>3993</v>
      </c>
      <c r="J103">
        <v>1331</v>
      </c>
      <c r="K103">
        <v>1000</v>
      </c>
      <c r="L103">
        <v>15.205</v>
      </c>
      <c r="M103" s="3">
        <v>0.65700000000000003</v>
      </c>
      <c r="N103" s="3">
        <v>0.108</v>
      </c>
      <c r="O103">
        <v>32692.833999999999</v>
      </c>
    </row>
    <row r="104" spans="1:15" x14ac:dyDescent="0.25">
      <c r="A104">
        <v>6591</v>
      </c>
      <c r="B104">
        <v>2197</v>
      </c>
      <c r="C104">
        <v>1728</v>
      </c>
      <c r="D104">
        <v>41.429000000000002</v>
      </c>
      <c r="E104" s="3">
        <v>0.79800000000000004</v>
      </c>
      <c r="F104" s="3">
        <v>0.156</v>
      </c>
      <c r="G104">
        <v>30470.005000000001</v>
      </c>
      <c r="I104">
        <v>6591</v>
      </c>
      <c r="J104">
        <v>2197</v>
      </c>
      <c r="K104">
        <v>1728</v>
      </c>
      <c r="L104">
        <v>41.429000000000002</v>
      </c>
      <c r="M104" s="3">
        <v>0.98499999999999999</v>
      </c>
      <c r="N104" s="3">
        <v>0.17199999999999999</v>
      </c>
      <c r="O104">
        <v>32694.16</v>
      </c>
    </row>
    <row r="105" spans="1:15" x14ac:dyDescent="0.25">
      <c r="A105">
        <v>14739</v>
      </c>
      <c r="B105">
        <v>4913</v>
      </c>
      <c r="C105">
        <v>4096</v>
      </c>
      <c r="D105">
        <v>207.17400000000001</v>
      </c>
      <c r="E105" s="3">
        <v>1.0429999999999999</v>
      </c>
      <c r="F105" s="3">
        <v>0.29899999999999999</v>
      </c>
      <c r="G105">
        <v>30471.621999999999</v>
      </c>
      <c r="I105">
        <v>14739</v>
      </c>
      <c r="J105">
        <v>4913</v>
      </c>
      <c r="K105">
        <v>4096</v>
      </c>
      <c r="L105">
        <v>207.17400000000001</v>
      </c>
      <c r="M105" s="3">
        <v>1.5740000000000001</v>
      </c>
      <c r="N105" s="3">
        <v>0.34</v>
      </c>
      <c r="O105">
        <v>32696.350999999999</v>
      </c>
    </row>
    <row r="106" spans="1:15" x14ac:dyDescent="0.25">
      <c r="A106">
        <v>17496</v>
      </c>
      <c r="B106">
        <v>5832</v>
      </c>
      <c r="C106">
        <v>4913</v>
      </c>
      <c r="D106">
        <v>291.92899999999997</v>
      </c>
      <c r="E106" s="3">
        <v>1.109</v>
      </c>
      <c r="F106" s="3">
        <v>0.35699999999999998</v>
      </c>
      <c r="G106">
        <v>30473.615000000002</v>
      </c>
      <c r="I106">
        <v>17496</v>
      </c>
      <c r="J106">
        <v>5832</v>
      </c>
      <c r="K106">
        <v>4913</v>
      </c>
      <c r="L106">
        <v>291.92899999999997</v>
      </c>
      <c r="M106" s="3">
        <v>1.8759999999999999</v>
      </c>
      <c r="N106" s="3">
        <v>0.41199999999999998</v>
      </c>
      <c r="O106">
        <v>32699.159</v>
      </c>
    </row>
    <row r="107" spans="1:15" x14ac:dyDescent="0.25">
      <c r="A107">
        <v>20577</v>
      </c>
      <c r="B107">
        <v>6859</v>
      </c>
      <c r="C107">
        <v>5832</v>
      </c>
      <c r="D107">
        <v>403.798</v>
      </c>
      <c r="E107" s="3">
        <v>1.2170000000000001</v>
      </c>
      <c r="F107" s="3">
        <v>0.42799999999999999</v>
      </c>
      <c r="G107">
        <v>30475.972000000002</v>
      </c>
      <c r="I107">
        <v>20577</v>
      </c>
      <c r="J107">
        <v>6859</v>
      </c>
      <c r="K107">
        <v>5832</v>
      </c>
      <c r="L107">
        <v>403.798</v>
      </c>
      <c r="M107" s="3">
        <v>1.5429999999999999</v>
      </c>
      <c r="N107" s="3">
        <v>0.46400000000000002</v>
      </c>
      <c r="O107">
        <v>32701.86</v>
      </c>
    </row>
    <row r="109" spans="1:15" x14ac:dyDescent="0.25">
      <c r="A109" t="s">
        <v>13</v>
      </c>
      <c r="I109" t="s">
        <v>13</v>
      </c>
    </row>
    <row r="110" spans="1:15" x14ac:dyDescent="0.25">
      <c r="A110" t="s">
        <v>0</v>
      </c>
      <c r="B110" t="s">
        <v>2</v>
      </c>
      <c r="C110" t="s">
        <v>1</v>
      </c>
      <c r="D110" t="s">
        <v>3</v>
      </c>
      <c r="E110" s="3" t="s">
        <v>8</v>
      </c>
      <c r="F110" s="3" t="s">
        <v>9</v>
      </c>
      <c r="G110" t="s">
        <v>10</v>
      </c>
      <c r="I110" t="s">
        <v>0</v>
      </c>
      <c r="J110" t="s">
        <v>2</v>
      </c>
      <c r="K110" t="s">
        <v>1</v>
      </c>
      <c r="L110" t="s">
        <v>3</v>
      </c>
      <c r="M110" s="3" t="s">
        <v>8</v>
      </c>
      <c r="N110" s="3" t="s">
        <v>9</v>
      </c>
      <c r="O110" t="s">
        <v>10</v>
      </c>
    </row>
    <row r="111" spans="1:15" x14ac:dyDescent="0.25">
      <c r="A111">
        <v>2187</v>
      </c>
      <c r="B111">
        <v>729</v>
      </c>
      <c r="C111">
        <v>512</v>
      </c>
      <c r="D111">
        <v>4.5609999999999999</v>
      </c>
      <c r="E111" s="3">
        <v>0.23799999999999999</v>
      </c>
      <c r="F111" s="3">
        <v>0.05</v>
      </c>
      <c r="G111">
        <v>30476.95</v>
      </c>
      <c r="I111">
        <v>2187</v>
      </c>
      <c r="J111">
        <v>729</v>
      </c>
      <c r="K111">
        <v>512</v>
      </c>
      <c r="L111">
        <v>4.5609999999999999</v>
      </c>
      <c r="M111" s="3">
        <v>0.29799999999999999</v>
      </c>
      <c r="N111" s="3">
        <v>6.9000000000000006E-2</v>
      </c>
      <c r="O111">
        <v>32702.944</v>
      </c>
    </row>
    <row r="112" spans="1:15" x14ac:dyDescent="0.25">
      <c r="A112">
        <v>3993</v>
      </c>
      <c r="B112">
        <v>1331</v>
      </c>
      <c r="C112">
        <v>1000</v>
      </c>
      <c r="D112">
        <v>15.205</v>
      </c>
      <c r="E112" s="3">
        <v>0.46899999999999997</v>
      </c>
      <c r="F112" s="3">
        <v>9.4E-2</v>
      </c>
      <c r="G112">
        <v>30477.627</v>
      </c>
      <c r="I112">
        <v>3993</v>
      </c>
      <c r="J112">
        <v>1331</v>
      </c>
      <c r="K112">
        <v>1000</v>
      </c>
      <c r="L112">
        <v>15.205</v>
      </c>
      <c r="M112" s="3">
        <v>0.73499999999999999</v>
      </c>
      <c r="N112" s="3">
        <v>0.11899999999999999</v>
      </c>
      <c r="O112">
        <v>32703.929</v>
      </c>
    </row>
    <row r="113" spans="1:26" x14ac:dyDescent="0.25">
      <c r="A113">
        <v>6591</v>
      </c>
      <c r="B113">
        <v>2197</v>
      </c>
      <c r="C113">
        <v>1728</v>
      </c>
      <c r="D113">
        <v>41.429000000000002</v>
      </c>
      <c r="E113" s="3">
        <v>0.76200000000000001</v>
      </c>
      <c r="F113" s="3">
        <v>0.158</v>
      </c>
      <c r="G113">
        <v>30478.719000000001</v>
      </c>
      <c r="I113">
        <v>6591</v>
      </c>
      <c r="J113">
        <v>2197</v>
      </c>
      <c r="K113">
        <v>1728</v>
      </c>
      <c r="L113">
        <v>41.429000000000002</v>
      </c>
      <c r="M113" s="3">
        <v>1.101</v>
      </c>
      <c r="N113" s="3">
        <v>0.184</v>
      </c>
      <c r="O113">
        <v>32705.383999999998</v>
      </c>
    </row>
    <row r="114" spans="1:26" x14ac:dyDescent="0.25">
      <c r="A114">
        <v>14739</v>
      </c>
      <c r="B114">
        <v>4913</v>
      </c>
      <c r="C114">
        <v>4096</v>
      </c>
      <c r="D114">
        <v>207.17400000000001</v>
      </c>
      <c r="E114" s="3">
        <v>0.92200000000000004</v>
      </c>
      <c r="F114" s="3">
        <v>0.309</v>
      </c>
      <c r="G114">
        <v>30480.234</v>
      </c>
      <c r="I114">
        <v>14739</v>
      </c>
      <c r="J114">
        <v>4913</v>
      </c>
      <c r="K114">
        <v>4096</v>
      </c>
      <c r="L114">
        <v>207.17400000000001</v>
      </c>
      <c r="M114" s="3">
        <v>1.548</v>
      </c>
      <c r="N114" s="3">
        <v>0.35299999999999998</v>
      </c>
      <c r="O114">
        <v>32707.593000000001</v>
      </c>
    </row>
    <row r="115" spans="1:26" x14ac:dyDescent="0.25">
      <c r="A115">
        <v>17496</v>
      </c>
      <c r="B115">
        <v>5832</v>
      </c>
      <c r="C115">
        <v>4913</v>
      </c>
      <c r="D115">
        <v>291.92899999999997</v>
      </c>
      <c r="E115" s="3">
        <v>1.548</v>
      </c>
      <c r="F115" s="3">
        <v>0.35299999999999998</v>
      </c>
      <c r="G115">
        <v>30482.673999999999</v>
      </c>
      <c r="I115">
        <v>17496</v>
      </c>
      <c r="J115">
        <v>5832</v>
      </c>
      <c r="K115">
        <v>4913</v>
      </c>
      <c r="L115">
        <v>291.92899999999997</v>
      </c>
      <c r="M115" s="3">
        <v>1.552</v>
      </c>
      <c r="N115" s="3">
        <v>0.42</v>
      </c>
      <c r="O115">
        <v>32710.133999999998</v>
      </c>
    </row>
    <row r="116" spans="1:26" x14ac:dyDescent="0.25">
      <c r="A116">
        <v>20577</v>
      </c>
      <c r="B116">
        <v>6859</v>
      </c>
      <c r="C116">
        <v>5832</v>
      </c>
      <c r="D116">
        <v>403.798</v>
      </c>
      <c r="E116" s="3">
        <v>1.444</v>
      </c>
      <c r="F116" s="3">
        <v>0.41499999999999998</v>
      </c>
      <c r="G116">
        <v>30485.256000000001</v>
      </c>
      <c r="I116">
        <v>20577</v>
      </c>
      <c r="J116">
        <v>6859</v>
      </c>
      <c r="K116">
        <v>5832</v>
      </c>
      <c r="L116">
        <v>403.798</v>
      </c>
      <c r="M116" s="3">
        <v>1.615</v>
      </c>
      <c r="N116" s="3">
        <v>0.46200000000000002</v>
      </c>
      <c r="O116">
        <v>32712.881000000001</v>
      </c>
      <c r="Z116" t="s">
        <v>14</v>
      </c>
    </row>
    <row r="119" spans="1:26" x14ac:dyDescent="0.25">
      <c r="A119" s="6" t="s">
        <v>47</v>
      </c>
      <c r="B119" s="6"/>
      <c r="C119" s="6"/>
      <c r="D119" s="6"/>
      <c r="E119" s="6"/>
      <c r="F119" s="6"/>
      <c r="G119" s="6"/>
      <c r="H119" s="6"/>
      <c r="I119" s="6" t="s">
        <v>48</v>
      </c>
      <c r="J119" s="6"/>
      <c r="K119" s="6"/>
      <c r="L119" s="6"/>
      <c r="M119" s="6"/>
      <c r="N119" s="6"/>
      <c r="O119" s="6"/>
      <c r="P119" s="6"/>
    </row>
    <row r="120" spans="1:26" x14ac:dyDescent="0.25">
      <c r="A120" s="10" t="str">
        <f>$A$5</f>
        <v>Matrix Format: CSR</v>
      </c>
      <c r="B120" s="11"/>
      <c r="C120" s="11"/>
      <c r="D120" s="11"/>
      <c r="E120" s="11"/>
      <c r="F120" s="11"/>
      <c r="G120" s="11"/>
      <c r="H120" s="12"/>
      <c r="I120" s="6" t="str">
        <f>$I$5</f>
        <v>Matrix Format: CSR</v>
      </c>
      <c r="J120" s="6"/>
      <c r="K120" s="6"/>
      <c r="L120" s="6"/>
      <c r="M120" s="6"/>
      <c r="N120" s="6"/>
      <c r="O120" s="6"/>
      <c r="P120" s="6"/>
    </row>
    <row r="121" spans="1:26" x14ac:dyDescent="0.25">
      <c r="A121" s="7" t="s">
        <v>21</v>
      </c>
      <c r="B121" s="7" t="s">
        <v>22</v>
      </c>
      <c r="C121" s="7" t="s">
        <v>23</v>
      </c>
      <c r="D121" s="8" t="s">
        <v>24</v>
      </c>
      <c r="E121" s="8" t="s">
        <v>25</v>
      </c>
      <c r="F121" s="7" t="s">
        <v>26</v>
      </c>
      <c r="G121" s="7" t="s">
        <v>27</v>
      </c>
      <c r="H121" s="7" t="s">
        <v>28</v>
      </c>
      <c r="I121" s="7" t="s">
        <v>21</v>
      </c>
      <c r="J121" s="7" t="s">
        <v>22</v>
      </c>
      <c r="K121" s="7" t="s">
        <v>23</v>
      </c>
      <c r="L121" s="8" t="s">
        <v>24</v>
      </c>
      <c r="M121" s="8" t="s">
        <v>25</v>
      </c>
      <c r="N121" s="7" t="s">
        <v>26</v>
      </c>
      <c r="O121" s="7" t="s">
        <v>27</v>
      </c>
      <c r="P121" s="7" t="s">
        <v>28</v>
      </c>
    </row>
    <row r="122" spans="1:26" x14ac:dyDescent="0.25">
      <c r="A122" s="7">
        <f>A8</f>
        <v>2187</v>
      </c>
      <c r="B122" s="8">
        <f>'Brk8-NoCol'!E8/F8</f>
        <v>2.4166666666666665</v>
      </c>
      <c r="C122" s="8">
        <f>'Brk8-NoCol'!E8/F17</f>
        <v>2.9</v>
      </c>
      <c r="D122" s="8">
        <f>'Brk8-NoCol'!E8/F26</f>
        <v>2.3199999999999998</v>
      </c>
      <c r="E122" s="8">
        <f>'Brk8-NoCol'!E8/F35</f>
        <v>2.5777777777777779</v>
      </c>
      <c r="F122" s="9">
        <f>'Brk8-NoCol'!E8/E17</f>
        <v>1.9333333333333336</v>
      </c>
      <c r="G122" s="9">
        <f>'Brk8-NoCol'!E8/E26</f>
        <v>2.6976744186046515</v>
      </c>
      <c r="H122" s="9">
        <f>'Brk8-NoCol'!E8/E35</f>
        <v>2.2307692307692308</v>
      </c>
      <c r="I122" s="7">
        <f>I8</f>
        <v>2187</v>
      </c>
      <c r="J122" s="8">
        <f>'Brk8-NoCol'!M8/N8</f>
        <v>6.1136363636363642</v>
      </c>
      <c r="K122" s="8">
        <f>'Brk8-NoCol'!M8/N17</f>
        <v>6.1136363636363642</v>
      </c>
      <c r="L122" s="8">
        <f>'Brk8-NoCol'!M8/N26</f>
        <v>5.0754716981132084</v>
      </c>
      <c r="M122" s="8">
        <f>'Brk8-NoCol'!M8/N35</f>
        <v>4.4098360655737707</v>
      </c>
      <c r="N122" s="9">
        <f>'Brk8-NoCol'!M8/M17</f>
        <v>1.735483870967742</v>
      </c>
      <c r="O122" s="9">
        <f>'Brk8-NoCol'!M8/M26</f>
        <v>2.299145299145299</v>
      </c>
      <c r="P122" s="9">
        <f>'Brk8-NoCol'!M8/M35</f>
        <v>2.339130434782609</v>
      </c>
    </row>
    <row r="123" spans="1:26" x14ac:dyDescent="0.25">
      <c r="A123" s="7">
        <f t="shared" ref="A123:A127" si="0">A9</f>
        <v>3993</v>
      </c>
      <c r="B123" s="8">
        <f>'Brk8-NoCol'!E9/F9</f>
        <v>3.1129032258064515</v>
      </c>
      <c r="C123" s="8">
        <f>'Brk8-NoCol'!E9/F18</f>
        <v>2.2183908045977012</v>
      </c>
      <c r="D123" s="8">
        <f>'Brk8-NoCol'!E9/F27</f>
        <v>1.93</v>
      </c>
      <c r="E123" s="8">
        <f>'Brk8-NoCol'!E9/F36</f>
        <v>2.097826086956522</v>
      </c>
      <c r="F123" s="9">
        <f>'Brk8-NoCol'!E9/E18</f>
        <v>1.3985507246376812</v>
      </c>
      <c r="G123" s="9">
        <f>'Brk8-NoCol'!E9/E27</f>
        <v>2.4125000000000001</v>
      </c>
      <c r="H123" s="9">
        <f>'Brk8-NoCol'!E9/E36</f>
        <v>2.0531914893617023</v>
      </c>
      <c r="I123" s="7">
        <f t="shared" ref="I123:I127" si="1">I9</f>
        <v>3993</v>
      </c>
      <c r="J123" s="8">
        <f>'Brk8-NoCol'!M9/N9</f>
        <v>6.5897435897435903</v>
      </c>
      <c r="K123" s="8">
        <f>'Brk8-NoCol'!M9/N18</f>
        <v>5.9080459770114944</v>
      </c>
      <c r="L123" s="8">
        <f>'Brk8-NoCol'!M9/N27</f>
        <v>4.8490566037735849</v>
      </c>
      <c r="M123" s="8">
        <f>'Brk8-NoCol'!M9/N36</f>
        <v>4.6727272727272728</v>
      </c>
      <c r="N123" s="9">
        <f>'Brk8-NoCol'!M9/M18</f>
        <v>1.5117647058823529</v>
      </c>
      <c r="O123" s="9">
        <f>'Brk8-NoCol'!M9/M27</f>
        <v>2.2844444444444445</v>
      </c>
      <c r="P123" s="9">
        <f>'Brk8-NoCol'!M9/M36</f>
        <v>2.3577981651376145</v>
      </c>
    </row>
    <row r="124" spans="1:26" x14ac:dyDescent="0.25">
      <c r="A124" s="7">
        <f t="shared" si="0"/>
        <v>6591</v>
      </c>
      <c r="B124" s="8">
        <f>'Brk8-NoCol'!E10/F10</f>
        <v>2.9727272727272727</v>
      </c>
      <c r="C124" s="8">
        <f>'Brk8-NoCol'!E10/F19</f>
        <v>2.6370967741935485</v>
      </c>
      <c r="D124" s="8">
        <f>'Brk8-NoCol'!E10/F28</f>
        <v>2.2708333333333335</v>
      </c>
      <c r="E124" s="8">
        <f>'Brk8-NoCol'!E10/F37</f>
        <v>2.0566037735849059</v>
      </c>
      <c r="F124" s="9">
        <f>'Brk8-NoCol'!E10/E19</f>
        <v>1.4863636363636363</v>
      </c>
      <c r="G124" s="9">
        <f>'Brk8-NoCol'!E10/E28</f>
        <v>2.2867132867132871</v>
      </c>
      <c r="H124" s="9">
        <f>'Brk8-NoCol'!E10/E37</f>
        <v>2.0437500000000002</v>
      </c>
      <c r="I124" s="7">
        <f t="shared" si="1"/>
        <v>6591</v>
      </c>
      <c r="J124" s="8">
        <f>'Brk8-NoCol'!M10/N10</f>
        <v>6.3985507246376807</v>
      </c>
      <c r="K124" s="8">
        <f>'Brk8-NoCol'!M10/N19</f>
        <v>6.2624113475177312</v>
      </c>
      <c r="L124" s="8">
        <f>'Brk8-NoCol'!M10/N28</f>
        <v>5.224852071005917</v>
      </c>
      <c r="M124" s="8">
        <f>'Brk8-NoCol'!M10/N37</f>
        <v>4.9606741573033712</v>
      </c>
      <c r="N124" s="9">
        <f>'Brk8-NoCol'!M10/M19</f>
        <v>1.4865319865319866</v>
      </c>
      <c r="O124" s="9">
        <f>'Brk8-NoCol'!M10/M28</f>
        <v>2.2994791666666665</v>
      </c>
      <c r="P124" s="9">
        <f>'Brk8-NoCol'!M10/M37</f>
        <v>2.7422360248447206</v>
      </c>
    </row>
    <row r="125" spans="1:26" x14ac:dyDescent="0.25">
      <c r="A125" s="7">
        <f t="shared" si="0"/>
        <v>14739</v>
      </c>
      <c r="B125" s="8">
        <f>'Brk8-NoCol'!E11/F11</f>
        <v>3.1604938271604941</v>
      </c>
      <c r="C125" s="8">
        <f>'Brk8-NoCol'!E11/F20</f>
        <v>2.9201520912547529</v>
      </c>
      <c r="D125" s="8">
        <f>'Brk8-NoCol'!E11/F29</f>
        <v>2.6301369863013702</v>
      </c>
      <c r="E125" s="8">
        <f>'Brk8-NoCol'!E11/F38</f>
        <v>2.6574394463667823</v>
      </c>
      <c r="F125" s="9">
        <f>'Brk8-NoCol'!E11/E20</f>
        <v>1.5118110236220472</v>
      </c>
      <c r="G125" s="9">
        <f>'Brk8-NoCol'!E11/E29</f>
        <v>1.9541984732824427</v>
      </c>
      <c r="H125" s="9">
        <f>'Brk8-NoCol'!E11/E38</f>
        <v>2.0926430517711174</v>
      </c>
      <c r="I125" s="7">
        <f t="shared" si="1"/>
        <v>14739</v>
      </c>
      <c r="J125" s="8">
        <f>'Brk8-NoCol'!M11/N11</f>
        <v>6.856209150326797</v>
      </c>
      <c r="K125" s="8">
        <f>'Brk8-NoCol'!M11/N20</f>
        <v>6.0988372093023253</v>
      </c>
      <c r="L125" s="8">
        <f>'Brk8-NoCol'!M11/N29</f>
        <v>6.4953560371517023</v>
      </c>
      <c r="M125" s="8">
        <f>'Brk8-NoCol'!M11/N38</f>
        <v>6.5768025078369901</v>
      </c>
      <c r="N125" s="9">
        <f>'Brk8-NoCol'!M11/M20</f>
        <v>1.3866490416391275</v>
      </c>
      <c r="O125" s="9">
        <f>'Brk8-NoCol'!M11/M29</f>
        <v>2.4114942528735632</v>
      </c>
      <c r="P125" s="9">
        <f>'Brk8-NoCol'!M11/M38</f>
        <v>2.8198924731182795</v>
      </c>
    </row>
    <row r="126" spans="1:26" x14ac:dyDescent="0.25">
      <c r="A126" s="7">
        <f t="shared" si="0"/>
        <v>17496</v>
      </c>
      <c r="B126" s="8">
        <f>'Brk8-NoCol'!E12/F12</f>
        <v>3.3274647887323945</v>
      </c>
      <c r="C126" s="8">
        <f>'Brk8-NoCol'!E12/F21</f>
        <v>3.098360655737705</v>
      </c>
      <c r="D126" s="8">
        <f>'Brk8-NoCol'!E12/F30</f>
        <v>2.8208955223880592</v>
      </c>
      <c r="E126" s="8">
        <f>'Brk8-NoCol'!E12/F39</f>
        <v>2.8549848942598186</v>
      </c>
      <c r="F126" s="9">
        <f>'Brk8-NoCol'!E12/E21</f>
        <v>1.569767441860465</v>
      </c>
      <c r="G126" s="9">
        <f>'Brk8-NoCol'!E12/E30</f>
        <v>2.333333333333333</v>
      </c>
      <c r="H126" s="9">
        <f>'Brk8-NoCol'!E12/E39</f>
        <v>2.1925754060324825</v>
      </c>
      <c r="I126" s="7">
        <f t="shared" si="1"/>
        <v>17496</v>
      </c>
      <c r="J126" s="8">
        <f>'Brk8-NoCol'!M12/N12</f>
        <v>6.8337950138504162</v>
      </c>
      <c r="K126" s="8">
        <f>'Brk8-NoCol'!M12/N21</f>
        <v>6.8718662952646241</v>
      </c>
      <c r="L126" s="8">
        <f>'Brk8-NoCol'!M12/N30</f>
        <v>6.7038043478260869</v>
      </c>
      <c r="M126" s="8">
        <f>'Brk8-NoCol'!M12/N39</f>
        <v>6.4581151832460737</v>
      </c>
      <c r="N126" s="9">
        <f>'Brk8-NoCol'!M12/M21</f>
        <v>1.4781306171360096</v>
      </c>
      <c r="O126" s="9">
        <f>'Brk8-NoCol'!M12/M30</f>
        <v>2.2205220522052205</v>
      </c>
      <c r="P126" s="9">
        <f>'Brk8-NoCol'!M12/M39</f>
        <v>2.5941114616193484</v>
      </c>
    </row>
    <row r="127" spans="1:26" x14ac:dyDescent="0.25">
      <c r="A127" s="7">
        <f t="shared" si="0"/>
        <v>20577</v>
      </c>
      <c r="B127" s="8">
        <f>'Brk8-NoCol'!E13/F13</f>
        <v>3.0779944289693595</v>
      </c>
      <c r="C127" s="8">
        <f>'Brk8-NoCol'!E13/F22</f>
        <v>2.9155672823218999</v>
      </c>
      <c r="D127" s="8">
        <f>'Brk8-NoCol'!E13/F31</f>
        <v>2.8552971576227391</v>
      </c>
      <c r="E127" s="8">
        <f>'Brk8-NoCol'!E13/F40</f>
        <v>2.9624664879356568</v>
      </c>
      <c r="F127" s="9">
        <f>'Brk8-NoCol'!E13/E22</f>
        <v>1.4772727272727273</v>
      </c>
      <c r="G127" s="9">
        <f>'Brk8-NoCol'!E13/E31</f>
        <v>2.3510638297872339</v>
      </c>
      <c r="H127" s="9">
        <f>'Brk8-NoCol'!E13/E40</f>
        <v>2.21</v>
      </c>
      <c r="I127" s="7">
        <f t="shared" si="1"/>
        <v>20577</v>
      </c>
      <c r="J127" s="8">
        <f>'Brk8-NoCol'!M13/N13</f>
        <v>6.7930232558139529</v>
      </c>
      <c r="K127" s="8">
        <f>'Brk8-NoCol'!M13/N22</f>
        <v>6.7149425287356319</v>
      </c>
      <c r="L127" s="8">
        <f>'Brk8-NoCol'!M13/N31</f>
        <v>6.5936794582392775</v>
      </c>
      <c r="M127" s="8">
        <f>'Brk8-NoCol'!M13/N40</f>
        <v>6.6995412844036695</v>
      </c>
      <c r="N127" s="9">
        <f>'Brk8-NoCol'!M13/M22</f>
        <v>1.4453240969816923</v>
      </c>
      <c r="O127" s="9">
        <f>'Brk8-NoCol'!M13/M31</f>
        <v>2.2348890589135424</v>
      </c>
      <c r="P127" s="9">
        <f>'Brk8-NoCol'!M13/M40</f>
        <v>2.7197392923649906</v>
      </c>
    </row>
    <row r="130" spans="1:16" x14ac:dyDescent="0.25">
      <c r="A130" s="10" t="s">
        <v>49</v>
      </c>
      <c r="B130" s="11"/>
      <c r="C130" s="11"/>
      <c r="D130" s="11"/>
      <c r="E130" s="11"/>
      <c r="F130" s="11"/>
      <c r="G130" s="11"/>
      <c r="H130" s="12"/>
      <c r="I130" s="10" t="s">
        <v>49</v>
      </c>
      <c r="J130" s="11"/>
      <c r="K130" s="11"/>
      <c r="L130" s="11"/>
      <c r="M130" s="11"/>
      <c r="N130" s="11"/>
      <c r="O130" s="11"/>
      <c r="P130" s="12"/>
    </row>
    <row r="131" spans="1:16" x14ac:dyDescent="0.25">
      <c r="A131" s="10" t="str">
        <f>$A$5</f>
        <v>Matrix Format: CSR</v>
      </c>
      <c r="B131" s="11"/>
      <c r="C131" s="11"/>
      <c r="D131" s="11"/>
      <c r="E131" s="11"/>
      <c r="F131" s="11"/>
      <c r="G131" s="11"/>
      <c r="H131" s="12"/>
      <c r="I131" s="6" t="str">
        <f>$I$5</f>
        <v>Matrix Format: CSR</v>
      </c>
      <c r="J131" s="6"/>
      <c r="K131" s="6"/>
      <c r="L131" s="6"/>
      <c r="M131" s="6"/>
      <c r="N131" s="6"/>
      <c r="O131" s="6"/>
      <c r="P131" s="6"/>
    </row>
    <row r="132" spans="1:16" x14ac:dyDescent="0.25">
      <c r="A132" s="7" t="s">
        <v>21</v>
      </c>
      <c r="B132" s="7" t="s">
        <v>22</v>
      </c>
      <c r="C132" s="7" t="s">
        <v>23</v>
      </c>
      <c r="D132" s="8" t="s">
        <v>24</v>
      </c>
      <c r="E132" s="8" t="s">
        <v>25</v>
      </c>
      <c r="F132" s="7" t="s">
        <v>26</v>
      </c>
      <c r="G132" s="7" t="s">
        <v>27</v>
      </c>
      <c r="H132" s="7" t="s">
        <v>28</v>
      </c>
      <c r="I132" s="7" t="s">
        <v>21</v>
      </c>
      <c r="J132" s="7" t="s">
        <v>22</v>
      </c>
      <c r="K132" s="7" t="s">
        <v>23</v>
      </c>
      <c r="L132" s="8" t="s">
        <v>24</v>
      </c>
      <c r="M132" s="8" t="s">
        <v>25</v>
      </c>
      <c r="N132" s="7" t="s">
        <v>26</v>
      </c>
      <c r="O132" s="7" t="s">
        <v>27</v>
      </c>
      <c r="P132" s="7" t="s">
        <v>28</v>
      </c>
    </row>
    <row r="133" spans="1:16" x14ac:dyDescent="0.25">
      <c r="A133" s="7">
        <v>578</v>
      </c>
      <c r="B133" s="8">
        <f>'Brk8-NoCol'!E46/F46</f>
        <v>2.4893617021276597</v>
      </c>
      <c r="C133" s="8">
        <f>'Brk8-NoCol'!E46/F55</f>
        <v>1.9830508474576274</v>
      </c>
      <c r="D133" s="8">
        <f>'Brk8-NoCol'!E46/F64</f>
        <v>1.8870967741935485</v>
      </c>
      <c r="E133" s="8">
        <f>'Brk8-NoCol'!E46/F73</f>
        <v>1.5810810810810811</v>
      </c>
      <c r="F133" s="9">
        <f>'Brk8-NoCol'!E46/E55</f>
        <v>1.5394736842105265</v>
      </c>
      <c r="G133" s="9">
        <f>'Brk8-NoCol'!E46/E64</f>
        <v>1.6714285714285713</v>
      </c>
      <c r="H133" s="9">
        <f>'Brk8-NoCol'!E46/E73</f>
        <v>1.6956521739130435</v>
      </c>
      <c r="I133" s="7">
        <v>578</v>
      </c>
      <c r="J133" s="8">
        <f>'Brk8-NoCol'!M46/N46</f>
        <v>4.6379310344827589</v>
      </c>
      <c r="K133" s="8">
        <f>'Brk8-NoCol'!M46/N55</f>
        <v>4.0757575757575761</v>
      </c>
      <c r="L133" s="8">
        <f>'Brk8-NoCol'!M46/N64</f>
        <v>3.4487179487179489</v>
      </c>
      <c r="M133" s="8">
        <f>'Brk8-NoCol'!M46/N73</f>
        <v>3.2023809523809526</v>
      </c>
      <c r="N133" s="9">
        <f>'Brk8-NoCol'!M46/M55</f>
        <v>1.3186274509803924</v>
      </c>
      <c r="O133" s="9">
        <f>'Brk8-NoCol'!M46/M64</f>
        <v>1.9779411764705883</v>
      </c>
      <c r="P133" s="9">
        <f>'Brk8-NoCol'!M46/M73</f>
        <v>2.2605042016806727</v>
      </c>
    </row>
    <row r="134" spans="1:16" x14ac:dyDescent="0.25">
      <c r="A134" s="7">
        <v>8450</v>
      </c>
      <c r="B134" s="8">
        <f>'Brk8-NoCol'!E47/F47</f>
        <v>2.1067961165048543</v>
      </c>
      <c r="C134" s="8">
        <f>'Brk8-NoCol'!E47/F56</f>
        <v>1.954954954954955</v>
      </c>
      <c r="D134" s="8">
        <f>'Brk8-NoCol'!E47/F65</f>
        <v>1.7222222222222221</v>
      </c>
      <c r="E134" s="8">
        <f>'Brk8-NoCol'!E47/F74</f>
        <v>1.6074074074074074</v>
      </c>
      <c r="F134" s="9">
        <f>'Brk8-NoCol'!E47/E56</f>
        <v>1.4761904761904763</v>
      </c>
      <c r="G134" s="9">
        <f>'Brk8-NoCol'!E47/E65</f>
        <v>1.7222222222222221</v>
      </c>
      <c r="H134" s="9">
        <f>'Brk8-NoCol'!E47/E74</f>
        <v>1.736</v>
      </c>
      <c r="I134" s="7">
        <v>8450</v>
      </c>
      <c r="J134" s="8">
        <f>'Brk8-NoCol'!M47/N47</f>
        <v>4.8090909090909095</v>
      </c>
      <c r="K134" s="8">
        <f>'Brk8-NoCol'!M47/N56</f>
        <v>4.1007751937984498</v>
      </c>
      <c r="L134" s="8">
        <f>'Brk8-NoCol'!M47/N65</f>
        <v>3.7517730496453905</v>
      </c>
      <c r="M134" s="8">
        <f>'Brk8-NoCol'!M47/N74</f>
        <v>3.5986394557823131</v>
      </c>
      <c r="N134" s="9">
        <f>'Brk8-NoCol'!M47/M56</f>
        <v>1.4336043360433606</v>
      </c>
      <c r="O134" s="9">
        <f>'Brk8-NoCol'!M47/M65</f>
        <v>2.1859504132231407</v>
      </c>
      <c r="P134" s="9">
        <f>'Brk8-NoCol'!M47/M74</f>
        <v>2.6318407960199006</v>
      </c>
    </row>
    <row r="135" spans="1:16" x14ac:dyDescent="0.25">
      <c r="A135" s="7">
        <v>13122</v>
      </c>
      <c r="B135" s="8">
        <f>'Brk8-NoCol'!E48/F48</f>
        <v>2.6821192052980134</v>
      </c>
      <c r="C135" s="8">
        <f>'Brk8-NoCol'!E48/F57</f>
        <v>2.1542553191489362</v>
      </c>
      <c r="D135" s="8">
        <f>'Brk8-NoCol'!E48/F66</f>
        <v>2.0769230769230771</v>
      </c>
      <c r="E135" s="8">
        <f>'Brk8-NoCol'!E48/F75</f>
        <v>2.0454545454545454</v>
      </c>
      <c r="F135" s="9">
        <f>'Brk8-NoCol'!E48/E57</f>
        <v>1.7016806722689077</v>
      </c>
      <c r="G135" s="9">
        <f>'Brk8-NoCol'!E48/E66</f>
        <v>1.9471153846153848</v>
      </c>
      <c r="H135" s="9">
        <f>'Brk8-NoCol'!E48/E75</f>
        <v>1.956521739130435</v>
      </c>
      <c r="I135" s="7">
        <v>13122</v>
      </c>
      <c r="J135" s="8">
        <f>'Brk8-NoCol'!M48/N48</f>
        <v>5.4659090909090908</v>
      </c>
      <c r="K135" s="8">
        <f>'Brk8-NoCol'!M48/N57</f>
        <v>5.144385026737968</v>
      </c>
      <c r="L135" s="8">
        <f>'Brk8-NoCol'!M48/N66</f>
        <v>4.4537037037037033</v>
      </c>
      <c r="M135" s="8">
        <f>'Brk8-NoCol'!M48/N75</f>
        <v>4.5809523809523807</v>
      </c>
      <c r="N135" s="9">
        <f>'Brk8-NoCol'!M48/M57</f>
        <v>1.5294117647058822</v>
      </c>
      <c r="O135" s="9">
        <f>'Brk8-NoCol'!M48/M66</f>
        <v>2.505208333333333</v>
      </c>
      <c r="P135" s="9">
        <f>'Brk8-NoCol'!M48/M75</f>
        <v>2.7485714285714287</v>
      </c>
    </row>
    <row r="136" spans="1:16" x14ac:dyDescent="0.25">
      <c r="A136" s="7">
        <v>18818</v>
      </c>
      <c r="B136" s="8">
        <f>'Brk8-NoCol'!E49/F49</f>
        <v>2.443526170798898</v>
      </c>
      <c r="C136" s="8">
        <f>'Brk8-NoCol'!E49/F58</f>
        <v>2.3098958333333335</v>
      </c>
      <c r="D136" s="8">
        <f>'Brk8-NoCol'!E49/F67</f>
        <v>2.2802056555269923</v>
      </c>
      <c r="E136" s="8">
        <f>'Brk8-NoCol'!E49/F76</f>
        <v>2.251269035532995</v>
      </c>
      <c r="F136" s="9">
        <f>'Brk8-NoCol'!E49/E58</f>
        <v>1.3990536277602523</v>
      </c>
      <c r="G136" s="9">
        <f>'Brk8-NoCol'!E49/E67</f>
        <v>1.7123552123552124</v>
      </c>
      <c r="H136" s="9">
        <f>'Brk8-NoCol'!E49/E76</f>
        <v>1.8326446280991737</v>
      </c>
      <c r="I136" s="7">
        <v>18818</v>
      </c>
      <c r="J136" s="8">
        <f>'Brk8-NoCol'!M49/N49</f>
        <v>4.9049773755656112</v>
      </c>
      <c r="K136" s="8">
        <f>'Brk8-NoCol'!M49/N58</f>
        <v>4.9384965831435084</v>
      </c>
      <c r="L136" s="8">
        <f>'Brk8-NoCol'!M49/N67</f>
        <v>5.0301624129930396</v>
      </c>
      <c r="M136" s="8">
        <f>'Brk8-NoCol'!M49/N76</f>
        <v>4.80709534368071</v>
      </c>
      <c r="N136" s="9">
        <f>'Brk8-NoCol'!M49/M58</f>
        <v>1.3686868686868687</v>
      </c>
      <c r="O136" s="9">
        <f>'Brk8-NoCol'!M49/M67</f>
        <v>2.4748858447488584</v>
      </c>
      <c r="P136" s="9">
        <f>'Brk8-NoCol'!M49/M76</f>
        <v>2.7167919799498748</v>
      </c>
    </row>
    <row r="137" spans="1:16" x14ac:dyDescent="0.25">
      <c r="A137" s="7">
        <v>33282</v>
      </c>
      <c r="B137" s="8">
        <f>'Brk8-NoCol'!E50/F50</f>
        <v>2.3885057471264366</v>
      </c>
      <c r="C137" s="8">
        <f>'Brk8-NoCol'!E50/F59</f>
        <v>2.2489177489177488</v>
      </c>
      <c r="D137" s="8">
        <f>'Brk8-NoCol'!E50/F68</f>
        <v>2.258695652173913</v>
      </c>
      <c r="E137" s="8">
        <f>'Brk8-NoCol'!E50/F77</f>
        <v>2.1334702258726899</v>
      </c>
      <c r="F137" s="9">
        <f>'Brk8-NoCol'!E50/E59</f>
        <v>1.492816091954023</v>
      </c>
      <c r="G137" s="9">
        <f>'Brk8-NoCol'!E50/E68</f>
        <v>1.7700170357751277</v>
      </c>
      <c r="H137" s="9">
        <f>'Brk8-NoCol'!E50/E77</f>
        <v>1.7700170357751277</v>
      </c>
      <c r="I137" s="7">
        <v>33282</v>
      </c>
      <c r="J137" s="8">
        <f>'Brk8-NoCol'!M50/N50</f>
        <v>5.2960000000000003</v>
      </c>
      <c r="K137" s="8">
        <f>'Brk8-NoCol'!M50/N59</f>
        <v>5.2125984251968509</v>
      </c>
      <c r="L137" s="8">
        <f>'Brk8-NoCol'!M50/N68</f>
        <v>5.1317829457364343</v>
      </c>
      <c r="M137" s="8">
        <f>'Brk8-NoCol'!M50/N77</f>
        <v>5.0342205323193916</v>
      </c>
      <c r="N137" s="9">
        <f>'Brk8-NoCol'!M50/M59</f>
        <v>1.404029692470838</v>
      </c>
      <c r="O137" s="9">
        <f>'Brk8-NoCol'!M50/M68</f>
        <v>2.4518518518518517</v>
      </c>
      <c r="P137" s="9">
        <f>'Brk8-NoCol'!M50/M77</f>
        <v>2.7131147540983607</v>
      </c>
    </row>
    <row r="138" spans="1:16" x14ac:dyDescent="0.25">
      <c r="A138" s="7">
        <v>132098</v>
      </c>
      <c r="B138" s="8">
        <f>'Brk8-NoCol'!E51/F51</f>
        <v>2.4333333333333336</v>
      </c>
      <c r="C138" s="8">
        <f>'Brk8-NoCol'!E51/F60</f>
        <v>2.2522686025408349</v>
      </c>
      <c r="D138" s="8">
        <f>'Brk8-NoCol'!E51/F69</f>
        <v>2.2160714285714285</v>
      </c>
      <c r="E138" s="8">
        <f>'Brk8-NoCol'!E51/F78</f>
        <v>2.2200357781753128</v>
      </c>
      <c r="F138" s="9">
        <f>'Brk8-NoCol'!E51/E60</f>
        <v>1.453161592505855</v>
      </c>
      <c r="G138" s="9">
        <f>'Brk8-NoCol'!E51/E69</f>
        <v>1.6815718157181574</v>
      </c>
      <c r="H138" s="9">
        <f>'Brk8-NoCol'!E51/E78</f>
        <v>1.7627840909090911</v>
      </c>
      <c r="I138" s="7">
        <v>132098</v>
      </c>
      <c r="J138" s="8">
        <f>'Brk8-NoCol'!M51/N51</f>
        <v>5.2338308457711449</v>
      </c>
      <c r="K138" s="8">
        <f>'Brk8-NoCol'!M51/N60</f>
        <v>5.313131313131314</v>
      </c>
      <c r="L138" s="8">
        <f>'Brk8-NoCol'!M51/N69</f>
        <v>5.2775919732441476</v>
      </c>
      <c r="M138" s="8">
        <f>'Brk8-NoCol'!M51/N78</f>
        <v>5.3582342954159596</v>
      </c>
      <c r="N138" s="9">
        <f>'Brk8-NoCol'!M51/M60</f>
        <v>1.3691973969631237</v>
      </c>
      <c r="O138" s="9">
        <f>'Brk8-NoCol'!M51/M69</f>
        <v>2.4110007639419404</v>
      </c>
      <c r="P138" s="9">
        <f>'Brk8-NoCol'!M51/M78</f>
        <v>2.6632911392405063</v>
      </c>
    </row>
    <row r="141" spans="1:16" x14ac:dyDescent="0.25">
      <c r="A141" s="10" t="s">
        <v>50</v>
      </c>
      <c r="B141" s="11"/>
      <c r="C141" s="11"/>
      <c r="D141" s="11"/>
      <c r="E141" s="11"/>
      <c r="F141" s="11"/>
      <c r="G141" s="11"/>
      <c r="H141" s="12"/>
      <c r="I141" s="10" t="s">
        <v>50</v>
      </c>
      <c r="J141" s="11"/>
      <c r="K141" s="11"/>
      <c r="L141" s="11"/>
      <c r="M141" s="11"/>
      <c r="N141" s="11"/>
      <c r="O141" s="11"/>
      <c r="P141" s="12"/>
    </row>
    <row r="142" spans="1:16" x14ac:dyDescent="0.25">
      <c r="A142" s="10" t="str">
        <f>$A$5</f>
        <v>Matrix Format: CSR</v>
      </c>
      <c r="B142" s="11"/>
      <c r="C142" s="11"/>
      <c r="D142" s="11"/>
      <c r="E142" s="11"/>
      <c r="F142" s="11"/>
      <c r="G142" s="11"/>
      <c r="H142" s="12"/>
      <c r="I142" s="6" t="str">
        <f>$I$5</f>
        <v>Matrix Format: CSR</v>
      </c>
      <c r="J142" s="6"/>
      <c r="K142" s="6"/>
      <c r="L142" s="6"/>
      <c r="M142" s="6"/>
      <c r="N142" s="6"/>
      <c r="O142" s="6"/>
      <c r="P142" s="6"/>
    </row>
    <row r="143" spans="1:16" x14ac:dyDescent="0.25">
      <c r="A143" s="7" t="s">
        <v>21</v>
      </c>
      <c r="B143" s="7" t="s">
        <v>22</v>
      </c>
      <c r="C143" s="7" t="s">
        <v>23</v>
      </c>
      <c r="D143" s="8" t="s">
        <v>24</v>
      </c>
      <c r="E143" s="8" t="s">
        <v>25</v>
      </c>
      <c r="F143" s="7" t="s">
        <v>26</v>
      </c>
      <c r="G143" s="7" t="s">
        <v>27</v>
      </c>
      <c r="H143" s="7" t="s">
        <v>28</v>
      </c>
      <c r="I143" s="7" t="s">
        <v>21</v>
      </c>
      <c r="J143" s="7" t="s">
        <v>22</v>
      </c>
      <c r="K143" s="7" t="s">
        <v>23</v>
      </c>
      <c r="L143" s="8" t="s">
        <v>24</v>
      </c>
      <c r="M143" s="8" t="s">
        <v>25</v>
      </c>
      <c r="N143" s="7" t="s">
        <v>26</v>
      </c>
      <c r="O143" s="7" t="s">
        <v>27</v>
      </c>
      <c r="P143" s="7" t="s">
        <v>28</v>
      </c>
    </row>
    <row r="144" spans="1:16" x14ac:dyDescent="0.25">
      <c r="A144" s="7">
        <v>578</v>
      </c>
      <c r="B144" s="8">
        <f>'Brk8-NoCol'!E84/F84</f>
        <v>9.1578947368421044</v>
      </c>
      <c r="C144" s="8">
        <f>'Brk8-NoCol'!E84/F93</f>
        <v>7.9090909090909092</v>
      </c>
      <c r="D144" s="8">
        <f>'Brk8-NoCol'!E84/F102</f>
        <v>7.1020408163265296</v>
      </c>
      <c r="E144" s="8">
        <f>'Brk8-NoCol'!E84/F111</f>
        <v>6.9599999999999991</v>
      </c>
      <c r="F144" s="9">
        <f>'Brk8-NoCol'!E84/E93</f>
        <v>1.5675675675675675</v>
      </c>
      <c r="G144" s="9">
        <f>'Brk8-NoCol'!E84/E102</f>
        <v>1.4999999999999998</v>
      </c>
      <c r="H144" s="9">
        <f>'Brk8-NoCol'!E84/E111</f>
        <v>1.4621848739495797</v>
      </c>
      <c r="I144" s="7">
        <v>578</v>
      </c>
      <c r="J144" s="8">
        <f>'Brk8-NoCol'!M84/N84</f>
        <v>9.8125</v>
      </c>
      <c r="K144" s="8">
        <f>'Brk8-NoCol'!M84/N93</f>
        <v>10.021276595744681</v>
      </c>
      <c r="L144" s="8">
        <f>'Brk8-NoCol'!M84/N102</f>
        <v>8.8867924528301891</v>
      </c>
      <c r="M144" s="8">
        <f>'Brk8-NoCol'!M84/N111</f>
        <v>6.8260869565217384</v>
      </c>
      <c r="N144" s="9">
        <f>'Brk8-NoCol'!M84/M93</f>
        <v>1.3156424581005586</v>
      </c>
      <c r="O144" s="9">
        <f>'Brk8-NoCol'!M84/M102</f>
        <v>1.6821428571428569</v>
      </c>
      <c r="P144" s="9">
        <f>'Brk8-NoCol'!M84/M111</f>
        <v>1.5805369127516777</v>
      </c>
    </row>
    <row r="145" spans="1:16" x14ac:dyDescent="0.25">
      <c r="A145" s="7">
        <v>8450</v>
      </c>
      <c r="B145" s="8">
        <f>'Brk8-NoCol'!E85/F85</f>
        <v>10.83076923076923</v>
      </c>
      <c r="C145" s="8">
        <f>'Brk8-NoCol'!E85/F94</f>
        <v>8</v>
      </c>
      <c r="D145" s="8">
        <f>'Brk8-NoCol'!E85/F103</f>
        <v>7.1836734693877542</v>
      </c>
      <c r="E145" s="8">
        <f>'Brk8-NoCol'!E85/F112</f>
        <v>7.4893617021276588</v>
      </c>
      <c r="F145" s="9">
        <f>'Brk8-NoCol'!E85/E94</f>
        <v>1.2917431192660549</v>
      </c>
      <c r="G145" s="9">
        <f>'Brk8-NoCol'!E85/E103</f>
        <v>1.2117039586919105</v>
      </c>
      <c r="H145" s="9">
        <f>'Brk8-NoCol'!E85/E112</f>
        <v>1.5010660980810235</v>
      </c>
      <c r="I145" s="7">
        <v>8450</v>
      </c>
      <c r="J145" s="8">
        <f>'Brk8-NoCol'!M85/N85</f>
        <v>10.865853658536585</v>
      </c>
      <c r="K145" s="8">
        <f>'Brk8-NoCol'!M85/N94</f>
        <v>8.650485436893204</v>
      </c>
      <c r="L145" s="8">
        <f>'Brk8-NoCol'!M85/N103</f>
        <v>8.25</v>
      </c>
      <c r="M145" s="8">
        <f>'Brk8-NoCol'!M85/N112</f>
        <v>7.4873949579831933</v>
      </c>
      <c r="N145" s="9">
        <f>'Brk8-NoCol'!M85/M94</f>
        <v>1.1677588466579292</v>
      </c>
      <c r="O145" s="9">
        <f>'Brk8-NoCol'!M85/M103</f>
        <v>1.3561643835616437</v>
      </c>
      <c r="P145" s="9">
        <f>'Brk8-NoCol'!M85/M112</f>
        <v>1.2122448979591838</v>
      </c>
    </row>
    <row r="146" spans="1:16" x14ac:dyDescent="0.25">
      <c r="A146" s="7">
        <v>13122</v>
      </c>
      <c r="B146" s="8">
        <f>'Brk8-NoCol'!E86/F86</f>
        <v>6.5726495726495724</v>
      </c>
      <c r="C146" s="8">
        <f>'Brk8-NoCol'!E86/F95</f>
        <v>5.2671232876712333</v>
      </c>
      <c r="D146" s="8">
        <f>'Brk8-NoCol'!E86/F104</f>
        <v>4.9294871794871797</v>
      </c>
      <c r="E146" s="8">
        <f>'Brk8-NoCol'!E86/F113</f>
        <v>4.8670886075949369</v>
      </c>
      <c r="F146" s="9">
        <f>'Brk8-NoCol'!E86/E95</f>
        <v>1.2859531772575252</v>
      </c>
      <c r="G146" s="9">
        <f>'Brk8-NoCol'!E86/E104</f>
        <v>0.9636591478696741</v>
      </c>
      <c r="H146" s="9">
        <f>'Brk8-NoCol'!E86/E113</f>
        <v>1.0091863517060367</v>
      </c>
      <c r="I146" s="7">
        <v>13122</v>
      </c>
      <c r="J146" s="8">
        <f>'Brk8-NoCol'!M86/N86</f>
        <v>8.0845070422535219</v>
      </c>
      <c r="K146" s="8">
        <f>'Brk8-NoCol'!M86/N95</f>
        <v>7.6026490066225163</v>
      </c>
      <c r="L146" s="8">
        <f>'Brk8-NoCol'!M86/N104</f>
        <v>6.6744186046511631</v>
      </c>
      <c r="M146" s="8">
        <f>'Brk8-NoCol'!M86/N113</f>
        <v>6.2391304347826084</v>
      </c>
      <c r="N146" s="9">
        <f>'Brk8-NoCol'!M86/M95</f>
        <v>0.89968652037617547</v>
      </c>
      <c r="O146" s="9">
        <f>'Brk8-NoCol'!M86/M104</f>
        <v>1.1654822335025381</v>
      </c>
      <c r="P146" s="9">
        <f>'Brk8-NoCol'!M86/M113</f>
        <v>1.0426884650317891</v>
      </c>
    </row>
    <row r="147" spans="1:16" x14ac:dyDescent="0.25">
      <c r="A147" s="7">
        <v>18818</v>
      </c>
      <c r="B147" s="8">
        <f>'Brk8-NoCol'!E87/F87</f>
        <v>4.6391752577319592</v>
      </c>
      <c r="C147" s="8">
        <f>'Brk8-NoCol'!E87/F96</f>
        <v>4.5454545454545459</v>
      </c>
      <c r="D147" s="8">
        <f>'Brk8-NoCol'!E87/F105</f>
        <v>4.5150501672240804</v>
      </c>
      <c r="E147" s="8">
        <f>'Brk8-NoCol'!E87/F114</f>
        <v>4.3689320388349522</v>
      </c>
      <c r="F147" s="9">
        <f>'Brk8-NoCol'!E87/E96</f>
        <v>1.4610389610389611</v>
      </c>
      <c r="G147" s="9">
        <f>'Brk8-NoCol'!E87/E105</f>
        <v>1.2943432406519657</v>
      </c>
      <c r="H147" s="9">
        <f>'Brk8-NoCol'!E87/E114</f>
        <v>1.4642082429501084</v>
      </c>
      <c r="I147" s="7">
        <v>18818</v>
      </c>
      <c r="J147" s="8">
        <f>'Brk8-NoCol'!M87/N87</f>
        <v>7.5015015015015019</v>
      </c>
      <c r="K147" s="8">
        <f>'Brk8-NoCol'!M87/N96</f>
        <v>7.4345238095238093</v>
      </c>
      <c r="L147" s="8">
        <f>'Brk8-NoCol'!M87/N105</f>
        <v>7.3470588235294123</v>
      </c>
      <c r="M147" s="8">
        <f>'Brk8-NoCol'!M87/N114</f>
        <v>7.0764872521246467</v>
      </c>
      <c r="N147" s="9">
        <f>'Brk8-NoCol'!M87/M96</f>
        <v>1.1554116558741907</v>
      </c>
      <c r="O147" s="9">
        <f>'Brk8-NoCol'!M87/M105</f>
        <v>1.5870393900889455</v>
      </c>
      <c r="P147" s="9">
        <f>'Brk8-NoCol'!M87/M114</f>
        <v>1.6136950904392766</v>
      </c>
    </row>
    <row r="148" spans="1:16" x14ac:dyDescent="0.25">
      <c r="A148" s="7">
        <v>33282</v>
      </c>
      <c r="B148" s="8">
        <f>'Brk8-NoCol'!E88/F88</f>
        <v>4.346385542168675</v>
      </c>
      <c r="C148" s="8">
        <f>'Brk8-NoCol'!E88/F97</f>
        <v>4.0307262569832405</v>
      </c>
      <c r="D148" s="8">
        <f>'Brk8-NoCol'!E88/F106</f>
        <v>4.0420168067226898</v>
      </c>
      <c r="E148" s="8">
        <f>'Brk8-NoCol'!E88/F115</f>
        <v>4.0878186968838532</v>
      </c>
      <c r="F148" s="9">
        <f>'Brk8-NoCol'!E88/E97</f>
        <v>1.0874152223059534</v>
      </c>
      <c r="G148" s="9">
        <f>'Brk8-NoCol'!E88/E106</f>
        <v>1.3011722272317403</v>
      </c>
      <c r="H148" s="9">
        <f>'Brk8-NoCol'!E88/E115</f>
        <v>0.93217054263565891</v>
      </c>
      <c r="I148" s="7">
        <v>33282</v>
      </c>
      <c r="J148" s="8">
        <f>'Brk8-NoCol'!M88/N88</f>
        <v>7.9426433915211962</v>
      </c>
      <c r="K148" s="8">
        <f>'Brk8-NoCol'!M88/N97</f>
        <v>8.4036939313984167</v>
      </c>
      <c r="L148" s="8">
        <f>'Brk8-NoCol'!M88/N106</f>
        <v>7.7305825242718456</v>
      </c>
      <c r="M148" s="8">
        <f>'Brk8-NoCol'!M88/N115</f>
        <v>7.5833333333333339</v>
      </c>
      <c r="N148" s="9">
        <f>'Brk8-NoCol'!M88/M97</f>
        <v>1.3221253632212537</v>
      </c>
      <c r="O148" s="9">
        <f>'Brk8-NoCol'!M88/M106</f>
        <v>1.6977611940298509</v>
      </c>
      <c r="P148" s="9">
        <f>'Brk8-NoCol'!M88/M115</f>
        <v>2.0521907216494846</v>
      </c>
    </row>
    <row r="149" spans="1:16" x14ac:dyDescent="0.25">
      <c r="A149" s="7">
        <v>132098</v>
      </c>
      <c r="B149" s="8">
        <f>'Brk8-NoCol'!E89/F89</f>
        <v>4.3720930232558137</v>
      </c>
      <c r="C149" s="8">
        <f>'Brk8-NoCol'!E89/F98</f>
        <v>4.2299999999999995</v>
      </c>
      <c r="D149" s="8">
        <f>'Brk8-NoCol'!E89/F107</f>
        <v>3.9532710280373831</v>
      </c>
      <c r="E149" s="8">
        <f>'Brk8-NoCol'!E89/F116</f>
        <v>4.0771084337349395</v>
      </c>
      <c r="F149" s="9">
        <f>'Brk8-NoCol'!E89/E98</f>
        <v>1.3428571428571427</v>
      </c>
      <c r="G149" s="9">
        <f>'Brk8-NoCol'!E89/E107</f>
        <v>1.3903040262941659</v>
      </c>
      <c r="H149" s="9">
        <f>'Brk8-NoCol'!E89/E116</f>
        <v>1.1717451523545706</v>
      </c>
      <c r="I149" s="7">
        <v>132098</v>
      </c>
      <c r="J149" s="8">
        <f>'Brk8-NoCol'!M89/N89</f>
        <v>7.3290598290598288</v>
      </c>
      <c r="K149" s="8">
        <f>'Brk8-NoCol'!M89/N98</f>
        <v>6.2477231329690346</v>
      </c>
      <c r="L149" s="8">
        <f>'Brk8-NoCol'!M89/N107</f>
        <v>7.3922413793103452</v>
      </c>
      <c r="M149" s="8">
        <f>'Brk8-NoCol'!M89/N116</f>
        <v>7.4242424242424239</v>
      </c>
      <c r="N149" s="9">
        <f>'Brk8-NoCol'!M89/M98</f>
        <v>1.246819338422392</v>
      </c>
      <c r="O149" s="9">
        <f>'Brk8-NoCol'!M89/M107</f>
        <v>2.2229423201555414</v>
      </c>
      <c r="P149" s="9">
        <f>'Brk8-NoCol'!M89/M116</f>
        <v>2.1238390092879258</v>
      </c>
    </row>
  </sheetData>
  <mergeCells count="13">
    <mergeCell ref="A142:H142"/>
    <mergeCell ref="I142:P142"/>
    <mergeCell ref="A130:H130"/>
    <mergeCell ref="I130:P130"/>
    <mergeCell ref="A131:H131"/>
    <mergeCell ref="I131:P131"/>
    <mergeCell ref="A141:H141"/>
    <mergeCell ref="I141:P14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zoomScale="40" zoomScaleNormal="40" workbookViewId="0">
      <selection activeCell="BA84" sqref="BA84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t="s">
        <v>4</v>
      </c>
      <c r="I2" t="s">
        <v>4</v>
      </c>
    </row>
    <row r="3" spans="1:15" x14ac:dyDescent="0.25">
      <c r="A3" t="s">
        <v>17</v>
      </c>
      <c r="I3" t="s">
        <v>5</v>
      </c>
    </row>
    <row r="5" spans="1:15" x14ac:dyDescent="0.25">
      <c r="A5" s="4" t="s">
        <v>6</v>
      </c>
      <c r="B5" s="4"/>
      <c r="C5" s="4"/>
      <c r="D5" s="4"/>
      <c r="E5" s="4"/>
      <c r="F5" s="4"/>
      <c r="G5" s="4"/>
      <c r="I5" t="s">
        <v>6</v>
      </c>
    </row>
    <row r="6" spans="1:15" x14ac:dyDescent="0.25">
      <c r="A6" s="4" t="s">
        <v>7</v>
      </c>
      <c r="B6" s="4"/>
      <c r="C6" s="4"/>
      <c r="D6" s="4"/>
      <c r="E6" s="4"/>
      <c r="F6" s="4"/>
      <c r="G6" s="4"/>
      <c r="I6" t="s">
        <v>7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3" t="s">
        <v>8</v>
      </c>
      <c r="F7" s="3" t="s">
        <v>9</v>
      </c>
      <c r="G7" t="s">
        <v>10</v>
      </c>
      <c r="I7" t="s">
        <v>0</v>
      </c>
      <c r="J7" t="s">
        <v>2</v>
      </c>
      <c r="K7" t="s">
        <v>1</v>
      </c>
      <c r="L7" t="s">
        <v>3</v>
      </c>
      <c r="M7" s="3" t="s">
        <v>8</v>
      </c>
      <c r="N7" s="3" t="s">
        <v>9</v>
      </c>
      <c r="O7" t="s">
        <v>10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3">
        <v>0.11600000000000001</v>
      </c>
      <c r="F8" s="3">
        <v>4.2999999999999997E-2</v>
      </c>
      <c r="G8">
        <v>31949.387999999999</v>
      </c>
      <c r="I8">
        <v>2187</v>
      </c>
      <c r="J8">
        <v>729</v>
      </c>
      <c r="K8">
        <v>512</v>
      </c>
      <c r="L8">
        <v>1.0720000000000001</v>
      </c>
      <c r="M8" s="3">
        <v>0.26900000000000002</v>
      </c>
      <c r="N8" s="3">
        <v>4.2000000000000003E-2</v>
      </c>
      <c r="O8">
        <v>32732.948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3">
        <v>0.193</v>
      </c>
      <c r="F9" s="3">
        <v>7.8E-2</v>
      </c>
      <c r="G9">
        <v>31952.724999999999</v>
      </c>
      <c r="I9">
        <v>3993</v>
      </c>
      <c r="J9">
        <v>1331</v>
      </c>
      <c r="K9">
        <v>1000</v>
      </c>
      <c r="L9">
        <v>2.044</v>
      </c>
      <c r="M9" s="3">
        <v>0.51400000000000001</v>
      </c>
      <c r="N9" s="3">
        <v>8.5999999999999993E-2</v>
      </c>
      <c r="O9">
        <v>32735.973000000002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3">
        <v>0.32700000000000001</v>
      </c>
      <c r="F10" s="3">
        <v>0.112</v>
      </c>
      <c r="G10">
        <v>31958.004000000001</v>
      </c>
      <c r="I10">
        <v>6591</v>
      </c>
      <c r="J10">
        <v>2197</v>
      </c>
      <c r="K10">
        <v>1728</v>
      </c>
      <c r="L10">
        <v>3.4769999999999999</v>
      </c>
      <c r="M10" s="3">
        <v>0.88300000000000001</v>
      </c>
      <c r="N10" s="3">
        <v>0.13200000000000001</v>
      </c>
      <c r="O10">
        <v>32741.47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3">
        <v>0.76800000000000002</v>
      </c>
      <c r="F11" s="3">
        <v>0.26300000000000001</v>
      </c>
      <c r="G11">
        <v>31968.800999999999</v>
      </c>
      <c r="I11">
        <v>14739</v>
      </c>
      <c r="J11">
        <v>4913</v>
      </c>
      <c r="K11">
        <v>4096</v>
      </c>
      <c r="L11">
        <v>8.0760000000000005</v>
      </c>
      <c r="M11" s="3">
        <v>2.0979999999999999</v>
      </c>
      <c r="N11" s="3">
        <v>0.33300000000000002</v>
      </c>
      <c r="O11">
        <v>32754.38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3">
        <v>0.94499999999999995</v>
      </c>
      <c r="F12" s="3">
        <v>0.317</v>
      </c>
      <c r="G12">
        <v>31982.737000000001</v>
      </c>
      <c r="I12">
        <v>17496</v>
      </c>
      <c r="J12">
        <v>5832</v>
      </c>
      <c r="K12">
        <v>4913</v>
      </c>
      <c r="L12">
        <v>9.65</v>
      </c>
      <c r="M12" s="3">
        <v>2.4670000000000001</v>
      </c>
      <c r="N12" s="3">
        <v>0.36399999999999999</v>
      </c>
      <c r="O12">
        <v>32769.847000000002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3">
        <v>1.105</v>
      </c>
      <c r="F13" s="3">
        <v>0.35399999999999998</v>
      </c>
      <c r="G13">
        <v>31999.097000000002</v>
      </c>
      <c r="I13">
        <v>20577</v>
      </c>
      <c r="J13">
        <v>6859</v>
      </c>
      <c r="K13">
        <v>5832</v>
      </c>
      <c r="L13">
        <v>11.417999999999999</v>
      </c>
      <c r="M13" s="3">
        <v>2.9209999999999998</v>
      </c>
      <c r="N13" s="3">
        <v>0.45400000000000001</v>
      </c>
      <c r="O13">
        <v>32787.101999999999</v>
      </c>
    </row>
    <row r="15" spans="1:15" x14ac:dyDescent="0.25">
      <c r="A15" t="s">
        <v>11</v>
      </c>
      <c r="I15" t="s">
        <v>11</v>
      </c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3" t="s">
        <v>8</v>
      </c>
      <c r="F16" s="3" t="s">
        <v>9</v>
      </c>
      <c r="G16" t="s">
        <v>10</v>
      </c>
      <c r="I16" t="s">
        <v>0</v>
      </c>
      <c r="J16" t="s">
        <v>2</v>
      </c>
      <c r="K16" t="s">
        <v>1</v>
      </c>
      <c r="L16" t="s">
        <v>3</v>
      </c>
      <c r="M16" s="3" t="s">
        <v>8</v>
      </c>
      <c r="N16" s="3" t="s">
        <v>9</v>
      </c>
      <c r="O16" t="s">
        <v>10</v>
      </c>
    </row>
    <row r="17" spans="1:15" x14ac:dyDescent="0.25">
      <c r="A17">
        <v>2187</v>
      </c>
      <c r="B17">
        <v>729</v>
      </c>
      <c r="C17">
        <v>512</v>
      </c>
      <c r="D17">
        <v>1.0589999999999999</v>
      </c>
      <c r="E17" s="3">
        <v>6.6000000000000003E-2</v>
      </c>
      <c r="F17" s="3">
        <v>3.7999999999999999E-2</v>
      </c>
      <c r="G17">
        <v>32003.516</v>
      </c>
      <c r="I17">
        <v>2187</v>
      </c>
      <c r="J17">
        <v>729</v>
      </c>
      <c r="K17">
        <v>512</v>
      </c>
      <c r="L17">
        <v>1.0720000000000001</v>
      </c>
      <c r="M17" s="3">
        <v>0.17599999999999999</v>
      </c>
      <c r="N17" s="3">
        <v>4.8000000000000001E-2</v>
      </c>
      <c r="O17">
        <v>32791.781000000003</v>
      </c>
    </row>
    <row r="18" spans="1:15" x14ac:dyDescent="0.25">
      <c r="A18">
        <v>3993</v>
      </c>
      <c r="B18">
        <v>1331</v>
      </c>
      <c r="C18">
        <v>1000</v>
      </c>
      <c r="D18">
        <v>2.0329999999999999</v>
      </c>
      <c r="E18" s="3">
        <v>0.125</v>
      </c>
      <c r="F18" s="3">
        <v>0.08</v>
      </c>
      <c r="G18">
        <v>32006.592000000001</v>
      </c>
      <c r="I18">
        <v>3993</v>
      </c>
      <c r="J18">
        <v>1331</v>
      </c>
      <c r="K18">
        <v>1000</v>
      </c>
      <c r="L18">
        <v>2.044</v>
      </c>
      <c r="M18" s="3">
        <v>0.35599999999999998</v>
      </c>
      <c r="N18" s="3">
        <v>8.5999999999999993E-2</v>
      </c>
      <c r="O18">
        <v>32795.050000000003</v>
      </c>
    </row>
    <row r="19" spans="1:15" x14ac:dyDescent="0.25">
      <c r="A19">
        <v>6591</v>
      </c>
      <c r="B19">
        <v>2197</v>
      </c>
      <c r="C19">
        <v>1728</v>
      </c>
      <c r="D19">
        <v>3.45</v>
      </c>
      <c r="E19" s="3">
        <v>0.20699999999999999</v>
      </c>
      <c r="F19" s="3">
        <v>0.14299999999999999</v>
      </c>
      <c r="G19">
        <v>32011.468000000001</v>
      </c>
      <c r="I19">
        <v>6591</v>
      </c>
      <c r="J19">
        <v>2197</v>
      </c>
      <c r="K19">
        <v>1728</v>
      </c>
      <c r="L19">
        <v>3.4769999999999999</v>
      </c>
      <c r="M19" s="3">
        <v>0.6</v>
      </c>
      <c r="N19" s="3">
        <v>0.155</v>
      </c>
      <c r="O19">
        <v>32800.438000000002</v>
      </c>
    </row>
    <row r="20" spans="1:15" x14ac:dyDescent="0.25">
      <c r="A20">
        <v>14739</v>
      </c>
      <c r="B20">
        <v>4913</v>
      </c>
      <c r="C20">
        <v>4096</v>
      </c>
      <c r="D20">
        <v>8.0229999999999997</v>
      </c>
      <c r="E20" s="3">
        <v>0.505</v>
      </c>
      <c r="F20" s="3">
        <v>0.26700000000000002</v>
      </c>
      <c r="G20">
        <v>32021.848999999998</v>
      </c>
      <c r="I20">
        <v>14739</v>
      </c>
      <c r="J20">
        <v>4913</v>
      </c>
      <c r="K20">
        <v>4096</v>
      </c>
      <c r="L20">
        <v>8.0760000000000005</v>
      </c>
      <c r="M20" s="3">
        <v>1.37</v>
      </c>
      <c r="N20" s="3">
        <v>0.317</v>
      </c>
      <c r="O20">
        <v>32811.769999999997</v>
      </c>
    </row>
    <row r="21" spans="1:15" x14ac:dyDescent="0.25">
      <c r="A21">
        <v>17496</v>
      </c>
      <c r="B21">
        <v>5832</v>
      </c>
      <c r="C21">
        <v>4913</v>
      </c>
      <c r="D21">
        <v>9.6430000000000007</v>
      </c>
      <c r="E21" s="3">
        <v>0.62</v>
      </c>
      <c r="F21" s="3">
        <v>0.33900000000000002</v>
      </c>
      <c r="G21">
        <v>32035.237000000001</v>
      </c>
      <c r="I21">
        <v>17496</v>
      </c>
      <c r="J21">
        <v>5832</v>
      </c>
      <c r="K21">
        <v>4913</v>
      </c>
      <c r="L21">
        <v>9.65</v>
      </c>
      <c r="M21" s="3">
        <v>1.68</v>
      </c>
      <c r="N21" s="3">
        <v>0.35699999999999998</v>
      </c>
      <c r="O21">
        <v>32826.512000000002</v>
      </c>
    </row>
    <row r="22" spans="1:15" x14ac:dyDescent="0.25">
      <c r="A22">
        <v>20577</v>
      </c>
      <c r="B22">
        <v>6859</v>
      </c>
      <c r="C22">
        <v>5832</v>
      </c>
      <c r="D22">
        <v>11.401</v>
      </c>
      <c r="E22" s="3">
        <v>0.73799999999999999</v>
      </c>
      <c r="F22" s="3">
        <v>0.371</v>
      </c>
      <c r="G22">
        <v>32051.203000000001</v>
      </c>
      <c r="I22">
        <v>20577</v>
      </c>
      <c r="J22">
        <v>6859</v>
      </c>
      <c r="K22">
        <v>5832</v>
      </c>
      <c r="L22">
        <v>11.417999999999999</v>
      </c>
      <c r="M22" s="3">
        <v>2.0019999999999998</v>
      </c>
      <c r="N22" s="3">
        <v>0.439</v>
      </c>
      <c r="O22">
        <v>32843.161</v>
      </c>
    </row>
    <row r="24" spans="1:15" x14ac:dyDescent="0.25">
      <c r="A24" t="s">
        <v>12</v>
      </c>
      <c r="I24" t="s">
        <v>12</v>
      </c>
    </row>
    <row r="25" spans="1:15" x14ac:dyDescent="0.25">
      <c r="A25" t="s">
        <v>0</v>
      </c>
      <c r="B25" t="s">
        <v>2</v>
      </c>
      <c r="C25" t="s">
        <v>1</v>
      </c>
      <c r="D25" t="s">
        <v>3</v>
      </c>
      <c r="E25" s="3" t="s">
        <v>8</v>
      </c>
      <c r="F25" s="3" t="s">
        <v>9</v>
      </c>
      <c r="G25" t="s">
        <v>10</v>
      </c>
      <c r="I25" t="s">
        <v>0</v>
      </c>
      <c r="J25" t="s">
        <v>2</v>
      </c>
      <c r="K25" t="s">
        <v>1</v>
      </c>
      <c r="L25" t="s">
        <v>3</v>
      </c>
      <c r="M25" s="3" t="s">
        <v>8</v>
      </c>
      <c r="N25" s="3" t="s">
        <v>9</v>
      </c>
      <c r="O25" t="s">
        <v>10</v>
      </c>
    </row>
    <row r="26" spans="1:15" x14ac:dyDescent="0.25">
      <c r="A26">
        <v>2187</v>
      </c>
      <c r="B26">
        <v>729</v>
      </c>
      <c r="C26">
        <v>512</v>
      </c>
      <c r="D26">
        <v>1.0589999999999999</v>
      </c>
      <c r="E26" s="3">
        <v>9.2999999999999999E-2</v>
      </c>
      <c r="F26" s="3">
        <v>4.5999999999999999E-2</v>
      </c>
      <c r="G26">
        <v>32056.03</v>
      </c>
      <c r="I26">
        <v>2187</v>
      </c>
      <c r="J26">
        <v>729</v>
      </c>
      <c r="K26">
        <v>512</v>
      </c>
      <c r="L26">
        <v>1.0720000000000001</v>
      </c>
      <c r="M26" s="3">
        <v>0.11700000000000001</v>
      </c>
      <c r="N26" s="3">
        <v>5.2999999999999999E-2</v>
      </c>
      <c r="O26">
        <v>32847.427000000003</v>
      </c>
    </row>
    <row r="27" spans="1:15" x14ac:dyDescent="0.25">
      <c r="A27">
        <v>3993</v>
      </c>
      <c r="B27">
        <v>1331</v>
      </c>
      <c r="C27">
        <v>1000</v>
      </c>
      <c r="D27">
        <v>2.0329999999999999</v>
      </c>
      <c r="E27" s="3">
        <v>8.5000000000000006E-2</v>
      </c>
      <c r="F27" s="3">
        <v>8.5999999999999993E-2</v>
      </c>
      <c r="G27">
        <v>32059.494999999999</v>
      </c>
      <c r="I27">
        <v>3993</v>
      </c>
      <c r="J27">
        <v>1331</v>
      </c>
      <c r="K27">
        <v>1000</v>
      </c>
      <c r="L27">
        <v>2.044</v>
      </c>
      <c r="M27" s="3">
        <v>0.23599999999999999</v>
      </c>
      <c r="N27" s="3">
        <v>9.8000000000000004E-2</v>
      </c>
      <c r="O27">
        <v>32850.394999999997</v>
      </c>
    </row>
    <row r="28" spans="1:15" x14ac:dyDescent="0.25">
      <c r="A28">
        <v>6591</v>
      </c>
      <c r="B28">
        <v>2197</v>
      </c>
      <c r="C28">
        <v>1728</v>
      </c>
      <c r="D28">
        <v>3.45</v>
      </c>
      <c r="E28" s="3">
        <v>0.14199999999999999</v>
      </c>
      <c r="F28" s="3">
        <v>0.14399999999999999</v>
      </c>
      <c r="G28">
        <v>32064.366000000002</v>
      </c>
      <c r="I28">
        <v>6591</v>
      </c>
      <c r="J28">
        <v>2197</v>
      </c>
      <c r="K28">
        <v>1728</v>
      </c>
      <c r="L28">
        <v>3.4769999999999999</v>
      </c>
      <c r="M28" s="3">
        <v>0.39600000000000002</v>
      </c>
      <c r="N28" s="3">
        <v>0.16500000000000001</v>
      </c>
      <c r="O28">
        <v>32855.451999999997</v>
      </c>
    </row>
    <row r="29" spans="1:15" x14ac:dyDescent="0.25">
      <c r="A29">
        <v>14739</v>
      </c>
      <c r="B29">
        <v>4913</v>
      </c>
      <c r="C29">
        <v>4096</v>
      </c>
      <c r="D29">
        <v>8.0229999999999997</v>
      </c>
      <c r="E29" s="3">
        <v>0.34699999999999998</v>
      </c>
      <c r="F29" s="3">
        <v>0.28999999999999998</v>
      </c>
      <c r="G29">
        <v>32074.634999999998</v>
      </c>
      <c r="I29">
        <v>14739</v>
      </c>
      <c r="J29">
        <v>4913</v>
      </c>
      <c r="K29">
        <v>4096</v>
      </c>
      <c r="L29">
        <v>8.0760000000000005</v>
      </c>
      <c r="M29" s="3">
        <v>0.88900000000000001</v>
      </c>
      <c r="N29" s="3">
        <v>0.316</v>
      </c>
      <c r="O29">
        <v>32866.33</v>
      </c>
    </row>
    <row r="30" spans="1:15" x14ac:dyDescent="0.25">
      <c r="A30">
        <v>17496</v>
      </c>
      <c r="B30">
        <v>5832</v>
      </c>
      <c r="C30">
        <v>4913</v>
      </c>
      <c r="D30">
        <v>9.6430000000000007</v>
      </c>
      <c r="E30" s="3">
        <v>0.4</v>
      </c>
      <c r="F30" s="3">
        <v>0.32700000000000001</v>
      </c>
      <c r="G30">
        <v>32087.837</v>
      </c>
      <c r="I30">
        <v>17496</v>
      </c>
      <c r="J30">
        <v>5832</v>
      </c>
      <c r="K30">
        <v>4913</v>
      </c>
      <c r="L30">
        <v>9.65</v>
      </c>
      <c r="M30" s="3">
        <v>1.0980000000000001</v>
      </c>
      <c r="N30" s="3">
        <v>0.36099999999999999</v>
      </c>
      <c r="O30">
        <v>32880.620000000003</v>
      </c>
    </row>
    <row r="31" spans="1:15" x14ac:dyDescent="0.25">
      <c r="A31">
        <v>20577</v>
      </c>
      <c r="B31">
        <v>6859</v>
      </c>
      <c r="C31">
        <v>5832</v>
      </c>
      <c r="D31">
        <v>11.401</v>
      </c>
      <c r="E31" s="3">
        <v>0.46800000000000003</v>
      </c>
      <c r="F31" s="3">
        <v>0.39200000000000002</v>
      </c>
      <c r="G31">
        <v>32103.223000000002</v>
      </c>
      <c r="I31">
        <v>20577</v>
      </c>
      <c r="J31">
        <v>6859</v>
      </c>
      <c r="K31">
        <v>5832</v>
      </c>
      <c r="L31">
        <v>11.417999999999999</v>
      </c>
      <c r="M31" s="3">
        <v>1.27</v>
      </c>
      <c r="N31" s="3">
        <v>0.45300000000000001</v>
      </c>
      <c r="O31">
        <v>32897.254000000001</v>
      </c>
    </row>
    <row r="33" spans="1:15" x14ac:dyDescent="0.25">
      <c r="A33" t="s">
        <v>13</v>
      </c>
      <c r="I33" t="s">
        <v>13</v>
      </c>
    </row>
    <row r="34" spans="1:15" x14ac:dyDescent="0.25">
      <c r="A34" t="s">
        <v>0</v>
      </c>
      <c r="B34" t="s">
        <v>2</v>
      </c>
      <c r="C34" t="s">
        <v>1</v>
      </c>
      <c r="D34" t="s">
        <v>3</v>
      </c>
      <c r="E34" s="3" t="s">
        <v>8</v>
      </c>
      <c r="F34" s="3" t="s">
        <v>9</v>
      </c>
      <c r="G34" t="s">
        <v>10</v>
      </c>
      <c r="I34" t="s">
        <v>0</v>
      </c>
      <c r="J34" t="s">
        <v>2</v>
      </c>
      <c r="K34" t="s">
        <v>1</v>
      </c>
      <c r="L34" t="s">
        <v>3</v>
      </c>
      <c r="M34" s="3" t="s">
        <v>8</v>
      </c>
      <c r="N34" s="3" t="s">
        <v>9</v>
      </c>
      <c r="O34" t="s">
        <v>10</v>
      </c>
    </row>
    <row r="35" spans="1:15" x14ac:dyDescent="0.25">
      <c r="A35">
        <v>2187</v>
      </c>
      <c r="B35">
        <v>729</v>
      </c>
      <c r="C35">
        <v>512</v>
      </c>
      <c r="D35">
        <v>1.0589999999999999</v>
      </c>
      <c r="E35" s="3">
        <v>7.4999999999999997E-2</v>
      </c>
      <c r="F35" s="3">
        <v>4.4999999999999998E-2</v>
      </c>
      <c r="G35">
        <v>32107.809000000001</v>
      </c>
      <c r="I35">
        <v>2187</v>
      </c>
      <c r="J35">
        <v>729</v>
      </c>
      <c r="K35">
        <v>512</v>
      </c>
      <c r="L35">
        <v>1.0720000000000001</v>
      </c>
      <c r="M35" s="3">
        <v>0.13500000000000001</v>
      </c>
      <c r="N35" s="3">
        <v>0.06</v>
      </c>
      <c r="O35">
        <v>32901.999000000003</v>
      </c>
    </row>
    <row r="36" spans="1:15" x14ac:dyDescent="0.25">
      <c r="A36">
        <v>3993</v>
      </c>
      <c r="B36">
        <v>1331</v>
      </c>
      <c r="C36">
        <v>1000</v>
      </c>
      <c r="D36">
        <v>2.0329999999999999</v>
      </c>
      <c r="E36" s="3">
        <v>0.1</v>
      </c>
      <c r="F36" s="3">
        <v>8.5000000000000006E-2</v>
      </c>
      <c r="G36">
        <v>32111.08</v>
      </c>
      <c r="I36">
        <v>3993</v>
      </c>
      <c r="J36">
        <v>1331</v>
      </c>
      <c r="K36">
        <v>1000</v>
      </c>
      <c r="L36">
        <v>2.044</v>
      </c>
      <c r="M36" s="3">
        <v>0.21299999999999999</v>
      </c>
      <c r="N36" s="3">
        <v>0.11600000000000001</v>
      </c>
      <c r="O36">
        <v>32905.150999999998</v>
      </c>
    </row>
    <row r="37" spans="1:15" x14ac:dyDescent="0.25">
      <c r="A37">
        <v>6591</v>
      </c>
      <c r="B37">
        <v>2197</v>
      </c>
      <c r="C37">
        <v>1728</v>
      </c>
      <c r="D37">
        <v>3.45</v>
      </c>
      <c r="E37" s="3">
        <v>0.16200000000000001</v>
      </c>
      <c r="F37" s="3">
        <v>0.14399999999999999</v>
      </c>
      <c r="G37">
        <v>32116.326000000001</v>
      </c>
      <c r="I37">
        <v>6591</v>
      </c>
      <c r="J37">
        <v>2197</v>
      </c>
      <c r="K37">
        <v>1728</v>
      </c>
      <c r="L37">
        <v>3.4769999999999999</v>
      </c>
      <c r="M37" s="3">
        <v>0.32800000000000001</v>
      </c>
      <c r="N37" s="3">
        <v>0.16500000000000001</v>
      </c>
      <c r="O37">
        <v>32910.288</v>
      </c>
    </row>
    <row r="38" spans="1:15" x14ac:dyDescent="0.25">
      <c r="A38">
        <v>14739</v>
      </c>
      <c r="B38">
        <v>4913</v>
      </c>
      <c r="C38">
        <v>4096</v>
      </c>
      <c r="D38">
        <v>8.0229999999999997</v>
      </c>
      <c r="E38" s="3">
        <v>0.35299999999999998</v>
      </c>
      <c r="F38" s="3">
        <v>0.29499999999999998</v>
      </c>
      <c r="G38">
        <v>32126.831999999999</v>
      </c>
      <c r="I38">
        <v>14739</v>
      </c>
      <c r="J38">
        <v>4913</v>
      </c>
      <c r="K38">
        <v>4096</v>
      </c>
      <c r="L38">
        <v>8.0760000000000005</v>
      </c>
      <c r="M38" s="3">
        <v>0.80400000000000005</v>
      </c>
      <c r="N38" s="3">
        <v>0.33</v>
      </c>
      <c r="O38">
        <v>32921.447999999997</v>
      </c>
    </row>
    <row r="39" spans="1:15" x14ac:dyDescent="0.25">
      <c r="A39">
        <v>17496</v>
      </c>
      <c r="B39">
        <v>5832</v>
      </c>
      <c r="C39">
        <v>4913</v>
      </c>
      <c r="D39">
        <v>9.6430000000000007</v>
      </c>
      <c r="E39" s="3">
        <v>0.42899999999999999</v>
      </c>
      <c r="F39" s="3">
        <v>0.34499999999999997</v>
      </c>
      <c r="G39">
        <v>32140.537</v>
      </c>
      <c r="I39">
        <v>17496</v>
      </c>
      <c r="J39">
        <v>5832</v>
      </c>
      <c r="K39">
        <v>4913</v>
      </c>
      <c r="L39">
        <v>9.65</v>
      </c>
      <c r="M39" s="3">
        <v>0.93</v>
      </c>
      <c r="N39" s="3">
        <v>0.36399999999999999</v>
      </c>
      <c r="O39">
        <v>32935.17</v>
      </c>
    </row>
    <row r="40" spans="1:15" x14ac:dyDescent="0.25">
      <c r="A40">
        <v>20577</v>
      </c>
      <c r="B40">
        <v>6859</v>
      </c>
      <c r="C40">
        <v>5832</v>
      </c>
      <c r="D40">
        <v>11.401</v>
      </c>
      <c r="E40" s="3">
        <v>0.51100000000000001</v>
      </c>
      <c r="F40" s="3">
        <v>0.38600000000000001</v>
      </c>
      <c r="G40">
        <v>32157.260999999999</v>
      </c>
      <c r="I40">
        <v>20577</v>
      </c>
      <c r="J40">
        <v>6859</v>
      </c>
      <c r="K40">
        <v>5832</v>
      </c>
      <c r="L40">
        <v>11.417999999999999</v>
      </c>
      <c r="M40" s="3">
        <v>1.0920000000000001</v>
      </c>
      <c r="N40" s="3">
        <v>0.44900000000000001</v>
      </c>
      <c r="O40">
        <v>32951.599000000002</v>
      </c>
    </row>
    <row r="42" spans="1:15" x14ac:dyDescent="0.25">
      <c r="A42" t="s">
        <v>14</v>
      </c>
      <c r="I42" t="s">
        <v>14</v>
      </c>
    </row>
    <row r="43" spans="1:15" x14ac:dyDescent="0.25">
      <c r="A43" t="s">
        <v>15</v>
      </c>
      <c r="I43" t="s">
        <v>15</v>
      </c>
    </row>
    <row r="44" spans="1:15" x14ac:dyDescent="0.25">
      <c r="A44" t="s">
        <v>7</v>
      </c>
      <c r="I44" t="s">
        <v>7</v>
      </c>
    </row>
    <row r="45" spans="1:15" x14ac:dyDescent="0.25">
      <c r="A45" t="s">
        <v>0</v>
      </c>
      <c r="B45" t="s">
        <v>2</v>
      </c>
      <c r="C45" t="s">
        <v>1</v>
      </c>
      <c r="D45" t="s">
        <v>3</v>
      </c>
      <c r="E45" s="3" t="s">
        <v>8</v>
      </c>
      <c r="F45" s="3" t="s">
        <v>9</v>
      </c>
      <c r="G45" t="s">
        <v>10</v>
      </c>
      <c r="I45" t="s">
        <v>0</v>
      </c>
      <c r="J45" t="s">
        <v>2</v>
      </c>
      <c r="K45" t="s">
        <v>1</v>
      </c>
      <c r="L45" t="s">
        <v>3</v>
      </c>
      <c r="M45" s="3" t="s">
        <v>8</v>
      </c>
      <c r="N45" s="3" t="s">
        <v>9</v>
      </c>
      <c r="O45" t="s">
        <v>10</v>
      </c>
    </row>
    <row r="46" spans="1:15" x14ac:dyDescent="0.25">
      <c r="A46">
        <v>2187</v>
      </c>
      <c r="B46">
        <v>729</v>
      </c>
      <c r="C46">
        <v>512</v>
      </c>
      <c r="D46">
        <v>1.6020000000000001</v>
      </c>
      <c r="E46" s="3">
        <v>0.11700000000000001</v>
      </c>
      <c r="F46" s="3">
        <v>5.7000000000000002E-2</v>
      </c>
      <c r="G46">
        <v>32234.716</v>
      </c>
      <c r="I46">
        <v>2187</v>
      </c>
      <c r="J46">
        <v>729</v>
      </c>
      <c r="K46">
        <v>512</v>
      </c>
      <c r="L46">
        <v>1.6020000000000001</v>
      </c>
      <c r="M46" s="3">
        <v>0.26900000000000002</v>
      </c>
      <c r="N46" s="3">
        <v>5.7000000000000002E-2</v>
      </c>
      <c r="O46">
        <v>33002.622000000003</v>
      </c>
    </row>
    <row r="47" spans="1:15" x14ac:dyDescent="0.25">
      <c r="A47">
        <v>3993</v>
      </c>
      <c r="B47">
        <v>1331</v>
      </c>
      <c r="C47">
        <v>1000</v>
      </c>
      <c r="D47">
        <v>2.9249999999999998</v>
      </c>
      <c r="E47" s="3">
        <v>0.217</v>
      </c>
      <c r="F47" s="3">
        <v>0.112</v>
      </c>
      <c r="G47">
        <v>32235.172999999999</v>
      </c>
      <c r="I47">
        <v>3993</v>
      </c>
      <c r="J47">
        <v>1331</v>
      </c>
      <c r="K47">
        <v>1000</v>
      </c>
      <c r="L47">
        <v>2.9249999999999998</v>
      </c>
      <c r="M47" s="3">
        <v>0.52900000000000003</v>
      </c>
      <c r="N47" s="3">
        <v>0.107</v>
      </c>
      <c r="O47">
        <v>33003.402999999998</v>
      </c>
    </row>
    <row r="48" spans="1:15" x14ac:dyDescent="0.25">
      <c r="A48">
        <v>6591</v>
      </c>
      <c r="B48">
        <v>2197</v>
      </c>
      <c r="C48">
        <v>1728</v>
      </c>
      <c r="D48">
        <v>4.827</v>
      </c>
      <c r="E48" s="3">
        <v>0.40500000000000003</v>
      </c>
      <c r="F48" s="3">
        <v>0.152</v>
      </c>
      <c r="G48">
        <v>32235.861000000001</v>
      </c>
      <c r="I48">
        <v>6591</v>
      </c>
      <c r="J48">
        <v>2197</v>
      </c>
      <c r="K48">
        <v>1728</v>
      </c>
      <c r="L48">
        <v>4.827</v>
      </c>
      <c r="M48" s="3">
        <v>0.96199999999999997</v>
      </c>
      <c r="N48" s="3">
        <v>0.17100000000000001</v>
      </c>
      <c r="O48">
        <v>33004.654000000002</v>
      </c>
    </row>
    <row r="49" spans="1:15" x14ac:dyDescent="0.25">
      <c r="A49">
        <v>14739</v>
      </c>
      <c r="B49">
        <v>4913</v>
      </c>
      <c r="C49">
        <v>4096</v>
      </c>
      <c r="D49">
        <v>10.795</v>
      </c>
      <c r="E49" s="3">
        <v>0.88700000000000001</v>
      </c>
      <c r="F49" s="3">
        <v>0.36899999999999999</v>
      </c>
      <c r="G49">
        <v>32237.308000000001</v>
      </c>
      <c r="I49">
        <v>14739</v>
      </c>
      <c r="J49">
        <v>4913</v>
      </c>
      <c r="K49">
        <v>4096</v>
      </c>
      <c r="L49">
        <v>10.795</v>
      </c>
      <c r="M49" s="3">
        <v>2.1680000000000001</v>
      </c>
      <c r="N49" s="3">
        <v>0.41199999999999998</v>
      </c>
      <c r="O49">
        <v>33007.419000000002</v>
      </c>
    </row>
    <row r="50" spans="1:15" x14ac:dyDescent="0.25">
      <c r="A50">
        <v>17496</v>
      </c>
      <c r="B50">
        <v>5832</v>
      </c>
      <c r="C50">
        <v>4913</v>
      </c>
      <c r="D50">
        <v>12.814</v>
      </c>
      <c r="E50" s="3">
        <v>1.0389999999999999</v>
      </c>
      <c r="F50" s="3">
        <v>0.438</v>
      </c>
      <c r="G50">
        <v>32239.005000000001</v>
      </c>
      <c r="I50">
        <v>17496</v>
      </c>
      <c r="J50">
        <v>5832</v>
      </c>
      <c r="K50">
        <v>4913</v>
      </c>
      <c r="L50">
        <v>12.814</v>
      </c>
      <c r="M50" s="3">
        <v>2.6480000000000001</v>
      </c>
      <c r="N50" s="3">
        <v>0.51900000000000002</v>
      </c>
      <c r="O50">
        <v>33010.817000000003</v>
      </c>
    </row>
    <row r="51" spans="1:15" x14ac:dyDescent="0.25">
      <c r="A51">
        <v>20577</v>
      </c>
      <c r="B51">
        <v>6859</v>
      </c>
      <c r="C51">
        <v>5832</v>
      </c>
      <c r="D51">
        <v>15.071</v>
      </c>
      <c r="E51" s="3">
        <v>1.2410000000000001</v>
      </c>
      <c r="F51" s="3">
        <v>0.52100000000000002</v>
      </c>
      <c r="G51">
        <v>32241.032999999999</v>
      </c>
      <c r="I51">
        <v>20577</v>
      </c>
      <c r="J51">
        <v>6859</v>
      </c>
      <c r="K51">
        <v>5832</v>
      </c>
      <c r="L51">
        <v>15.071</v>
      </c>
      <c r="M51" s="3">
        <v>3.1560000000000001</v>
      </c>
      <c r="N51" s="3">
        <v>0.64600000000000002</v>
      </c>
      <c r="O51">
        <v>33014.881000000001</v>
      </c>
    </row>
    <row r="53" spans="1:15" x14ac:dyDescent="0.25">
      <c r="A53" t="s">
        <v>11</v>
      </c>
      <c r="I53" t="s">
        <v>11</v>
      </c>
    </row>
    <row r="54" spans="1:15" x14ac:dyDescent="0.25">
      <c r="A54" t="s">
        <v>0</v>
      </c>
      <c r="B54" t="s">
        <v>2</v>
      </c>
      <c r="C54" t="s">
        <v>1</v>
      </c>
      <c r="D54" t="s">
        <v>3</v>
      </c>
      <c r="E54" s="3" t="s">
        <v>8</v>
      </c>
      <c r="F54" s="3" t="s">
        <v>9</v>
      </c>
      <c r="G54" t="s">
        <v>10</v>
      </c>
      <c r="I54" t="s">
        <v>0</v>
      </c>
      <c r="J54" t="s">
        <v>2</v>
      </c>
      <c r="K54" t="s">
        <v>1</v>
      </c>
      <c r="L54" t="s">
        <v>3</v>
      </c>
      <c r="M54" s="3" t="s">
        <v>8</v>
      </c>
      <c r="N54" s="3" t="s">
        <v>9</v>
      </c>
      <c r="O54" t="s">
        <v>10</v>
      </c>
    </row>
    <row r="55" spans="1:15" x14ac:dyDescent="0.25">
      <c r="A55">
        <v>2187</v>
      </c>
      <c r="B55">
        <v>729</v>
      </c>
      <c r="C55">
        <v>512</v>
      </c>
      <c r="D55">
        <v>1.6020000000000001</v>
      </c>
      <c r="E55" s="3">
        <v>7.1999999999999995E-2</v>
      </c>
      <c r="F55" s="3">
        <v>6.4000000000000001E-2</v>
      </c>
      <c r="G55">
        <v>32241.282999999999</v>
      </c>
      <c r="I55">
        <v>2187</v>
      </c>
      <c r="J55">
        <v>729</v>
      </c>
      <c r="K55">
        <v>512</v>
      </c>
      <c r="L55">
        <v>1.6020000000000001</v>
      </c>
      <c r="M55" s="3">
        <v>0.189</v>
      </c>
      <c r="N55" s="3">
        <v>7.0999999999999994E-2</v>
      </c>
      <c r="O55">
        <v>33015.226999999999</v>
      </c>
    </row>
    <row r="56" spans="1:15" x14ac:dyDescent="0.25">
      <c r="A56">
        <v>3993</v>
      </c>
      <c r="B56">
        <v>1331</v>
      </c>
      <c r="C56">
        <v>1000</v>
      </c>
      <c r="D56">
        <v>2.9249999999999998</v>
      </c>
      <c r="E56" s="3">
        <v>0.155</v>
      </c>
      <c r="F56" s="3">
        <v>0.114</v>
      </c>
      <c r="G56">
        <v>32241.655999999999</v>
      </c>
      <c r="I56">
        <v>3993</v>
      </c>
      <c r="J56">
        <v>1331</v>
      </c>
      <c r="K56">
        <v>1000</v>
      </c>
      <c r="L56">
        <v>2.9249999999999998</v>
      </c>
      <c r="M56" s="3">
        <v>0.42499999999999999</v>
      </c>
      <c r="N56" s="3">
        <v>0.12</v>
      </c>
      <c r="O56">
        <v>33015.868000000002</v>
      </c>
    </row>
    <row r="57" spans="1:15" x14ac:dyDescent="0.25">
      <c r="A57">
        <v>6591</v>
      </c>
      <c r="B57">
        <v>2197</v>
      </c>
      <c r="C57">
        <v>1728</v>
      </c>
      <c r="D57">
        <v>4.827</v>
      </c>
      <c r="E57" s="3">
        <v>0.23699999999999999</v>
      </c>
      <c r="F57" s="3">
        <v>0.187</v>
      </c>
      <c r="G57">
        <v>32242.205000000002</v>
      </c>
      <c r="I57">
        <v>6591</v>
      </c>
      <c r="J57">
        <v>2197</v>
      </c>
      <c r="K57">
        <v>1728</v>
      </c>
      <c r="L57">
        <v>4.827</v>
      </c>
      <c r="M57" s="3">
        <v>0.69299999999999995</v>
      </c>
      <c r="N57" s="3">
        <v>0.19700000000000001</v>
      </c>
      <c r="O57">
        <v>33016.881999999998</v>
      </c>
    </row>
    <row r="58" spans="1:15" x14ac:dyDescent="0.25">
      <c r="A58">
        <v>14739</v>
      </c>
      <c r="B58">
        <v>4913</v>
      </c>
      <c r="C58">
        <v>4096</v>
      </c>
      <c r="D58">
        <v>10.795</v>
      </c>
      <c r="E58" s="3">
        <v>0.59699999999999998</v>
      </c>
      <c r="F58" s="3">
        <v>0.376</v>
      </c>
      <c r="G58">
        <v>32243.383999999998</v>
      </c>
      <c r="I58">
        <v>14739</v>
      </c>
      <c r="J58">
        <v>4913</v>
      </c>
      <c r="K58">
        <v>4096</v>
      </c>
      <c r="L58">
        <v>10.795</v>
      </c>
      <c r="M58" s="3">
        <v>1.5129999999999999</v>
      </c>
      <c r="N58" s="3">
        <v>0.41399999999999998</v>
      </c>
      <c r="O58">
        <v>33018.995999999999</v>
      </c>
    </row>
    <row r="59" spans="1:15" x14ac:dyDescent="0.25">
      <c r="A59">
        <v>17496</v>
      </c>
      <c r="B59">
        <v>5832</v>
      </c>
      <c r="C59">
        <v>4913</v>
      </c>
      <c r="D59">
        <v>12.814</v>
      </c>
      <c r="E59" s="3">
        <v>0.73799999999999999</v>
      </c>
      <c r="F59" s="3">
        <v>0.45800000000000002</v>
      </c>
      <c r="G59">
        <v>32244.822</v>
      </c>
      <c r="I59">
        <v>17496</v>
      </c>
      <c r="J59">
        <v>5832</v>
      </c>
      <c r="K59">
        <v>4913</v>
      </c>
      <c r="L59">
        <v>12.814</v>
      </c>
      <c r="M59" s="3">
        <v>1.863</v>
      </c>
      <c r="N59" s="3">
        <v>0.52</v>
      </c>
      <c r="O59">
        <v>33021.601999999999</v>
      </c>
    </row>
    <row r="60" spans="1:15" x14ac:dyDescent="0.25">
      <c r="A60">
        <v>20577</v>
      </c>
      <c r="B60">
        <v>6859</v>
      </c>
      <c r="C60">
        <v>5832</v>
      </c>
      <c r="D60">
        <v>15.071</v>
      </c>
      <c r="E60" s="3">
        <v>0.81499999999999995</v>
      </c>
      <c r="F60" s="3">
        <v>0.55100000000000005</v>
      </c>
      <c r="G60">
        <v>32246.435000000001</v>
      </c>
      <c r="I60">
        <v>20577</v>
      </c>
      <c r="J60">
        <v>6859</v>
      </c>
      <c r="K60">
        <v>5832</v>
      </c>
      <c r="L60">
        <v>15.071</v>
      </c>
      <c r="M60" s="3">
        <v>2.165</v>
      </c>
      <c r="N60" s="3">
        <v>0.59699999999999998</v>
      </c>
      <c r="O60">
        <v>33024.629000000001</v>
      </c>
    </row>
    <row r="62" spans="1:15" x14ac:dyDescent="0.25">
      <c r="A62" t="s">
        <v>12</v>
      </c>
      <c r="I62" t="s">
        <v>12</v>
      </c>
    </row>
    <row r="63" spans="1:15" x14ac:dyDescent="0.25">
      <c r="A63" t="s">
        <v>0</v>
      </c>
      <c r="B63" t="s">
        <v>2</v>
      </c>
      <c r="C63" t="s">
        <v>1</v>
      </c>
      <c r="D63" t="s">
        <v>3</v>
      </c>
      <c r="E63" s="3" t="s">
        <v>8</v>
      </c>
      <c r="F63" s="3" t="s">
        <v>9</v>
      </c>
      <c r="G63" t="s">
        <v>10</v>
      </c>
      <c r="I63" t="s">
        <v>0</v>
      </c>
      <c r="J63" t="s">
        <v>2</v>
      </c>
      <c r="K63" t="s">
        <v>1</v>
      </c>
      <c r="L63" t="s">
        <v>3</v>
      </c>
      <c r="M63" s="3" t="s">
        <v>8</v>
      </c>
      <c r="N63" s="3" t="s">
        <v>9</v>
      </c>
      <c r="O63" t="s">
        <v>10</v>
      </c>
    </row>
    <row r="64" spans="1:15" x14ac:dyDescent="0.25">
      <c r="A64">
        <v>2187</v>
      </c>
      <c r="B64">
        <v>729</v>
      </c>
      <c r="C64">
        <v>512</v>
      </c>
      <c r="D64">
        <v>1.6020000000000001</v>
      </c>
      <c r="E64" s="3">
        <v>6.4000000000000001E-2</v>
      </c>
      <c r="F64" s="3">
        <v>6.7000000000000004E-2</v>
      </c>
      <c r="G64">
        <v>32246.657999999999</v>
      </c>
      <c r="I64">
        <v>2187</v>
      </c>
      <c r="J64">
        <v>729</v>
      </c>
      <c r="K64">
        <v>512</v>
      </c>
      <c r="L64">
        <v>1.6020000000000001</v>
      </c>
      <c r="M64" s="3">
        <v>0.126</v>
      </c>
      <c r="N64" s="3">
        <v>7.0000000000000007E-2</v>
      </c>
      <c r="O64">
        <v>33024.908000000003</v>
      </c>
    </row>
    <row r="65" spans="1:15" x14ac:dyDescent="0.25">
      <c r="A65">
        <v>3993</v>
      </c>
      <c r="B65">
        <v>1331</v>
      </c>
      <c r="C65">
        <v>1000</v>
      </c>
      <c r="D65">
        <v>2.9249999999999998</v>
      </c>
      <c r="E65" s="3">
        <v>0.123</v>
      </c>
      <c r="F65" s="3">
        <v>0.122</v>
      </c>
      <c r="G65">
        <v>32246.99</v>
      </c>
      <c r="I65">
        <v>3993</v>
      </c>
      <c r="J65">
        <v>1331</v>
      </c>
      <c r="K65">
        <v>1000</v>
      </c>
      <c r="L65">
        <v>2.9249999999999998</v>
      </c>
      <c r="M65" s="3">
        <v>0.221</v>
      </c>
      <c r="N65" s="3">
        <v>0.14000000000000001</v>
      </c>
      <c r="O65">
        <v>33025.368000000002</v>
      </c>
    </row>
    <row r="66" spans="1:15" x14ac:dyDescent="0.25">
      <c r="A66">
        <v>6591</v>
      </c>
      <c r="B66">
        <v>2197</v>
      </c>
      <c r="C66">
        <v>1728</v>
      </c>
      <c r="D66">
        <v>4.827</v>
      </c>
      <c r="E66" s="3">
        <v>0.20799999999999999</v>
      </c>
      <c r="F66" s="3">
        <v>0.192</v>
      </c>
      <c r="G66">
        <v>32247.507000000001</v>
      </c>
      <c r="I66">
        <v>6591</v>
      </c>
      <c r="J66">
        <v>2197</v>
      </c>
      <c r="K66">
        <v>1728</v>
      </c>
      <c r="L66">
        <v>4.827</v>
      </c>
      <c r="M66" s="3">
        <v>0.376</v>
      </c>
      <c r="N66" s="3">
        <v>0.20799999999999999</v>
      </c>
      <c r="O66">
        <v>33026.082000000002</v>
      </c>
    </row>
    <row r="67" spans="1:15" x14ac:dyDescent="0.25">
      <c r="A67">
        <v>14739</v>
      </c>
      <c r="B67">
        <v>4913</v>
      </c>
      <c r="C67">
        <v>4096</v>
      </c>
      <c r="D67">
        <v>10.795</v>
      </c>
      <c r="E67" s="3">
        <v>0.496</v>
      </c>
      <c r="F67" s="3">
        <v>0.40400000000000003</v>
      </c>
      <c r="G67">
        <v>32248.605</v>
      </c>
      <c r="I67">
        <v>14739</v>
      </c>
      <c r="J67">
        <v>4913</v>
      </c>
      <c r="K67">
        <v>4096</v>
      </c>
      <c r="L67">
        <v>10.795</v>
      </c>
      <c r="M67" s="3">
        <v>0.90200000000000002</v>
      </c>
      <c r="N67" s="3">
        <v>0.44</v>
      </c>
      <c r="O67">
        <v>33027.61</v>
      </c>
    </row>
    <row r="68" spans="1:15" x14ac:dyDescent="0.25">
      <c r="A68">
        <v>17496</v>
      </c>
      <c r="B68">
        <v>5832</v>
      </c>
      <c r="C68">
        <v>4913</v>
      </c>
      <c r="D68">
        <v>12.814</v>
      </c>
      <c r="E68" s="3">
        <v>0.64200000000000002</v>
      </c>
      <c r="F68" s="3">
        <v>0.47299999999999998</v>
      </c>
      <c r="G68">
        <v>32249.941999999999</v>
      </c>
      <c r="I68">
        <v>17496</v>
      </c>
      <c r="J68">
        <v>5832</v>
      </c>
      <c r="K68">
        <v>4913</v>
      </c>
      <c r="L68">
        <v>12.814</v>
      </c>
      <c r="M68" s="3">
        <v>1.079</v>
      </c>
      <c r="N68" s="3">
        <v>0.50700000000000001</v>
      </c>
      <c r="O68">
        <v>33029.411999999997</v>
      </c>
    </row>
    <row r="69" spans="1:15" x14ac:dyDescent="0.25">
      <c r="A69">
        <v>20577</v>
      </c>
      <c r="B69">
        <v>6859</v>
      </c>
      <c r="C69">
        <v>5832</v>
      </c>
      <c r="D69">
        <v>15.071</v>
      </c>
      <c r="E69" s="3">
        <v>0.73699999999999999</v>
      </c>
      <c r="F69" s="3">
        <v>0.55600000000000005</v>
      </c>
      <c r="G69">
        <v>32251.476999999999</v>
      </c>
      <c r="I69">
        <v>20577</v>
      </c>
      <c r="J69">
        <v>6859</v>
      </c>
      <c r="K69">
        <v>5832</v>
      </c>
      <c r="L69">
        <v>15.071</v>
      </c>
      <c r="M69" s="3">
        <v>1.292</v>
      </c>
      <c r="N69" s="3">
        <v>0.60299999999999998</v>
      </c>
      <c r="O69">
        <v>33031.555</v>
      </c>
    </row>
    <row r="71" spans="1:15" x14ac:dyDescent="0.25">
      <c r="A71" t="s">
        <v>13</v>
      </c>
      <c r="I71" t="s">
        <v>13</v>
      </c>
    </row>
    <row r="72" spans="1:15" x14ac:dyDescent="0.25">
      <c r="A72" t="s">
        <v>0</v>
      </c>
      <c r="B72" t="s">
        <v>2</v>
      </c>
      <c r="C72" t="s">
        <v>1</v>
      </c>
      <c r="D72" t="s">
        <v>3</v>
      </c>
      <c r="E72" s="3" t="s">
        <v>8</v>
      </c>
      <c r="F72" s="3" t="s">
        <v>9</v>
      </c>
      <c r="G72" t="s">
        <v>10</v>
      </c>
      <c r="I72" t="s">
        <v>0</v>
      </c>
      <c r="J72" t="s">
        <v>2</v>
      </c>
      <c r="K72" t="s">
        <v>1</v>
      </c>
      <c r="L72" t="s">
        <v>3</v>
      </c>
      <c r="M72" s="3" t="s">
        <v>8</v>
      </c>
      <c r="N72" s="3" t="s">
        <v>9</v>
      </c>
      <c r="O72" t="s">
        <v>10</v>
      </c>
    </row>
    <row r="73" spans="1:15" x14ac:dyDescent="0.25">
      <c r="A73">
        <v>2187</v>
      </c>
      <c r="B73">
        <v>729</v>
      </c>
      <c r="C73">
        <v>512</v>
      </c>
      <c r="D73">
        <v>1.6020000000000001</v>
      </c>
      <c r="E73" s="3">
        <v>6.8000000000000005E-2</v>
      </c>
      <c r="F73" s="3">
        <v>6.4000000000000001E-2</v>
      </c>
      <c r="G73">
        <v>32251.727999999999</v>
      </c>
      <c r="I73">
        <v>2187</v>
      </c>
      <c r="J73">
        <v>729</v>
      </c>
      <c r="K73">
        <v>512</v>
      </c>
      <c r="L73">
        <v>1.6020000000000001</v>
      </c>
      <c r="M73" s="3">
        <v>0.126</v>
      </c>
      <c r="N73" s="3">
        <v>8.2000000000000003E-2</v>
      </c>
      <c r="O73">
        <v>33031.892999999996</v>
      </c>
    </row>
    <row r="74" spans="1:15" x14ac:dyDescent="0.25">
      <c r="A74">
        <v>3993</v>
      </c>
      <c r="B74">
        <v>1331</v>
      </c>
      <c r="C74">
        <v>1000</v>
      </c>
      <c r="D74">
        <v>2.9249999999999998</v>
      </c>
      <c r="E74" s="3">
        <v>0.129</v>
      </c>
      <c r="F74" s="3">
        <v>0.14199999999999999</v>
      </c>
      <c r="G74">
        <v>32252.094000000001</v>
      </c>
      <c r="I74">
        <v>3993</v>
      </c>
      <c r="J74">
        <v>1331</v>
      </c>
      <c r="K74">
        <v>1000</v>
      </c>
      <c r="L74">
        <v>2.9249999999999998</v>
      </c>
      <c r="M74" s="3">
        <v>0.20200000000000001</v>
      </c>
      <c r="N74" s="3">
        <v>0.14599999999999999</v>
      </c>
      <c r="O74">
        <v>33032.339999999997</v>
      </c>
    </row>
    <row r="75" spans="1:15" x14ac:dyDescent="0.25">
      <c r="A75">
        <v>6591</v>
      </c>
      <c r="B75">
        <v>2197</v>
      </c>
      <c r="C75">
        <v>1728</v>
      </c>
      <c r="D75">
        <v>4.827</v>
      </c>
      <c r="E75" s="3">
        <v>0.20899999999999999</v>
      </c>
      <c r="F75" s="3">
        <v>0.216</v>
      </c>
      <c r="G75">
        <v>32252.632000000001</v>
      </c>
      <c r="I75">
        <v>6591</v>
      </c>
      <c r="J75">
        <v>2197</v>
      </c>
      <c r="K75">
        <v>1728</v>
      </c>
      <c r="L75">
        <v>4.827</v>
      </c>
      <c r="M75" s="3">
        <v>0.38300000000000001</v>
      </c>
      <c r="N75" s="3">
        <v>0.22900000000000001</v>
      </c>
      <c r="O75">
        <v>33033.074000000001</v>
      </c>
    </row>
    <row r="76" spans="1:15" x14ac:dyDescent="0.25">
      <c r="A76">
        <v>14739</v>
      </c>
      <c r="B76">
        <v>4913</v>
      </c>
      <c r="C76">
        <v>4096</v>
      </c>
      <c r="D76">
        <v>10.795</v>
      </c>
      <c r="E76" s="3">
        <v>0.51400000000000001</v>
      </c>
      <c r="F76" s="3">
        <v>0.41299999999999998</v>
      </c>
      <c r="G76">
        <v>32253.753000000001</v>
      </c>
      <c r="I76">
        <v>14739</v>
      </c>
      <c r="J76">
        <v>4913</v>
      </c>
      <c r="K76">
        <v>4096</v>
      </c>
      <c r="L76">
        <v>10.795</v>
      </c>
      <c r="M76" s="3">
        <v>0.81299999999999994</v>
      </c>
      <c r="N76" s="3">
        <v>0.442</v>
      </c>
      <c r="O76">
        <v>33034.533000000003</v>
      </c>
    </row>
    <row r="77" spans="1:15" x14ac:dyDescent="0.25">
      <c r="A77">
        <v>17496</v>
      </c>
      <c r="B77">
        <v>5832</v>
      </c>
      <c r="C77">
        <v>4913</v>
      </c>
      <c r="D77">
        <v>12.814</v>
      </c>
      <c r="E77" s="3">
        <v>0.58599999999999997</v>
      </c>
      <c r="F77" s="3">
        <v>0.47599999999999998</v>
      </c>
      <c r="G77">
        <v>32255.035</v>
      </c>
      <c r="I77">
        <v>17496</v>
      </c>
      <c r="J77">
        <v>5832</v>
      </c>
      <c r="K77">
        <v>4913</v>
      </c>
      <c r="L77">
        <v>12.814</v>
      </c>
      <c r="M77" s="3">
        <v>0.95699999999999996</v>
      </c>
      <c r="N77" s="3">
        <v>0.52100000000000002</v>
      </c>
      <c r="O77">
        <v>33036.252999999997</v>
      </c>
    </row>
    <row r="78" spans="1:15" x14ac:dyDescent="0.25">
      <c r="A78">
        <v>20577</v>
      </c>
      <c r="B78">
        <v>6859</v>
      </c>
      <c r="C78">
        <v>5832</v>
      </c>
      <c r="D78">
        <v>15.071</v>
      </c>
      <c r="E78" s="3">
        <v>0.71099999999999997</v>
      </c>
      <c r="F78" s="3">
        <v>0.57699999999999996</v>
      </c>
      <c r="G78">
        <v>32256.575000000001</v>
      </c>
      <c r="I78">
        <v>20577</v>
      </c>
      <c r="J78">
        <v>6859</v>
      </c>
      <c r="K78">
        <v>5832</v>
      </c>
      <c r="L78">
        <v>15.071</v>
      </c>
      <c r="M78" s="3">
        <v>1.1599999999999999</v>
      </c>
      <c r="N78" s="3">
        <v>0.60899999999999999</v>
      </c>
      <c r="O78">
        <v>33038.269</v>
      </c>
    </row>
    <row r="80" spans="1:15" x14ac:dyDescent="0.25">
      <c r="A80" t="s">
        <v>14</v>
      </c>
      <c r="I80" t="s">
        <v>14</v>
      </c>
    </row>
    <row r="81" spans="1:15" x14ac:dyDescent="0.25">
      <c r="A81" t="s">
        <v>16</v>
      </c>
      <c r="I81" t="s">
        <v>16</v>
      </c>
    </row>
    <row r="82" spans="1:15" x14ac:dyDescent="0.25">
      <c r="A82" t="s">
        <v>7</v>
      </c>
      <c r="I82" t="s">
        <v>7</v>
      </c>
    </row>
    <row r="83" spans="1:15" x14ac:dyDescent="0.25">
      <c r="A83" t="s">
        <v>0</v>
      </c>
      <c r="B83" t="s">
        <v>2</v>
      </c>
      <c r="C83" t="s">
        <v>1</v>
      </c>
      <c r="D83" t="s">
        <v>3</v>
      </c>
      <c r="E83" s="3" t="s">
        <v>8</v>
      </c>
      <c r="F83" s="3" t="s">
        <v>9</v>
      </c>
      <c r="G83" t="s">
        <v>10</v>
      </c>
      <c r="I83" t="s">
        <v>0</v>
      </c>
      <c r="J83" t="s">
        <v>2</v>
      </c>
      <c r="K83" t="s">
        <v>1</v>
      </c>
      <c r="L83" t="s">
        <v>3</v>
      </c>
      <c r="M83" s="3" t="s">
        <v>8</v>
      </c>
      <c r="N83" s="3" t="s">
        <v>9</v>
      </c>
      <c r="O83" t="s">
        <v>10</v>
      </c>
    </row>
    <row r="84" spans="1:15" x14ac:dyDescent="0.25">
      <c r="A84">
        <v>2187</v>
      </c>
      <c r="B84">
        <v>729</v>
      </c>
      <c r="C84">
        <v>512</v>
      </c>
      <c r="D84">
        <v>4.5609999999999999</v>
      </c>
      <c r="E84" s="3">
        <v>0.34799999999999998</v>
      </c>
      <c r="F84" s="3">
        <v>3.5000000000000003E-2</v>
      </c>
      <c r="G84">
        <v>32267.833999999999</v>
      </c>
      <c r="I84">
        <v>2187</v>
      </c>
      <c r="J84">
        <v>729</v>
      </c>
      <c r="K84">
        <v>512</v>
      </c>
      <c r="L84">
        <v>4.5609999999999999</v>
      </c>
      <c r="M84" s="3">
        <v>0.47099999999999997</v>
      </c>
      <c r="N84" s="3">
        <v>4.8000000000000001E-2</v>
      </c>
      <c r="O84">
        <v>33052.411</v>
      </c>
    </row>
    <row r="85" spans="1:15" x14ac:dyDescent="0.25">
      <c r="A85">
        <v>3993</v>
      </c>
      <c r="B85">
        <v>1331</v>
      </c>
      <c r="C85">
        <v>1000</v>
      </c>
      <c r="D85">
        <v>15.205</v>
      </c>
      <c r="E85" s="3">
        <v>0.70399999999999996</v>
      </c>
      <c r="F85" s="3">
        <v>6.6000000000000003E-2</v>
      </c>
      <c r="G85">
        <v>32268.716</v>
      </c>
      <c r="I85">
        <v>3993</v>
      </c>
      <c r="J85">
        <v>1331</v>
      </c>
      <c r="K85">
        <v>1000</v>
      </c>
      <c r="L85">
        <v>15.205</v>
      </c>
      <c r="M85" s="3">
        <v>0.89100000000000001</v>
      </c>
      <c r="N85" s="3">
        <v>8.1000000000000003E-2</v>
      </c>
      <c r="O85">
        <v>33053.497000000003</v>
      </c>
    </row>
    <row r="86" spans="1:15" x14ac:dyDescent="0.25">
      <c r="A86">
        <v>6591</v>
      </c>
      <c r="B86">
        <v>2197</v>
      </c>
      <c r="C86">
        <v>1728</v>
      </c>
      <c r="D86">
        <v>41.429000000000002</v>
      </c>
      <c r="E86" s="3">
        <v>0.76900000000000002</v>
      </c>
      <c r="F86" s="3">
        <v>0.114</v>
      </c>
      <c r="G86">
        <v>32269.804</v>
      </c>
      <c r="I86">
        <v>6591</v>
      </c>
      <c r="J86">
        <v>2197</v>
      </c>
      <c r="K86">
        <v>1728</v>
      </c>
      <c r="L86">
        <v>41.429000000000002</v>
      </c>
      <c r="M86" s="3">
        <v>1.1479999999999999</v>
      </c>
      <c r="N86" s="3">
        <v>0.14499999999999999</v>
      </c>
      <c r="O86">
        <v>33054.966</v>
      </c>
    </row>
    <row r="87" spans="1:15" x14ac:dyDescent="0.25">
      <c r="A87">
        <v>14739</v>
      </c>
      <c r="B87">
        <v>4913</v>
      </c>
      <c r="C87">
        <v>4096</v>
      </c>
      <c r="D87">
        <v>207.17400000000001</v>
      </c>
      <c r="E87" s="3">
        <v>1.35</v>
      </c>
      <c r="F87" s="3">
        <v>0.27300000000000002</v>
      </c>
      <c r="G87">
        <v>32271.687999999998</v>
      </c>
      <c r="I87">
        <v>14739</v>
      </c>
      <c r="J87">
        <v>4913</v>
      </c>
      <c r="K87">
        <v>4096</v>
      </c>
      <c r="L87">
        <v>207.17400000000001</v>
      </c>
      <c r="M87" s="3">
        <v>2.4980000000000002</v>
      </c>
      <c r="N87" s="3">
        <v>0.33</v>
      </c>
      <c r="O87">
        <v>33058.07</v>
      </c>
    </row>
    <row r="88" spans="1:15" x14ac:dyDescent="0.25">
      <c r="A88">
        <v>17496</v>
      </c>
      <c r="B88">
        <v>5832</v>
      </c>
      <c r="C88">
        <v>4913</v>
      </c>
      <c r="D88">
        <v>291.92899999999997</v>
      </c>
      <c r="E88" s="3">
        <v>1.4430000000000001</v>
      </c>
      <c r="F88" s="3">
        <v>0.318</v>
      </c>
      <c r="G88">
        <v>32273.91</v>
      </c>
      <c r="I88">
        <v>17496</v>
      </c>
      <c r="J88">
        <v>5832</v>
      </c>
      <c r="K88">
        <v>4913</v>
      </c>
      <c r="L88">
        <v>291.92899999999997</v>
      </c>
      <c r="M88" s="3">
        <v>3.1850000000000001</v>
      </c>
      <c r="N88" s="3">
        <v>0.46200000000000002</v>
      </c>
      <c r="O88">
        <v>33062.169000000002</v>
      </c>
    </row>
    <row r="89" spans="1:15" x14ac:dyDescent="0.25">
      <c r="A89">
        <v>20577</v>
      </c>
      <c r="B89">
        <v>6859</v>
      </c>
      <c r="C89">
        <v>5832</v>
      </c>
      <c r="D89">
        <v>403.798</v>
      </c>
      <c r="E89" s="3">
        <v>1.6919999999999999</v>
      </c>
      <c r="F89" s="3">
        <v>0.38700000000000001</v>
      </c>
      <c r="G89">
        <v>32276.536</v>
      </c>
      <c r="I89">
        <v>20577</v>
      </c>
      <c r="J89">
        <v>6859</v>
      </c>
      <c r="K89">
        <v>5832</v>
      </c>
      <c r="L89">
        <v>403.798</v>
      </c>
      <c r="M89" s="3">
        <v>3.43</v>
      </c>
      <c r="N89" s="3">
        <v>0.46400000000000002</v>
      </c>
      <c r="O89">
        <v>33066.623</v>
      </c>
    </row>
    <row r="91" spans="1:15" x14ac:dyDescent="0.25">
      <c r="A91" t="s">
        <v>11</v>
      </c>
      <c r="I91" t="s">
        <v>11</v>
      </c>
    </row>
    <row r="92" spans="1:15" x14ac:dyDescent="0.25">
      <c r="A92" t="s">
        <v>0</v>
      </c>
      <c r="B92" t="s">
        <v>2</v>
      </c>
      <c r="C92" t="s">
        <v>1</v>
      </c>
      <c r="D92" t="s">
        <v>3</v>
      </c>
      <c r="E92" s="3" t="s">
        <v>8</v>
      </c>
      <c r="F92" s="3" t="s">
        <v>9</v>
      </c>
      <c r="G92" t="s">
        <v>10</v>
      </c>
      <c r="I92" t="s">
        <v>0</v>
      </c>
      <c r="J92" t="s">
        <v>2</v>
      </c>
      <c r="K92" t="s">
        <v>1</v>
      </c>
      <c r="L92" t="s">
        <v>3</v>
      </c>
      <c r="M92" s="3" t="s">
        <v>8</v>
      </c>
      <c r="N92" s="3" t="s">
        <v>9</v>
      </c>
      <c r="O92" t="s">
        <v>10</v>
      </c>
    </row>
    <row r="93" spans="1:15" x14ac:dyDescent="0.25">
      <c r="A93">
        <v>2187</v>
      </c>
      <c r="B93">
        <v>729</v>
      </c>
      <c r="C93">
        <v>512</v>
      </c>
      <c r="D93">
        <v>4.5609999999999999</v>
      </c>
      <c r="E93" s="3">
        <v>0.23599999999999999</v>
      </c>
      <c r="F93" s="3">
        <v>4.4999999999999998E-2</v>
      </c>
      <c r="G93">
        <v>32277.367999999999</v>
      </c>
      <c r="I93">
        <v>2187</v>
      </c>
      <c r="J93">
        <v>729</v>
      </c>
      <c r="K93">
        <v>512</v>
      </c>
      <c r="L93">
        <v>4.5609999999999999</v>
      </c>
      <c r="M93" s="3">
        <v>0.27800000000000002</v>
      </c>
      <c r="N93" s="3">
        <v>5.3999999999999999E-2</v>
      </c>
      <c r="O93">
        <v>33067.432000000001</v>
      </c>
    </row>
    <row r="94" spans="1:15" x14ac:dyDescent="0.25">
      <c r="A94">
        <v>3993</v>
      </c>
      <c r="B94">
        <v>1331</v>
      </c>
      <c r="C94">
        <v>1000</v>
      </c>
      <c r="D94">
        <v>15.205</v>
      </c>
      <c r="E94" s="3">
        <v>0.57499999999999996</v>
      </c>
      <c r="F94" s="3">
        <v>7.8E-2</v>
      </c>
      <c r="G94">
        <v>32278.145</v>
      </c>
      <c r="I94">
        <v>3993</v>
      </c>
      <c r="J94">
        <v>1331</v>
      </c>
      <c r="K94">
        <v>1000</v>
      </c>
      <c r="L94">
        <v>15.205</v>
      </c>
      <c r="M94" s="3">
        <v>0.66600000000000004</v>
      </c>
      <c r="N94" s="3">
        <v>8.7999999999999995E-2</v>
      </c>
      <c r="O94">
        <v>33068.296999999999</v>
      </c>
    </row>
    <row r="95" spans="1:15" x14ac:dyDescent="0.25">
      <c r="A95">
        <v>6591</v>
      </c>
      <c r="B95">
        <v>2197</v>
      </c>
      <c r="C95">
        <v>1728</v>
      </c>
      <c r="D95">
        <v>41.429000000000002</v>
      </c>
      <c r="E95" s="3">
        <v>0.84499999999999997</v>
      </c>
      <c r="F95" s="3">
        <v>0.13400000000000001</v>
      </c>
      <c r="G95">
        <v>32279.288</v>
      </c>
      <c r="I95">
        <v>6591</v>
      </c>
      <c r="J95">
        <v>2197</v>
      </c>
      <c r="K95">
        <v>1728</v>
      </c>
      <c r="L95">
        <v>41.429000000000002</v>
      </c>
      <c r="M95" s="3">
        <v>1.179</v>
      </c>
      <c r="N95" s="3">
        <v>0.155</v>
      </c>
      <c r="O95">
        <v>33069.800999999999</v>
      </c>
    </row>
    <row r="96" spans="1:15" x14ac:dyDescent="0.25">
      <c r="A96">
        <v>14739</v>
      </c>
      <c r="B96">
        <v>4913</v>
      </c>
      <c r="C96">
        <v>4096</v>
      </c>
      <c r="D96">
        <v>207.17400000000001</v>
      </c>
      <c r="E96" s="3">
        <v>1.2529999999999999</v>
      </c>
      <c r="F96" s="3">
        <v>0.28499999999999998</v>
      </c>
      <c r="G96">
        <v>32281.092000000001</v>
      </c>
      <c r="I96">
        <v>14739</v>
      </c>
      <c r="J96">
        <v>4913</v>
      </c>
      <c r="K96">
        <v>4096</v>
      </c>
      <c r="L96">
        <v>207.17400000000001</v>
      </c>
      <c r="M96" s="3">
        <v>2.0990000000000002</v>
      </c>
      <c r="N96" s="3">
        <v>0.32600000000000001</v>
      </c>
      <c r="O96">
        <v>33072.493999999999</v>
      </c>
    </row>
    <row r="97" spans="1:15" x14ac:dyDescent="0.25">
      <c r="A97">
        <v>17496</v>
      </c>
      <c r="B97">
        <v>5832</v>
      </c>
      <c r="C97">
        <v>4913</v>
      </c>
      <c r="D97">
        <v>291.92899999999997</v>
      </c>
      <c r="E97" s="3">
        <v>1.196</v>
      </c>
      <c r="F97" s="3">
        <v>0.34200000000000003</v>
      </c>
      <c r="G97">
        <v>32283.135999999999</v>
      </c>
      <c r="I97">
        <v>17496</v>
      </c>
      <c r="J97">
        <v>5832</v>
      </c>
      <c r="K97">
        <v>4913</v>
      </c>
      <c r="L97">
        <v>291.92899999999997</v>
      </c>
      <c r="M97" s="3">
        <v>2.3620000000000001</v>
      </c>
      <c r="N97" s="3">
        <v>0.40699999999999997</v>
      </c>
      <c r="O97">
        <v>33075.769999999997</v>
      </c>
    </row>
    <row r="98" spans="1:15" x14ac:dyDescent="0.25">
      <c r="A98">
        <v>20577</v>
      </c>
      <c r="B98">
        <v>6859</v>
      </c>
      <c r="C98">
        <v>5832</v>
      </c>
      <c r="D98">
        <v>403.798</v>
      </c>
      <c r="E98" s="3">
        <v>1.635</v>
      </c>
      <c r="F98" s="3">
        <v>0.42299999999999999</v>
      </c>
      <c r="G98">
        <v>32285.968000000001</v>
      </c>
      <c r="I98">
        <v>20577</v>
      </c>
      <c r="J98">
        <v>6859</v>
      </c>
      <c r="K98">
        <v>5832</v>
      </c>
      <c r="L98">
        <v>403.798</v>
      </c>
      <c r="M98" s="3">
        <v>2.883</v>
      </c>
      <c r="N98" s="3">
        <v>0.47299999999999998</v>
      </c>
      <c r="O98">
        <v>33079.887000000002</v>
      </c>
    </row>
    <row r="100" spans="1:15" x14ac:dyDescent="0.25">
      <c r="A100" t="s">
        <v>12</v>
      </c>
      <c r="I100" t="s">
        <v>12</v>
      </c>
    </row>
    <row r="101" spans="1:15" x14ac:dyDescent="0.25">
      <c r="A101" t="s">
        <v>0</v>
      </c>
      <c r="B101" t="s">
        <v>2</v>
      </c>
      <c r="C101" t="s">
        <v>1</v>
      </c>
      <c r="D101" t="s">
        <v>3</v>
      </c>
      <c r="E101" s="3" t="s">
        <v>8</v>
      </c>
      <c r="F101" s="3" t="s">
        <v>9</v>
      </c>
      <c r="G101" t="s">
        <v>10</v>
      </c>
      <c r="I101" t="s">
        <v>0</v>
      </c>
      <c r="J101" t="s">
        <v>2</v>
      </c>
      <c r="K101" t="s">
        <v>1</v>
      </c>
      <c r="L101" t="s">
        <v>3</v>
      </c>
      <c r="M101" s="3" t="s">
        <v>8</v>
      </c>
      <c r="N101" s="3" t="s">
        <v>9</v>
      </c>
      <c r="O101" t="s">
        <v>10</v>
      </c>
    </row>
    <row r="102" spans="1:15" x14ac:dyDescent="0.25">
      <c r="A102">
        <v>2187</v>
      </c>
      <c r="B102">
        <v>729</v>
      </c>
      <c r="C102">
        <v>512</v>
      </c>
      <c r="D102">
        <v>4.5609999999999999</v>
      </c>
      <c r="E102" s="3">
        <v>0.23699999999999999</v>
      </c>
      <c r="F102" s="3">
        <v>4.8000000000000001E-2</v>
      </c>
      <c r="G102">
        <v>32286.804</v>
      </c>
      <c r="I102">
        <v>2187</v>
      </c>
      <c r="J102">
        <v>729</v>
      </c>
      <c r="K102">
        <v>512</v>
      </c>
      <c r="L102">
        <v>4.5609999999999999</v>
      </c>
      <c r="M102" s="3">
        <v>0.28000000000000003</v>
      </c>
      <c r="N102" s="3">
        <v>5.8000000000000003E-2</v>
      </c>
      <c r="O102">
        <v>33080.868000000002</v>
      </c>
    </row>
    <row r="103" spans="1:15" x14ac:dyDescent="0.25">
      <c r="A103">
        <v>3993</v>
      </c>
      <c r="B103">
        <v>1331</v>
      </c>
      <c r="C103">
        <v>1000</v>
      </c>
      <c r="D103">
        <v>15.205</v>
      </c>
      <c r="E103" s="3">
        <v>0.56599999999999995</v>
      </c>
      <c r="F103" s="3">
        <v>9.6000000000000002E-2</v>
      </c>
      <c r="G103">
        <v>32287.572</v>
      </c>
      <c r="I103">
        <v>3993</v>
      </c>
      <c r="J103">
        <v>1331</v>
      </c>
      <c r="K103">
        <v>1000</v>
      </c>
      <c r="L103">
        <v>15.205</v>
      </c>
      <c r="M103" s="3">
        <v>0.67300000000000004</v>
      </c>
      <c r="N103" s="3">
        <v>0.108</v>
      </c>
      <c r="O103">
        <v>33081.750999999997</v>
      </c>
    </row>
    <row r="104" spans="1:15" x14ac:dyDescent="0.25">
      <c r="A104">
        <v>6591</v>
      </c>
      <c r="B104">
        <v>2197</v>
      </c>
      <c r="C104">
        <v>1728</v>
      </c>
      <c r="D104">
        <v>41.429000000000002</v>
      </c>
      <c r="E104" s="3">
        <v>0.82499999999999996</v>
      </c>
      <c r="F104" s="3">
        <v>0.17199999999999999</v>
      </c>
      <c r="G104">
        <v>32288.724999999999</v>
      </c>
      <c r="I104">
        <v>6591</v>
      </c>
      <c r="J104">
        <v>2197</v>
      </c>
      <c r="K104">
        <v>1728</v>
      </c>
      <c r="L104">
        <v>41.429000000000002</v>
      </c>
      <c r="M104" s="3">
        <v>1.1399999999999999</v>
      </c>
      <c r="N104" s="3">
        <v>0.17</v>
      </c>
      <c r="O104">
        <v>33083.216999999997</v>
      </c>
    </row>
    <row r="105" spans="1:15" x14ac:dyDescent="0.25">
      <c r="A105">
        <v>14739</v>
      </c>
      <c r="B105">
        <v>4913</v>
      </c>
      <c r="C105">
        <v>4096</v>
      </c>
      <c r="D105">
        <v>207.17400000000001</v>
      </c>
      <c r="E105" s="3">
        <v>1.143</v>
      </c>
      <c r="F105" s="3">
        <v>0.311</v>
      </c>
      <c r="G105">
        <v>32290.429</v>
      </c>
      <c r="I105">
        <v>14739</v>
      </c>
      <c r="J105">
        <v>4913</v>
      </c>
      <c r="K105">
        <v>4096</v>
      </c>
      <c r="L105">
        <v>207.17400000000001</v>
      </c>
      <c r="M105" s="3">
        <v>1.726</v>
      </c>
      <c r="N105" s="3">
        <v>0.34899999999999998</v>
      </c>
      <c r="O105">
        <v>33085.574999999997</v>
      </c>
    </row>
    <row r="106" spans="1:15" x14ac:dyDescent="0.25">
      <c r="A106">
        <v>17496</v>
      </c>
      <c r="B106">
        <v>5832</v>
      </c>
      <c r="C106">
        <v>4913</v>
      </c>
      <c r="D106">
        <v>291.92899999999997</v>
      </c>
      <c r="E106" s="3">
        <v>1.331</v>
      </c>
      <c r="F106" s="3">
        <v>0.36299999999999999</v>
      </c>
      <c r="G106">
        <v>32292.627</v>
      </c>
      <c r="I106">
        <v>17496</v>
      </c>
      <c r="J106">
        <v>5832</v>
      </c>
      <c r="K106">
        <v>4913</v>
      </c>
      <c r="L106">
        <v>291.92899999999997</v>
      </c>
      <c r="M106" s="3">
        <v>2.069</v>
      </c>
      <c r="N106" s="3">
        <v>0.39200000000000002</v>
      </c>
      <c r="O106">
        <v>33088.53</v>
      </c>
    </row>
    <row r="107" spans="1:15" x14ac:dyDescent="0.25">
      <c r="A107">
        <v>20577</v>
      </c>
      <c r="B107">
        <v>6859</v>
      </c>
      <c r="C107">
        <v>5832</v>
      </c>
      <c r="D107">
        <v>403.798</v>
      </c>
      <c r="E107" s="3">
        <v>1.2889999999999999</v>
      </c>
      <c r="F107" s="3">
        <v>0.42499999999999999</v>
      </c>
      <c r="G107">
        <v>32295.054</v>
      </c>
      <c r="I107">
        <v>20577</v>
      </c>
      <c r="J107">
        <v>6859</v>
      </c>
      <c r="K107">
        <v>5832</v>
      </c>
      <c r="L107">
        <v>403.798</v>
      </c>
      <c r="M107" s="3">
        <v>2.3809999999999998</v>
      </c>
      <c r="N107" s="3">
        <v>0.46899999999999997</v>
      </c>
      <c r="O107">
        <v>33092.04</v>
      </c>
    </row>
    <row r="109" spans="1:15" x14ac:dyDescent="0.25">
      <c r="A109" t="s">
        <v>13</v>
      </c>
      <c r="I109" t="s">
        <v>13</v>
      </c>
    </row>
    <row r="110" spans="1:15" x14ac:dyDescent="0.25">
      <c r="A110" t="s">
        <v>0</v>
      </c>
      <c r="B110" t="s">
        <v>2</v>
      </c>
      <c r="C110" t="s">
        <v>1</v>
      </c>
      <c r="D110" t="s">
        <v>3</v>
      </c>
      <c r="E110" s="3" t="s">
        <v>8</v>
      </c>
      <c r="F110" s="3" t="s">
        <v>9</v>
      </c>
      <c r="G110" t="s">
        <v>10</v>
      </c>
      <c r="I110" t="s">
        <v>0</v>
      </c>
      <c r="J110" t="s">
        <v>2</v>
      </c>
      <c r="K110" t="s">
        <v>1</v>
      </c>
      <c r="L110" t="s">
        <v>3</v>
      </c>
      <c r="M110" s="3" t="s">
        <v>8</v>
      </c>
      <c r="N110" s="3" t="s">
        <v>9</v>
      </c>
      <c r="O110" t="s">
        <v>10</v>
      </c>
    </row>
    <row r="111" spans="1:15" x14ac:dyDescent="0.25">
      <c r="A111">
        <v>2187</v>
      </c>
      <c r="B111">
        <v>729</v>
      </c>
      <c r="C111">
        <v>512</v>
      </c>
      <c r="D111">
        <v>4.5609999999999999</v>
      </c>
      <c r="E111" s="3">
        <v>0.25800000000000001</v>
      </c>
      <c r="F111" s="3">
        <v>0.06</v>
      </c>
      <c r="G111">
        <v>32296.044000000002</v>
      </c>
      <c r="I111">
        <v>2187</v>
      </c>
      <c r="J111">
        <v>729</v>
      </c>
      <c r="K111">
        <v>512</v>
      </c>
      <c r="L111">
        <v>4.5609999999999999</v>
      </c>
      <c r="M111" s="3">
        <v>0.36</v>
      </c>
      <c r="N111" s="3">
        <v>5.6000000000000001E-2</v>
      </c>
      <c r="O111">
        <v>33093.17</v>
      </c>
    </row>
    <row r="112" spans="1:15" x14ac:dyDescent="0.25">
      <c r="A112">
        <v>3993</v>
      </c>
      <c r="B112">
        <v>1331</v>
      </c>
      <c r="C112">
        <v>1000</v>
      </c>
      <c r="D112">
        <v>15.205</v>
      </c>
      <c r="E112" s="3">
        <v>0.52500000000000002</v>
      </c>
      <c r="F112" s="3">
        <v>0.11700000000000001</v>
      </c>
      <c r="G112">
        <v>32296.805</v>
      </c>
      <c r="I112">
        <v>3993</v>
      </c>
      <c r="J112">
        <v>1331</v>
      </c>
      <c r="K112">
        <v>1000</v>
      </c>
      <c r="L112">
        <v>15.205</v>
      </c>
      <c r="M112" s="3">
        <v>0.80400000000000005</v>
      </c>
      <c r="N112" s="3">
        <v>0.11899999999999999</v>
      </c>
      <c r="O112">
        <v>33094.222999999998</v>
      </c>
    </row>
    <row r="113" spans="1:26" x14ac:dyDescent="0.25">
      <c r="A113">
        <v>6591</v>
      </c>
      <c r="B113">
        <v>2197</v>
      </c>
      <c r="C113">
        <v>1728</v>
      </c>
      <c r="D113">
        <v>41.429000000000002</v>
      </c>
      <c r="E113" s="3">
        <v>0.874</v>
      </c>
      <c r="F113" s="3">
        <v>0.17299999999999999</v>
      </c>
      <c r="G113">
        <v>32298.017</v>
      </c>
      <c r="I113">
        <v>6591</v>
      </c>
      <c r="J113">
        <v>2197</v>
      </c>
      <c r="K113">
        <v>1728</v>
      </c>
      <c r="L113">
        <v>41.429000000000002</v>
      </c>
      <c r="M113" s="3">
        <v>0.95499999999999996</v>
      </c>
      <c r="N113" s="3">
        <v>0.18099999999999999</v>
      </c>
      <c r="O113">
        <v>33095.514999999999</v>
      </c>
    </row>
    <row r="114" spans="1:26" x14ac:dyDescent="0.25">
      <c r="A114">
        <v>14739</v>
      </c>
      <c r="B114">
        <v>4913</v>
      </c>
      <c r="C114">
        <v>4096</v>
      </c>
      <c r="D114">
        <v>207.17400000000001</v>
      </c>
      <c r="E114" s="3">
        <v>0.90400000000000003</v>
      </c>
      <c r="F114" s="3">
        <v>0.313</v>
      </c>
      <c r="G114">
        <v>32299.521000000001</v>
      </c>
      <c r="I114">
        <v>14739</v>
      </c>
      <c r="J114">
        <v>4913</v>
      </c>
      <c r="K114">
        <v>4096</v>
      </c>
      <c r="L114">
        <v>207.17400000000001</v>
      </c>
      <c r="M114" s="3">
        <v>1.4450000000000001</v>
      </c>
      <c r="N114" s="3">
        <v>0.35299999999999998</v>
      </c>
      <c r="O114">
        <v>33097.607000000004</v>
      </c>
    </row>
    <row r="115" spans="1:26" x14ac:dyDescent="0.25">
      <c r="A115">
        <v>17496</v>
      </c>
      <c r="B115">
        <v>5832</v>
      </c>
      <c r="C115">
        <v>4913</v>
      </c>
      <c r="D115">
        <v>291.92899999999997</v>
      </c>
      <c r="E115" s="3">
        <v>0.96899999999999997</v>
      </c>
      <c r="F115" s="3">
        <v>0.37</v>
      </c>
      <c r="G115">
        <v>32301.475999999999</v>
      </c>
      <c r="I115">
        <v>17496</v>
      </c>
      <c r="J115">
        <v>5832</v>
      </c>
      <c r="K115">
        <v>4913</v>
      </c>
      <c r="L115">
        <v>291.92899999999997</v>
      </c>
      <c r="M115" s="3">
        <v>1.64</v>
      </c>
      <c r="N115" s="3">
        <v>0.40799999999999997</v>
      </c>
      <c r="O115">
        <v>33100.146000000001</v>
      </c>
    </row>
    <row r="116" spans="1:26" x14ac:dyDescent="0.25">
      <c r="A116">
        <v>20577</v>
      </c>
      <c r="B116">
        <v>6859</v>
      </c>
      <c r="C116">
        <v>5832</v>
      </c>
      <c r="D116">
        <v>403.798</v>
      </c>
      <c r="E116" s="3">
        <v>1.409</v>
      </c>
      <c r="F116" s="3">
        <v>0.44</v>
      </c>
      <c r="G116">
        <v>32304.024000000001</v>
      </c>
      <c r="I116">
        <v>20577</v>
      </c>
      <c r="J116">
        <v>6859</v>
      </c>
      <c r="K116">
        <v>5832</v>
      </c>
      <c r="L116">
        <v>403.798</v>
      </c>
      <c r="M116" s="3">
        <v>1.9</v>
      </c>
      <c r="N116" s="3">
        <v>0.49099999999999999</v>
      </c>
      <c r="O116">
        <v>33103.231</v>
      </c>
      <c r="Z116" t="s">
        <v>14</v>
      </c>
    </row>
    <row r="119" spans="1:26" x14ac:dyDescent="0.25">
      <c r="A119" s="6" t="s">
        <v>47</v>
      </c>
      <c r="B119" s="6"/>
      <c r="C119" s="6"/>
      <c r="D119" s="6"/>
      <c r="E119" s="6"/>
      <c r="F119" s="6"/>
      <c r="G119" s="6"/>
      <c r="H119" s="6"/>
      <c r="I119" s="6" t="s">
        <v>48</v>
      </c>
      <c r="J119" s="6"/>
      <c r="K119" s="6"/>
      <c r="L119" s="6"/>
      <c r="M119" s="6"/>
      <c r="N119" s="6"/>
      <c r="O119" s="6"/>
      <c r="P119" s="6"/>
    </row>
    <row r="120" spans="1:26" x14ac:dyDescent="0.25">
      <c r="A120" s="10" t="str">
        <f>$A$5</f>
        <v>Matrix Format: CSR</v>
      </c>
      <c r="B120" s="11"/>
      <c r="C120" s="11"/>
      <c r="D120" s="11"/>
      <c r="E120" s="11"/>
      <c r="F120" s="11"/>
      <c r="G120" s="11"/>
      <c r="H120" s="12"/>
      <c r="I120" s="6" t="str">
        <f>$I$5</f>
        <v>Matrix Format: CSR</v>
      </c>
      <c r="J120" s="6"/>
      <c r="K120" s="6"/>
      <c r="L120" s="6"/>
      <c r="M120" s="6"/>
      <c r="N120" s="6"/>
      <c r="O120" s="6"/>
      <c r="P120" s="6"/>
    </row>
    <row r="121" spans="1:26" x14ac:dyDescent="0.25">
      <c r="A121" s="7" t="s">
        <v>21</v>
      </c>
      <c r="B121" s="7" t="s">
        <v>22</v>
      </c>
      <c r="C121" s="7" t="s">
        <v>23</v>
      </c>
      <c r="D121" s="8" t="s">
        <v>24</v>
      </c>
      <c r="E121" s="8" t="s">
        <v>25</v>
      </c>
      <c r="F121" s="7" t="s">
        <v>26</v>
      </c>
      <c r="G121" s="7" t="s">
        <v>27</v>
      </c>
      <c r="H121" s="7" t="s">
        <v>28</v>
      </c>
      <c r="I121" s="7" t="s">
        <v>21</v>
      </c>
      <c r="J121" s="7" t="s">
        <v>22</v>
      </c>
      <c r="K121" s="7" t="s">
        <v>23</v>
      </c>
      <c r="L121" s="8" t="s">
        <v>24</v>
      </c>
      <c r="M121" s="8" t="s">
        <v>25</v>
      </c>
      <c r="N121" s="7" t="s">
        <v>26</v>
      </c>
      <c r="O121" s="7" t="s">
        <v>27</v>
      </c>
      <c r="P121" s="7" t="s">
        <v>28</v>
      </c>
    </row>
    <row r="122" spans="1:26" x14ac:dyDescent="0.25">
      <c r="A122" s="7">
        <f>A8</f>
        <v>2187</v>
      </c>
      <c r="B122" s="8">
        <f>'Brk8-NoCol'!E8/F8</f>
        <v>2.6976744186046515</v>
      </c>
      <c r="C122" s="8">
        <f>'Brk8-NoCol'!E8/F17</f>
        <v>3.0526315789473686</v>
      </c>
      <c r="D122" s="8">
        <f>'Brk8-NoCol'!E8/F26</f>
        <v>2.5217391304347827</v>
      </c>
      <c r="E122" s="8">
        <f>'Brk8-NoCol'!E8/F35</f>
        <v>2.5777777777777779</v>
      </c>
      <c r="F122" s="9">
        <f>'Brk8-NoCol'!E8/E17</f>
        <v>1.7575757575757576</v>
      </c>
      <c r="G122" s="9">
        <f>'Brk8-NoCol'!E8/E26</f>
        <v>1.2473118279569892</v>
      </c>
      <c r="H122" s="9">
        <f>'Brk8-NoCol'!E8/E35</f>
        <v>1.5466666666666669</v>
      </c>
      <c r="I122" s="7">
        <f>I8</f>
        <v>2187</v>
      </c>
      <c r="J122" s="8">
        <f>'Brk8-NoCol'!M8/N8</f>
        <v>6.4047619047619051</v>
      </c>
      <c r="K122" s="8">
        <f>'Brk8-NoCol'!M8/N17</f>
        <v>5.604166666666667</v>
      </c>
      <c r="L122" s="8">
        <f>'Brk8-NoCol'!M8/N26</f>
        <v>5.0754716981132084</v>
      </c>
      <c r="M122" s="8">
        <f>'Brk8-NoCol'!M8/N35</f>
        <v>4.4833333333333334</v>
      </c>
      <c r="N122" s="9">
        <f>'Brk8-NoCol'!M8/M17</f>
        <v>1.5284090909090911</v>
      </c>
      <c r="O122" s="9">
        <f>'Brk8-NoCol'!M8/M26</f>
        <v>2.299145299145299</v>
      </c>
      <c r="P122" s="9">
        <f>'Brk8-NoCol'!M8/M35</f>
        <v>1.9925925925925927</v>
      </c>
    </row>
    <row r="123" spans="1:26" x14ac:dyDescent="0.25">
      <c r="A123" s="7">
        <f t="shared" ref="A123:A127" si="0">A9</f>
        <v>3993</v>
      </c>
      <c r="B123" s="8">
        <f>'Brk8-NoCol'!E9/F9</f>
        <v>2.4743589743589745</v>
      </c>
      <c r="C123" s="8">
        <f>'Brk8-NoCol'!E9/F18</f>
        <v>2.4125000000000001</v>
      </c>
      <c r="D123" s="8">
        <f>'Brk8-NoCol'!E9/F27</f>
        <v>2.2441860465116283</v>
      </c>
      <c r="E123" s="8">
        <f>'Brk8-NoCol'!E9/F36</f>
        <v>2.2705882352941176</v>
      </c>
      <c r="F123" s="9">
        <f>'Brk8-NoCol'!E9/E18</f>
        <v>1.544</v>
      </c>
      <c r="G123" s="9">
        <f>'Brk8-NoCol'!E9/E27</f>
        <v>2.2705882352941176</v>
      </c>
      <c r="H123" s="9">
        <f>'Brk8-NoCol'!E9/E36</f>
        <v>1.93</v>
      </c>
      <c r="I123" s="7">
        <f t="shared" ref="I123:I127" si="1">I9</f>
        <v>3993</v>
      </c>
      <c r="J123" s="8">
        <f>'Brk8-NoCol'!M9/N9</f>
        <v>5.9767441860465125</v>
      </c>
      <c r="K123" s="8">
        <f>'Brk8-NoCol'!M9/N18</f>
        <v>5.9767441860465125</v>
      </c>
      <c r="L123" s="8">
        <f>'Brk8-NoCol'!M9/N27</f>
        <v>5.2448979591836737</v>
      </c>
      <c r="M123" s="8">
        <f>'Brk8-NoCol'!M9/N36</f>
        <v>4.431034482758621</v>
      </c>
      <c r="N123" s="9">
        <f>'Brk8-NoCol'!M9/M18</f>
        <v>1.4438202247191012</v>
      </c>
      <c r="O123" s="9">
        <f>'Brk8-NoCol'!M9/M27</f>
        <v>2.1779661016949152</v>
      </c>
      <c r="P123" s="9">
        <f>'Brk8-NoCol'!M9/M36</f>
        <v>2.4131455399061035</v>
      </c>
    </row>
    <row r="124" spans="1:26" x14ac:dyDescent="0.25">
      <c r="A124" s="7">
        <f t="shared" si="0"/>
        <v>6591</v>
      </c>
      <c r="B124" s="8">
        <f>'Brk8-NoCol'!E10/F10</f>
        <v>2.9196428571428572</v>
      </c>
      <c r="C124" s="8">
        <f>'Brk8-NoCol'!E10/F19</f>
        <v>2.2867132867132871</v>
      </c>
      <c r="D124" s="8">
        <f>'Brk8-NoCol'!E10/F28</f>
        <v>2.2708333333333335</v>
      </c>
      <c r="E124" s="8">
        <f>'Brk8-NoCol'!E10/F37</f>
        <v>2.2708333333333335</v>
      </c>
      <c r="F124" s="9">
        <f>'Brk8-NoCol'!E10/E19</f>
        <v>1.5797101449275364</v>
      </c>
      <c r="G124" s="9">
        <f>'Brk8-NoCol'!E10/E28</f>
        <v>2.302816901408451</v>
      </c>
      <c r="H124" s="9">
        <f>'Brk8-NoCol'!E10/E37</f>
        <v>2.0185185185185186</v>
      </c>
      <c r="I124" s="7">
        <f t="shared" si="1"/>
        <v>6591</v>
      </c>
      <c r="J124" s="8">
        <f>'Brk8-NoCol'!M10/N10</f>
        <v>6.6893939393939394</v>
      </c>
      <c r="K124" s="8">
        <f>'Brk8-NoCol'!M10/N19</f>
        <v>5.6967741935483875</v>
      </c>
      <c r="L124" s="8">
        <f>'Brk8-NoCol'!M10/N28</f>
        <v>5.3515151515151516</v>
      </c>
      <c r="M124" s="8">
        <f>'Brk8-NoCol'!M10/N37</f>
        <v>5.3515151515151516</v>
      </c>
      <c r="N124" s="9">
        <f>'Brk8-NoCol'!M10/M19</f>
        <v>1.4716666666666667</v>
      </c>
      <c r="O124" s="9">
        <f>'Brk8-NoCol'!M10/M28</f>
        <v>2.2297979797979797</v>
      </c>
      <c r="P124" s="9">
        <f>'Brk8-NoCol'!M10/M37</f>
        <v>2.6920731707317072</v>
      </c>
    </row>
    <row r="125" spans="1:26" x14ac:dyDescent="0.25">
      <c r="A125" s="7">
        <f t="shared" si="0"/>
        <v>14739</v>
      </c>
      <c r="B125" s="8">
        <f>'Brk8-NoCol'!E11/F11</f>
        <v>2.9201520912547529</v>
      </c>
      <c r="C125" s="8">
        <f>'Brk8-NoCol'!E11/F20</f>
        <v>2.8764044943820224</v>
      </c>
      <c r="D125" s="8">
        <f>'Brk8-NoCol'!E11/F29</f>
        <v>2.6482758620689659</v>
      </c>
      <c r="E125" s="8">
        <f>'Brk8-NoCol'!E11/F38</f>
        <v>2.6033898305084748</v>
      </c>
      <c r="F125" s="9">
        <f>'Brk8-NoCol'!E11/E20</f>
        <v>1.5207920792079208</v>
      </c>
      <c r="G125" s="9">
        <f>'Brk8-NoCol'!E11/E29</f>
        <v>2.2132564841498561</v>
      </c>
      <c r="H125" s="9">
        <f>'Brk8-NoCol'!E11/E38</f>
        <v>2.1756373937677056</v>
      </c>
      <c r="I125" s="7">
        <f t="shared" si="1"/>
        <v>14739</v>
      </c>
      <c r="J125" s="8">
        <f>'Brk8-NoCol'!M11/N11</f>
        <v>6.3003003003002993</v>
      </c>
      <c r="K125" s="8">
        <f>'Brk8-NoCol'!M11/N20</f>
        <v>6.618296529968454</v>
      </c>
      <c r="L125" s="8">
        <f>'Brk8-NoCol'!M11/N29</f>
        <v>6.6392405063291138</v>
      </c>
      <c r="M125" s="8">
        <f>'Brk8-NoCol'!M11/N38</f>
        <v>6.3575757575757565</v>
      </c>
      <c r="N125" s="9">
        <f>'Brk8-NoCol'!M11/M20</f>
        <v>1.5313868613138684</v>
      </c>
      <c r="O125" s="9">
        <f>'Brk8-NoCol'!M11/M29</f>
        <v>2.3599550056242968</v>
      </c>
      <c r="P125" s="9">
        <f>'Brk8-NoCol'!M11/M38</f>
        <v>2.6094527363184077</v>
      </c>
    </row>
    <row r="126" spans="1:26" x14ac:dyDescent="0.25">
      <c r="A126" s="7">
        <f t="shared" si="0"/>
        <v>17496</v>
      </c>
      <c r="B126" s="8">
        <f>'Brk8-NoCol'!E12/F12</f>
        <v>2.981072555205047</v>
      </c>
      <c r="C126" s="8">
        <f>'Brk8-NoCol'!E12/F21</f>
        <v>2.7876106194690262</v>
      </c>
      <c r="D126" s="8">
        <f>'Brk8-NoCol'!E12/F30</f>
        <v>2.8899082568807337</v>
      </c>
      <c r="E126" s="8">
        <f>'Brk8-NoCol'!E12/F39</f>
        <v>2.7391304347826089</v>
      </c>
      <c r="F126" s="9">
        <f>'Brk8-NoCol'!E12/E21</f>
        <v>1.5241935483870968</v>
      </c>
      <c r="G126" s="9">
        <f>'Brk8-NoCol'!E12/E30</f>
        <v>2.3624999999999998</v>
      </c>
      <c r="H126" s="9">
        <f>'Brk8-NoCol'!E12/E39</f>
        <v>2.2027972027972029</v>
      </c>
      <c r="I126" s="7">
        <f t="shared" si="1"/>
        <v>17496</v>
      </c>
      <c r="J126" s="8">
        <f>'Brk8-NoCol'!M12/N12</f>
        <v>6.7774725274725283</v>
      </c>
      <c r="K126" s="8">
        <f>'Brk8-NoCol'!M12/N21</f>
        <v>6.9103641456582636</v>
      </c>
      <c r="L126" s="8">
        <f>'Brk8-NoCol'!M12/N30</f>
        <v>6.8337950138504162</v>
      </c>
      <c r="M126" s="8">
        <f>'Brk8-NoCol'!M12/N39</f>
        <v>6.7774725274725283</v>
      </c>
      <c r="N126" s="9">
        <f>'Brk8-NoCol'!M12/M21</f>
        <v>1.4684523809523811</v>
      </c>
      <c r="O126" s="9">
        <f>'Brk8-NoCol'!M12/M30</f>
        <v>2.2468123861566482</v>
      </c>
      <c r="P126" s="9">
        <f>'Brk8-NoCol'!M12/M39</f>
        <v>2.6526881720430109</v>
      </c>
    </row>
    <row r="127" spans="1:26" x14ac:dyDescent="0.25">
      <c r="A127" s="7">
        <f t="shared" si="0"/>
        <v>20577</v>
      </c>
      <c r="B127" s="8">
        <f>'Brk8-NoCol'!E13/F13</f>
        <v>3.1214689265536726</v>
      </c>
      <c r="C127" s="8">
        <f>'Brk8-NoCol'!E13/F22</f>
        <v>2.9784366576819408</v>
      </c>
      <c r="D127" s="8">
        <f>'Brk8-NoCol'!E13/F31</f>
        <v>2.818877551020408</v>
      </c>
      <c r="E127" s="8">
        <f>'Brk8-NoCol'!E13/F40</f>
        <v>2.8626943005181347</v>
      </c>
      <c r="F127" s="9">
        <f>'Brk8-NoCol'!E13/E22</f>
        <v>1.4972899728997291</v>
      </c>
      <c r="G127" s="9">
        <f>'Brk8-NoCol'!E13/E31</f>
        <v>2.3611111111111107</v>
      </c>
      <c r="H127" s="9">
        <f>'Brk8-NoCol'!E13/E40</f>
        <v>2.1624266144814088</v>
      </c>
      <c r="I127" s="7">
        <f t="shared" si="1"/>
        <v>20577</v>
      </c>
      <c r="J127" s="8">
        <f>'Brk8-NoCol'!M13/N13</f>
        <v>6.4339207048458142</v>
      </c>
      <c r="K127" s="8">
        <f>'Brk8-NoCol'!M13/N22</f>
        <v>6.6537585421412295</v>
      </c>
      <c r="L127" s="8">
        <f>'Brk8-NoCol'!M13/N31</f>
        <v>6.4481236203090502</v>
      </c>
      <c r="M127" s="8">
        <f>'Brk8-NoCol'!M13/N40</f>
        <v>6.5055679287305113</v>
      </c>
      <c r="N127" s="9">
        <f>'Brk8-NoCol'!M13/M22</f>
        <v>1.4590409590409592</v>
      </c>
      <c r="O127" s="9">
        <f>'Brk8-NoCol'!M13/M31</f>
        <v>2.2999999999999998</v>
      </c>
      <c r="P127" s="9">
        <f>'Brk8-NoCol'!M13/M40</f>
        <v>2.6749084249084247</v>
      </c>
    </row>
    <row r="130" spans="1:16" x14ac:dyDescent="0.25">
      <c r="A130" s="10" t="s">
        <v>49</v>
      </c>
      <c r="B130" s="11"/>
      <c r="C130" s="11"/>
      <c r="D130" s="11"/>
      <c r="E130" s="11"/>
      <c r="F130" s="11"/>
      <c r="G130" s="11"/>
      <c r="H130" s="12"/>
      <c r="I130" s="10" t="s">
        <v>49</v>
      </c>
      <c r="J130" s="11"/>
      <c r="K130" s="11"/>
      <c r="L130" s="11"/>
      <c r="M130" s="11"/>
      <c r="N130" s="11"/>
      <c r="O130" s="11"/>
      <c r="P130" s="12"/>
    </row>
    <row r="131" spans="1:16" x14ac:dyDescent="0.25">
      <c r="A131" s="10" t="str">
        <f>$A$5</f>
        <v>Matrix Format: CSR</v>
      </c>
      <c r="B131" s="11"/>
      <c r="C131" s="11"/>
      <c r="D131" s="11"/>
      <c r="E131" s="11"/>
      <c r="F131" s="11"/>
      <c r="G131" s="11"/>
      <c r="H131" s="12"/>
      <c r="I131" s="6" t="str">
        <f>$I$5</f>
        <v>Matrix Format: CSR</v>
      </c>
      <c r="J131" s="6"/>
      <c r="K131" s="6"/>
      <c r="L131" s="6"/>
      <c r="M131" s="6"/>
      <c r="N131" s="6"/>
      <c r="O131" s="6"/>
      <c r="P131" s="6"/>
    </row>
    <row r="132" spans="1:16" x14ac:dyDescent="0.25">
      <c r="A132" s="7" t="s">
        <v>21</v>
      </c>
      <c r="B132" s="7" t="s">
        <v>22</v>
      </c>
      <c r="C132" s="7" t="s">
        <v>23</v>
      </c>
      <c r="D132" s="8" t="s">
        <v>24</v>
      </c>
      <c r="E132" s="8" t="s">
        <v>25</v>
      </c>
      <c r="F132" s="7" t="s">
        <v>26</v>
      </c>
      <c r="G132" s="7" t="s">
        <v>27</v>
      </c>
      <c r="H132" s="7" t="s">
        <v>28</v>
      </c>
      <c r="I132" s="7" t="s">
        <v>21</v>
      </c>
      <c r="J132" s="7" t="s">
        <v>22</v>
      </c>
      <c r="K132" s="7" t="s">
        <v>23</v>
      </c>
      <c r="L132" s="8" t="s">
        <v>24</v>
      </c>
      <c r="M132" s="8" t="s">
        <v>25</v>
      </c>
      <c r="N132" s="7" t="s">
        <v>26</v>
      </c>
      <c r="O132" s="7" t="s">
        <v>27</v>
      </c>
      <c r="P132" s="7" t="s">
        <v>28</v>
      </c>
    </row>
    <row r="133" spans="1:16" x14ac:dyDescent="0.25">
      <c r="A133" s="7">
        <v>578</v>
      </c>
      <c r="B133" s="8">
        <f>'Brk8-NoCol'!E46/F46</f>
        <v>2.0526315789473686</v>
      </c>
      <c r="C133" s="8">
        <f>'Brk8-NoCol'!E46/F55</f>
        <v>1.828125</v>
      </c>
      <c r="D133" s="8">
        <f>'Brk8-NoCol'!E46/F64</f>
        <v>1.7462686567164178</v>
      </c>
      <c r="E133" s="8">
        <f>'Brk8-NoCol'!E46/F73</f>
        <v>1.828125</v>
      </c>
      <c r="F133" s="9">
        <f>'Brk8-NoCol'!E46/E55</f>
        <v>1.6250000000000002</v>
      </c>
      <c r="G133" s="9">
        <f>'Brk8-NoCol'!E46/E64</f>
        <v>1.828125</v>
      </c>
      <c r="H133" s="9">
        <f>'Brk8-NoCol'!E46/E73</f>
        <v>1.7205882352941175</v>
      </c>
      <c r="I133" s="7">
        <v>578</v>
      </c>
      <c r="J133" s="8">
        <f>'Brk8-NoCol'!M46/N46</f>
        <v>4.7192982456140351</v>
      </c>
      <c r="K133" s="8">
        <f>'Brk8-NoCol'!M46/N55</f>
        <v>3.7887323943661979</v>
      </c>
      <c r="L133" s="8">
        <f>'Brk8-NoCol'!M46/N64</f>
        <v>3.8428571428571425</v>
      </c>
      <c r="M133" s="8">
        <f>'Brk8-NoCol'!M46/N73</f>
        <v>3.280487804878049</v>
      </c>
      <c r="N133" s="9">
        <f>'Brk8-NoCol'!M46/M55</f>
        <v>1.4232804232804233</v>
      </c>
      <c r="O133" s="9">
        <f>'Brk8-NoCol'!M46/M64</f>
        <v>2.1349206349206349</v>
      </c>
      <c r="P133" s="9">
        <f>'Brk8-NoCol'!M46/M73</f>
        <v>2.1349206349206349</v>
      </c>
    </row>
    <row r="134" spans="1:16" x14ac:dyDescent="0.25">
      <c r="A134" s="7">
        <v>8450</v>
      </c>
      <c r="B134" s="8">
        <f>'Brk8-NoCol'!E47/F47</f>
        <v>1.9375</v>
      </c>
      <c r="C134" s="8">
        <f>'Brk8-NoCol'!E47/F56</f>
        <v>1.9035087719298245</v>
      </c>
      <c r="D134" s="8">
        <f>'Brk8-NoCol'!E47/F65</f>
        <v>1.778688524590164</v>
      </c>
      <c r="E134" s="8">
        <f>'Brk8-NoCol'!E47/F74</f>
        <v>1.5281690140845072</v>
      </c>
      <c r="F134" s="9">
        <f>'Brk8-NoCol'!E47/E56</f>
        <v>1.4</v>
      </c>
      <c r="G134" s="9">
        <f>'Brk8-NoCol'!E47/E65</f>
        <v>1.7642276422764227</v>
      </c>
      <c r="H134" s="9">
        <f>'Brk8-NoCol'!E47/E74</f>
        <v>1.6821705426356588</v>
      </c>
      <c r="I134" s="7">
        <v>8450</v>
      </c>
      <c r="J134" s="8">
        <f>'Brk8-NoCol'!M47/N47</f>
        <v>4.94392523364486</v>
      </c>
      <c r="K134" s="8">
        <f>'Brk8-NoCol'!M47/N56</f>
        <v>4.4083333333333341</v>
      </c>
      <c r="L134" s="8">
        <f>'Brk8-NoCol'!M47/N65</f>
        <v>3.7785714285714285</v>
      </c>
      <c r="M134" s="8">
        <f>'Brk8-NoCol'!M47/N74</f>
        <v>3.6232876712328772</v>
      </c>
      <c r="N134" s="9">
        <f>'Brk8-NoCol'!M47/M56</f>
        <v>1.2447058823529413</v>
      </c>
      <c r="O134" s="9">
        <f>'Brk8-NoCol'!M47/M65</f>
        <v>2.3936651583710407</v>
      </c>
      <c r="P134" s="9">
        <f>'Brk8-NoCol'!M47/M74</f>
        <v>2.6188118811881189</v>
      </c>
    </row>
    <row r="135" spans="1:16" x14ac:dyDescent="0.25">
      <c r="A135" s="7">
        <v>13122</v>
      </c>
      <c r="B135" s="8">
        <f>'Brk8-NoCol'!E48/F48</f>
        <v>2.6644736842105265</v>
      </c>
      <c r="C135" s="8">
        <f>'Brk8-NoCol'!E48/F57</f>
        <v>2.1657754010695189</v>
      </c>
      <c r="D135" s="8">
        <f>'Brk8-NoCol'!E48/F66</f>
        <v>2.109375</v>
      </c>
      <c r="E135" s="8">
        <f>'Brk8-NoCol'!E48/F75</f>
        <v>1.8750000000000002</v>
      </c>
      <c r="F135" s="9">
        <f>'Brk8-NoCol'!E48/E57</f>
        <v>1.7088607594936711</v>
      </c>
      <c r="G135" s="9">
        <f>'Brk8-NoCol'!E48/E66</f>
        <v>1.9471153846153848</v>
      </c>
      <c r="H135" s="9">
        <f>'Brk8-NoCol'!E48/E75</f>
        <v>1.9377990430622012</v>
      </c>
      <c r="I135" s="7">
        <v>13122</v>
      </c>
      <c r="J135" s="8">
        <f>'Brk8-NoCol'!M48/N48</f>
        <v>5.6257309941520459</v>
      </c>
      <c r="K135" s="8">
        <f>'Brk8-NoCol'!M48/N57</f>
        <v>4.8832487309644668</v>
      </c>
      <c r="L135" s="8">
        <f>'Brk8-NoCol'!M48/N66</f>
        <v>4.625</v>
      </c>
      <c r="M135" s="8">
        <f>'Brk8-NoCol'!M48/N75</f>
        <v>4.2008733624454146</v>
      </c>
      <c r="N135" s="9">
        <f>'Brk8-NoCol'!M48/M57</f>
        <v>1.3881673881673882</v>
      </c>
      <c r="O135" s="9">
        <f>'Brk8-NoCol'!M48/M66</f>
        <v>2.5585106382978724</v>
      </c>
      <c r="P135" s="9">
        <f>'Brk8-NoCol'!M48/M75</f>
        <v>2.5117493472584855</v>
      </c>
    </row>
    <row r="136" spans="1:16" x14ac:dyDescent="0.25">
      <c r="A136" s="7">
        <v>18818</v>
      </c>
      <c r="B136" s="8">
        <f>'Brk8-NoCol'!E49/F49</f>
        <v>2.4037940379403793</v>
      </c>
      <c r="C136" s="8">
        <f>'Brk8-NoCol'!E49/F58</f>
        <v>2.3590425531914896</v>
      </c>
      <c r="D136" s="8">
        <f>'Brk8-NoCol'!E49/F67</f>
        <v>2.1955445544554455</v>
      </c>
      <c r="E136" s="8">
        <f>'Brk8-NoCol'!E49/F76</f>
        <v>2.1476997578692494</v>
      </c>
      <c r="F136" s="9">
        <f>'Brk8-NoCol'!E49/E58</f>
        <v>1.4857621440536015</v>
      </c>
      <c r="G136" s="9">
        <f>'Brk8-NoCol'!E49/E67</f>
        <v>1.7883064516129032</v>
      </c>
      <c r="H136" s="9">
        <f>'Brk8-NoCol'!E49/E76</f>
        <v>1.7256809338521402</v>
      </c>
      <c r="I136" s="7">
        <v>18818</v>
      </c>
      <c r="J136" s="8">
        <f>'Brk8-NoCol'!M49/N49</f>
        <v>5.2621359223300974</v>
      </c>
      <c r="K136" s="8">
        <f>'Brk8-NoCol'!M49/N58</f>
        <v>5.2367149758454117</v>
      </c>
      <c r="L136" s="8">
        <f>'Brk8-NoCol'!M49/N67</f>
        <v>4.9272727272727277</v>
      </c>
      <c r="M136" s="8">
        <f>'Brk8-NoCol'!M49/N76</f>
        <v>4.9049773755656112</v>
      </c>
      <c r="N136" s="9">
        <f>'Brk8-NoCol'!M49/M58</f>
        <v>1.4329147389292798</v>
      </c>
      <c r="O136" s="9">
        <f>'Brk8-NoCol'!M49/M67</f>
        <v>2.403547671840355</v>
      </c>
      <c r="P136" s="9">
        <f>'Brk8-NoCol'!M49/M76</f>
        <v>2.666666666666667</v>
      </c>
    </row>
    <row r="137" spans="1:16" x14ac:dyDescent="0.25">
      <c r="A137" s="7">
        <v>33282</v>
      </c>
      <c r="B137" s="8">
        <f>'Brk8-NoCol'!E50/F50</f>
        <v>2.372146118721461</v>
      </c>
      <c r="C137" s="8">
        <f>'Brk8-NoCol'!E50/F59</f>
        <v>2.2685589519650651</v>
      </c>
      <c r="D137" s="8">
        <f>'Brk8-NoCol'!E50/F68</f>
        <v>2.1966173361522197</v>
      </c>
      <c r="E137" s="8">
        <f>'Brk8-NoCol'!E50/F77</f>
        <v>2.1827731092436973</v>
      </c>
      <c r="F137" s="9">
        <f>'Brk8-NoCol'!E50/E59</f>
        <v>1.4078590785907859</v>
      </c>
      <c r="G137" s="9">
        <f>'Brk8-NoCol'!E50/E68</f>
        <v>1.6183800623052957</v>
      </c>
      <c r="H137" s="9">
        <f>'Brk8-NoCol'!E50/E77</f>
        <v>1.7730375426621161</v>
      </c>
      <c r="I137" s="7">
        <v>33282</v>
      </c>
      <c r="J137" s="8">
        <f>'Brk8-NoCol'!M50/N50</f>
        <v>5.1021194605009637</v>
      </c>
      <c r="K137" s="8">
        <f>'Brk8-NoCol'!M50/N59</f>
        <v>5.092307692307692</v>
      </c>
      <c r="L137" s="8">
        <f>'Brk8-NoCol'!M50/N68</f>
        <v>5.222879684418146</v>
      </c>
      <c r="M137" s="8">
        <f>'Brk8-NoCol'!M50/N77</f>
        <v>5.0825335892514394</v>
      </c>
      <c r="N137" s="9">
        <f>'Brk8-NoCol'!M50/M59</f>
        <v>1.4213633923778852</v>
      </c>
      <c r="O137" s="9">
        <f>'Brk8-NoCol'!M50/M68</f>
        <v>2.4541241890639482</v>
      </c>
      <c r="P137" s="9">
        <f>'Brk8-NoCol'!M50/M77</f>
        <v>2.7669801462904915</v>
      </c>
    </row>
    <row r="138" spans="1:16" x14ac:dyDescent="0.25">
      <c r="A138" s="7">
        <v>132098</v>
      </c>
      <c r="B138" s="8">
        <f>'Brk8-NoCol'!E51/F51</f>
        <v>2.3819577735124762</v>
      </c>
      <c r="C138" s="8">
        <f>'Brk8-NoCol'!E51/F60</f>
        <v>2.2522686025408349</v>
      </c>
      <c r="D138" s="8">
        <f>'Brk8-NoCol'!E51/F69</f>
        <v>2.2320143884892087</v>
      </c>
      <c r="E138" s="8">
        <f>'Brk8-NoCol'!E51/F78</f>
        <v>2.1507798960138653</v>
      </c>
      <c r="F138" s="9">
        <f>'Brk8-NoCol'!E51/E60</f>
        <v>1.5226993865030678</v>
      </c>
      <c r="G138" s="9">
        <f>'Brk8-NoCol'!E51/E69</f>
        <v>1.6838534599728632</v>
      </c>
      <c r="H138" s="9">
        <f>'Brk8-NoCol'!E51/E78</f>
        <v>1.7454289732770747</v>
      </c>
      <c r="I138" s="7">
        <v>132098</v>
      </c>
      <c r="J138" s="8">
        <f>'Brk8-NoCol'!M51/N51</f>
        <v>4.8854489164086692</v>
      </c>
      <c r="K138" s="8">
        <f>'Brk8-NoCol'!M51/N60</f>
        <v>5.2864321608040203</v>
      </c>
      <c r="L138" s="8">
        <f>'Brk8-NoCol'!M51/N69</f>
        <v>5.2338308457711449</v>
      </c>
      <c r="M138" s="8">
        <f>'Brk8-NoCol'!M51/N78</f>
        <v>5.1822660098522171</v>
      </c>
      <c r="N138" s="9">
        <f>'Brk8-NoCol'!M51/M60</f>
        <v>1.4577367205542726</v>
      </c>
      <c r="O138" s="9">
        <f>'Brk8-NoCol'!M51/M69</f>
        <v>2.4427244582043346</v>
      </c>
      <c r="P138" s="9">
        <f>'Brk8-NoCol'!M51/M78</f>
        <v>2.7206896551724142</v>
      </c>
    </row>
    <row r="141" spans="1:16" x14ac:dyDescent="0.25">
      <c r="A141" s="10" t="s">
        <v>50</v>
      </c>
      <c r="B141" s="11"/>
      <c r="C141" s="11"/>
      <c r="D141" s="11"/>
      <c r="E141" s="11"/>
      <c r="F141" s="11"/>
      <c r="G141" s="11"/>
      <c r="H141" s="12"/>
      <c r="I141" s="10" t="s">
        <v>50</v>
      </c>
      <c r="J141" s="11"/>
      <c r="K141" s="11"/>
      <c r="L141" s="11"/>
      <c r="M141" s="11"/>
      <c r="N141" s="11"/>
      <c r="O141" s="11"/>
      <c r="P141" s="12"/>
    </row>
    <row r="142" spans="1:16" x14ac:dyDescent="0.25">
      <c r="A142" s="10" t="str">
        <f>$A$5</f>
        <v>Matrix Format: CSR</v>
      </c>
      <c r="B142" s="11"/>
      <c r="C142" s="11"/>
      <c r="D142" s="11"/>
      <c r="E142" s="11"/>
      <c r="F142" s="11"/>
      <c r="G142" s="11"/>
      <c r="H142" s="12"/>
      <c r="I142" s="6" t="str">
        <f>$I$5</f>
        <v>Matrix Format: CSR</v>
      </c>
      <c r="J142" s="6"/>
      <c r="K142" s="6"/>
      <c r="L142" s="6"/>
      <c r="M142" s="6"/>
      <c r="N142" s="6"/>
      <c r="O142" s="6"/>
      <c r="P142" s="6"/>
    </row>
    <row r="143" spans="1:16" x14ac:dyDescent="0.25">
      <c r="A143" s="7" t="s">
        <v>21</v>
      </c>
      <c r="B143" s="7" t="s">
        <v>22</v>
      </c>
      <c r="C143" s="7" t="s">
        <v>23</v>
      </c>
      <c r="D143" s="8" t="s">
        <v>24</v>
      </c>
      <c r="E143" s="8" t="s">
        <v>25</v>
      </c>
      <c r="F143" s="7" t="s">
        <v>26</v>
      </c>
      <c r="G143" s="7" t="s">
        <v>27</v>
      </c>
      <c r="H143" s="7" t="s">
        <v>28</v>
      </c>
      <c r="I143" s="7" t="s">
        <v>21</v>
      </c>
      <c r="J143" s="7" t="s">
        <v>22</v>
      </c>
      <c r="K143" s="7" t="s">
        <v>23</v>
      </c>
      <c r="L143" s="8" t="s">
        <v>24</v>
      </c>
      <c r="M143" s="8" t="s">
        <v>25</v>
      </c>
      <c r="N143" s="7" t="s">
        <v>26</v>
      </c>
      <c r="O143" s="7" t="s">
        <v>27</v>
      </c>
      <c r="P143" s="7" t="s">
        <v>28</v>
      </c>
    </row>
    <row r="144" spans="1:16" x14ac:dyDescent="0.25">
      <c r="A144" s="7">
        <v>578</v>
      </c>
      <c r="B144" s="8">
        <f>'Brk8-NoCol'!E84/F84</f>
        <v>9.9428571428571413</v>
      </c>
      <c r="C144" s="8">
        <f>'Brk8-NoCol'!E84/F93</f>
        <v>7.7333333333333334</v>
      </c>
      <c r="D144" s="8">
        <f>'Brk8-NoCol'!E84/F102</f>
        <v>7.2499999999999991</v>
      </c>
      <c r="E144" s="8">
        <f>'Brk8-NoCol'!E84/F111</f>
        <v>5.8</v>
      </c>
      <c r="F144" s="9">
        <f>'Brk8-NoCol'!E84/E93</f>
        <v>1.4745762711864407</v>
      </c>
      <c r="G144" s="9">
        <f>'Brk8-NoCol'!E84/E102</f>
        <v>1.4683544303797469</v>
      </c>
      <c r="H144" s="9">
        <f>'Brk8-NoCol'!E84/E111</f>
        <v>1.3488372093023255</v>
      </c>
      <c r="I144" s="7">
        <v>578</v>
      </c>
      <c r="J144" s="8">
        <f>'Brk8-NoCol'!M84/N84</f>
        <v>9.8125</v>
      </c>
      <c r="K144" s="8">
        <f>'Brk8-NoCol'!M84/N93</f>
        <v>8.7222222222222214</v>
      </c>
      <c r="L144" s="8">
        <f>'Brk8-NoCol'!M84/N102</f>
        <v>8.1206896551724128</v>
      </c>
      <c r="M144" s="8">
        <f>'Brk8-NoCol'!M84/N111</f>
        <v>8.4107142857142847</v>
      </c>
      <c r="N144" s="9">
        <f>'Brk8-NoCol'!M84/M93</f>
        <v>1.6942446043165464</v>
      </c>
      <c r="O144" s="9">
        <f>'Brk8-NoCol'!M84/M102</f>
        <v>1.6821428571428569</v>
      </c>
      <c r="P144" s="9">
        <f>'Brk8-NoCol'!M84/M111</f>
        <v>1.3083333333333333</v>
      </c>
    </row>
    <row r="145" spans="1:16" x14ac:dyDescent="0.25">
      <c r="A145" s="7">
        <v>8450</v>
      </c>
      <c r="B145" s="8">
        <f>'Brk8-NoCol'!E85/F85</f>
        <v>10.666666666666666</v>
      </c>
      <c r="C145" s="8">
        <f>'Brk8-NoCol'!E85/F94</f>
        <v>9.0256410256410255</v>
      </c>
      <c r="D145" s="8">
        <f>'Brk8-NoCol'!E85/F103</f>
        <v>7.333333333333333</v>
      </c>
      <c r="E145" s="8">
        <f>'Brk8-NoCol'!E85/F112</f>
        <v>6.0170940170940161</v>
      </c>
      <c r="F145" s="9">
        <f>'Brk8-NoCol'!E85/E94</f>
        <v>1.2243478260869565</v>
      </c>
      <c r="G145" s="9">
        <f>'Brk8-NoCol'!E85/E103</f>
        <v>1.2438162544169611</v>
      </c>
      <c r="H145" s="9">
        <f>'Brk8-NoCol'!E85/E112</f>
        <v>1.3409523809523809</v>
      </c>
      <c r="I145" s="7">
        <v>8450</v>
      </c>
      <c r="J145" s="8">
        <f>'Brk8-NoCol'!M85/N85</f>
        <v>11</v>
      </c>
      <c r="K145" s="8">
        <f>'Brk8-NoCol'!M85/N94</f>
        <v>10.125</v>
      </c>
      <c r="L145" s="8">
        <f>'Brk8-NoCol'!M85/N103</f>
        <v>8.25</v>
      </c>
      <c r="M145" s="8">
        <f>'Brk8-NoCol'!M85/N112</f>
        <v>7.4873949579831933</v>
      </c>
      <c r="N145" s="9">
        <f>'Brk8-NoCol'!M85/M94</f>
        <v>1.3378378378378377</v>
      </c>
      <c r="O145" s="9">
        <f>'Brk8-NoCol'!M85/M103</f>
        <v>1.3239227340267459</v>
      </c>
      <c r="P145" s="9">
        <f>'Brk8-NoCol'!M85/M112</f>
        <v>1.1082089552238805</v>
      </c>
    </row>
    <row r="146" spans="1:16" x14ac:dyDescent="0.25">
      <c r="A146" s="7">
        <v>13122</v>
      </c>
      <c r="B146" s="8">
        <f>'Brk8-NoCol'!E86/F86</f>
        <v>6.7456140350877192</v>
      </c>
      <c r="C146" s="8">
        <f>'Brk8-NoCol'!E86/F95</f>
        <v>5.7388059701492535</v>
      </c>
      <c r="D146" s="8">
        <f>'Brk8-NoCol'!E86/F104</f>
        <v>4.4709302325581399</v>
      </c>
      <c r="E146" s="8">
        <f>'Brk8-NoCol'!E86/F113</f>
        <v>4.4450867052023124</v>
      </c>
      <c r="F146" s="9">
        <f>'Brk8-NoCol'!E86/E95</f>
        <v>0.91005917159763317</v>
      </c>
      <c r="G146" s="9">
        <f>'Brk8-NoCol'!E86/E104</f>
        <v>0.93212121212121224</v>
      </c>
      <c r="H146" s="9">
        <f>'Brk8-NoCol'!E86/E113</f>
        <v>0.87986270022883295</v>
      </c>
      <c r="I146" s="7">
        <v>13122</v>
      </c>
      <c r="J146" s="8">
        <f>'Brk8-NoCol'!M86/N86</f>
        <v>7.9172413793103447</v>
      </c>
      <c r="K146" s="8">
        <f>'Brk8-NoCol'!M86/N95</f>
        <v>7.4064516129032256</v>
      </c>
      <c r="L146" s="8">
        <f>'Brk8-NoCol'!M86/N104</f>
        <v>6.7529411764705873</v>
      </c>
      <c r="M146" s="8">
        <f>'Brk8-NoCol'!M86/N113</f>
        <v>6.3425414364640877</v>
      </c>
      <c r="N146" s="9">
        <f>'Brk8-NoCol'!M86/M95</f>
        <v>0.97370653095843929</v>
      </c>
      <c r="O146" s="9">
        <f>'Brk8-NoCol'!M86/M104</f>
        <v>1.0070175438596491</v>
      </c>
      <c r="P146" s="9">
        <f>'Brk8-NoCol'!M86/M113</f>
        <v>1.2020942408376962</v>
      </c>
    </row>
    <row r="147" spans="1:16" x14ac:dyDescent="0.25">
      <c r="A147" s="7">
        <v>18818</v>
      </c>
      <c r="B147" s="8">
        <f>'Brk8-NoCol'!E87/F87</f>
        <v>4.9450549450549453</v>
      </c>
      <c r="C147" s="8">
        <f>'Brk8-NoCol'!E87/F96</f>
        <v>4.7368421052631584</v>
      </c>
      <c r="D147" s="8">
        <f>'Brk8-NoCol'!E87/F105</f>
        <v>4.3408360128617369</v>
      </c>
      <c r="E147" s="8">
        <f>'Brk8-NoCol'!E87/F114</f>
        <v>4.3130990415335466</v>
      </c>
      <c r="F147" s="9">
        <f>'Brk8-NoCol'!E87/E96</f>
        <v>1.0774142059058263</v>
      </c>
      <c r="G147" s="9">
        <f>'Brk8-NoCol'!E87/E105</f>
        <v>1.1811023622047245</v>
      </c>
      <c r="H147" s="9">
        <f>'Brk8-NoCol'!E87/E114</f>
        <v>1.4933628318584071</v>
      </c>
      <c r="I147" s="7">
        <v>18818</v>
      </c>
      <c r="J147" s="8">
        <f>'Brk8-NoCol'!M87/N87</f>
        <v>7.5696969696969703</v>
      </c>
      <c r="K147" s="8">
        <f>'Brk8-NoCol'!M87/N96</f>
        <v>7.662576687116565</v>
      </c>
      <c r="L147" s="8">
        <f>'Brk8-NoCol'!M87/N105</f>
        <v>7.1575931232091703</v>
      </c>
      <c r="M147" s="8">
        <f>'Brk8-NoCol'!M87/N114</f>
        <v>7.0764872521246467</v>
      </c>
      <c r="N147" s="9">
        <f>'Brk8-NoCol'!M87/M96</f>
        <v>1.1900905192949023</v>
      </c>
      <c r="O147" s="9">
        <f>'Brk8-NoCol'!M87/M105</f>
        <v>1.447276940903824</v>
      </c>
      <c r="P147" s="9">
        <f>'Brk8-NoCol'!M87/M114</f>
        <v>1.7287197231833911</v>
      </c>
    </row>
    <row r="148" spans="1:16" x14ac:dyDescent="0.25">
      <c r="A148" s="7">
        <v>33282</v>
      </c>
      <c r="B148" s="8">
        <f>'Brk8-NoCol'!E88/F88</f>
        <v>4.5377358490566042</v>
      </c>
      <c r="C148" s="8">
        <f>'Brk8-NoCol'!E88/F97</f>
        <v>4.2192982456140351</v>
      </c>
      <c r="D148" s="8">
        <f>'Brk8-NoCol'!E88/F106</f>
        <v>3.9752066115702482</v>
      </c>
      <c r="E148" s="8">
        <f>'Brk8-NoCol'!E88/F115</f>
        <v>3.9000000000000004</v>
      </c>
      <c r="F148" s="9">
        <f>'Brk8-NoCol'!E88/E97</f>
        <v>1.2065217391304348</v>
      </c>
      <c r="G148" s="9">
        <f>'Brk8-NoCol'!E88/E106</f>
        <v>1.0841472577009768</v>
      </c>
      <c r="H148" s="9">
        <f>'Brk8-NoCol'!E88/E115</f>
        <v>1.4891640866873066</v>
      </c>
      <c r="I148" s="7">
        <v>33282</v>
      </c>
      <c r="J148" s="8">
        <f>'Brk8-NoCol'!M88/N88</f>
        <v>6.8939393939393936</v>
      </c>
      <c r="K148" s="8">
        <f>'Brk8-NoCol'!M88/N97</f>
        <v>7.8255528255528262</v>
      </c>
      <c r="L148" s="8">
        <f>'Brk8-NoCol'!M88/N106</f>
        <v>8.125</v>
      </c>
      <c r="M148" s="8">
        <f>'Brk8-NoCol'!M88/N115</f>
        <v>7.8063725490196081</v>
      </c>
      <c r="N148" s="9">
        <f>'Brk8-NoCol'!M88/M97</f>
        <v>1.3484335309060118</v>
      </c>
      <c r="O148" s="9">
        <f>'Brk8-NoCol'!M88/M106</f>
        <v>1.5393910101498309</v>
      </c>
      <c r="P148" s="9">
        <f>'Brk8-NoCol'!M88/M115</f>
        <v>1.9420731707317074</v>
      </c>
    </row>
    <row r="149" spans="1:16" x14ac:dyDescent="0.25">
      <c r="A149" s="7">
        <v>132098</v>
      </c>
      <c r="B149" s="8">
        <f>'Brk8-NoCol'!E89/F89</f>
        <v>4.3720930232558137</v>
      </c>
      <c r="C149" s="8">
        <f>'Brk8-NoCol'!E89/F98</f>
        <v>4</v>
      </c>
      <c r="D149" s="8">
        <f>'Brk8-NoCol'!E89/F107</f>
        <v>3.9811764705882351</v>
      </c>
      <c r="E149" s="8">
        <f>'Brk8-NoCol'!E89/F116</f>
        <v>3.8454545454545452</v>
      </c>
      <c r="F149" s="9">
        <f>'Brk8-NoCol'!E89/E98</f>
        <v>1.034862385321101</v>
      </c>
      <c r="G149" s="9">
        <f>'Brk8-NoCol'!E89/E107</f>
        <v>1.3126454615981382</v>
      </c>
      <c r="H149" s="9">
        <f>'Brk8-NoCol'!E89/E116</f>
        <v>1.2008516678495387</v>
      </c>
      <c r="I149" s="7">
        <v>132098</v>
      </c>
      <c r="J149" s="8">
        <f>'Brk8-NoCol'!M89/N89</f>
        <v>7.3922413793103452</v>
      </c>
      <c r="K149" s="8">
        <f>'Brk8-NoCol'!M89/N98</f>
        <v>7.2515856236786478</v>
      </c>
      <c r="L149" s="8">
        <f>'Brk8-NoCol'!M89/N107</f>
        <v>7.3134328358208966</v>
      </c>
      <c r="M149" s="8">
        <f>'Brk8-NoCol'!M89/N116</f>
        <v>6.9857433808553973</v>
      </c>
      <c r="N149" s="9">
        <f>'Brk8-NoCol'!M89/M98</f>
        <v>1.1897329171002429</v>
      </c>
      <c r="O149" s="9">
        <f>'Brk8-NoCol'!M89/M107</f>
        <v>1.4405711885762287</v>
      </c>
      <c r="P149" s="9">
        <f>'Brk8-NoCol'!M89/M116</f>
        <v>1.8052631578947369</v>
      </c>
    </row>
  </sheetData>
  <mergeCells count="15">
    <mergeCell ref="A141:H141"/>
    <mergeCell ref="I141:P141"/>
    <mergeCell ref="A142:H142"/>
    <mergeCell ref="I142:P142"/>
    <mergeCell ref="A120:H120"/>
    <mergeCell ref="I120:P120"/>
    <mergeCell ref="A130:H130"/>
    <mergeCell ref="I130:P130"/>
    <mergeCell ref="A131:H131"/>
    <mergeCell ref="I131:P131"/>
    <mergeCell ref="A1:O1"/>
    <mergeCell ref="A5:G5"/>
    <mergeCell ref="A6:G6"/>
    <mergeCell ref="A119:H119"/>
    <mergeCell ref="I119:P1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opLeftCell="A98" zoomScale="40" zoomScaleNormal="40" workbookViewId="0">
      <selection activeCell="AT138" sqref="AT138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t="s">
        <v>4</v>
      </c>
      <c r="I2" t="s">
        <v>4</v>
      </c>
    </row>
    <row r="3" spans="1:15" x14ac:dyDescent="0.25">
      <c r="A3" t="s">
        <v>29</v>
      </c>
      <c r="I3" t="s">
        <v>32</v>
      </c>
    </row>
    <row r="5" spans="1:15" x14ac:dyDescent="0.25">
      <c r="A5" t="s">
        <v>30</v>
      </c>
      <c r="B5" t="s">
        <v>31</v>
      </c>
      <c r="I5" t="s">
        <v>33</v>
      </c>
      <c r="J5" t="s">
        <v>31</v>
      </c>
    </row>
    <row r="7" spans="1:15" x14ac:dyDescent="0.25">
      <c r="A7" t="s">
        <v>6</v>
      </c>
      <c r="I7" t="s">
        <v>6</v>
      </c>
    </row>
    <row r="8" spans="1:15" x14ac:dyDescent="0.25">
      <c r="A8" t="s">
        <v>7</v>
      </c>
      <c r="I8" t="s">
        <v>7</v>
      </c>
    </row>
    <row r="9" spans="1:15" x14ac:dyDescent="0.25">
      <c r="A9" t="s">
        <v>0</v>
      </c>
      <c r="B9" t="s">
        <v>2</v>
      </c>
      <c r="C9" t="s">
        <v>1</v>
      </c>
      <c r="D9" t="s">
        <v>3</v>
      </c>
      <c r="E9" s="3" t="s">
        <v>8</v>
      </c>
      <c r="F9" s="3" t="s">
        <v>9</v>
      </c>
      <c r="G9" t="s">
        <v>10</v>
      </c>
      <c r="I9" t="s">
        <v>0</v>
      </c>
      <c r="J9" t="s">
        <v>2</v>
      </c>
      <c r="K9" t="s">
        <v>1</v>
      </c>
      <c r="L9" t="s">
        <v>3</v>
      </c>
      <c r="M9" s="3" t="s">
        <v>8</v>
      </c>
      <c r="N9" s="3" t="s">
        <v>9</v>
      </c>
      <c r="O9" t="s">
        <v>10</v>
      </c>
    </row>
    <row r="10" spans="1:15" x14ac:dyDescent="0.25">
      <c r="A10">
        <v>3675</v>
      </c>
      <c r="B10">
        <v>1225</v>
      </c>
      <c r="C10">
        <v>216</v>
      </c>
      <c r="D10">
        <v>3.8239999999999998</v>
      </c>
      <c r="E10" s="3">
        <v>0.34</v>
      </c>
      <c r="F10" s="3">
        <v>0.14699999999999999</v>
      </c>
      <c r="G10">
        <v>653081.83100000001</v>
      </c>
      <c r="I10">
        <v>3675</v>
      </c>
      <c r="J10">
        <v>1225</v>
      </c>
      <c r="K10">
        <v>216</v>
      </c>
      <c r="L10">
        <v>3.827</v>
      </c>
      <c r="M10" s="3">
        <v>0.71299999999999997</v>
      </c>
      <c r="N10" s="3">
        <v>0.20499999999999999</v>
      </c>
      <c r="O10">
        <v>656074.66099999996</v>
      </c>
    </row>
    <row r="11" spans="1:15" x14ac:dyDescent="0.25">
      <c r="A11">
        <v>8019</v>
      </c>
      <c r="B11">
        <v>2673</v>
      </c>
      <c r="C11">
        <v>512</v>
      </c>
      <c r="D11">
        <v>8.8550000000000004</v>
      </c>
      <c r="E11" s="3">
        <v>0.68</v>
      </c>
      <c r="F11" s="3">
        <v>0.35</v>
      </c>
      <c r="G11">
        <v>653087.10699999996</v>
      </c>
      <c r="I11">
        <v>8019</v>
      </c>
      <c r="J11">
        <v>2673</v>
      </c>
      <c r="K11">
        <v>512</v>
      </c>
      <c r="L11">
        <v>8.8580000000000005</v>
      </c>
      <c r="M11" s="3">
        <v>1.7410000000000001</v>
      </c>
      <c r="N11" s="3">
        <v>0.55500000000000005</v>
      </c>
      <c r="O11">
        <v>656080.38100000005</v>
      </c>
    </row>
    <row r="12" spans="1:15" x14ac:dyDescent="0.25">
      <c r="A12">
        <v>14883</v>
      </c>
      <c r="B12">
        <v>4961</v>
      </c>
      <c r="C12">
        <v>1000</v>
      </c>
      <c r="D12">
        <v>17.044</v>
      </c>
      <c r="E12" s="3">
        <v>1.276</v>
      </c>
      <c r="F12" s="3">
        <v>0.58299999999999996</v>
      </c>
      <c r="G12">
        <v>653096.79599999997</v>
      </c>
      <c r="I12">
        <v>14883</v>
      </c>
      <c r="J12">
        <v>4961</v>
      </c>
      <c r="K12">
        <v>1000</v>
      </c>
      <c r="L12">
        <v>17.048999999999999</v>
      </c>
      <c r="M12" s="3">
        <v>3.613</v>
      </c>
      <c r="N12" s="3">
        <v>1.228</v>
      </c>
      <c r="O12">
        <v>656093.35</v>
      </c>
    </row>
    <row r="13" spans="1:15" x14ac:dyDescent="0.25">
      <c r="A13">
        <v>24843</v>
      </c>
      <c r="B13">
        <v>8281</v>
      </c>
      <c r="C13">
        <v>1728</v>
      </c>
      <c r="D13">
        <v>29.164999999999999</v>
      </c>
      <c r="E13" s="3">
        <v>2.2549999999999999</v>
      </c>
      <c r="F13" s="3">
        <v>1.0509999999999999</v>
      </c>
      <c r="G13">
        <v>653113.45499999996</v>
      </c>
      <c r="I13">
        <v>24843</v>
      </c>
      <c r="J13">
        <v>8281</v>
      </c>
      <c r="K13">
        <v>1728</v>
      </c>
      <c r="L13">
        <v>29.173999999999999</v>
      </c>
      <c r="M13" s="3">
        <v>5.7160000000000002</v>
      </c>
      <c r="N13" s="3">
        <v>1.4139999999999999</v>
      </c>
      <c r="O13">
        <v>656118.72600000002</v>
      </c>
    </row>
    <row r="14" spans="1:15" x14ac:dyDescent="0.25">
      <c r="A14">
        <v>107163</v>
      </c>
      <c r="B14">
        <v>35721</v>
      </c>
      <c r="C14">
        <v>8000</v>
      </c>
      <c r="D14">
        <v>132.416</v>
      </c>
      <c r="E14" s="3">
        <v>10.398</v>
      </c>
      <c r="F14" s="3">
        <v>4.9560000000000004</v>
      </c>
      <c r="G14">
        <v>653189.90800000005</v>
      </c>
      <c r="I14">
        <v>107163</v>
      </c>
      <c r="J14">
        <v>35721</v>
      </c>
      <c r="K14">
        <v>8000</v>
      </c>
      <c r="L14">
        <v>132.43600000000001</v>
      </c>
      <c r="M14" s="3">
        <v>24.446000000000002</v>
      </c>
      <c r="N14" s="3">
        <v>5.5590000000000002</v>
      </c>
      <c r="O14">
        <v>656212.45900000003</v>
      </c>
    </row>
    <row r="16" spans="1:15" x14ac:dyDescent="0.25">
      <c r="A16" t="s">
        <v>11</v>
      </c>
      <c r="I16" t="s">
        <v>11</v>
      </c>
    </row>
    <row r="17" spans="1:15" x14ac:dyDescent="0.25">
      <c r="A17" t="s">
        <v>0</v>
      </c>
      <c r="B17" t="s">
        <v>2</v>
      </c>
      <c r="C17" t="s">
        <v>1</v>
      </c>
      <c r="D17" t="s">
        <v>3</v>
      </c>
      <c r="E17" s="3" t="s">
        <v>8</v>
      </c>
      <c r="F17" s="3" t="s">
        <v>9</v>
      </c>
      <c r="G17" t="s">
        <v>10</v>
      </c>
      <c r="I17" t="s">
        <v>0</v>
      </c>
      <c r="J17" t="s">
        <v>2</v>
      </c>
      <c r="K17" t="s">
        <v>1</v>
      </c>
      <c r="L17" t="s">
        <v>3</v>
      </c>
      <c r="M17" s="3" t="s">
        <v>8</v>
      </c>
      <c r="N17" s="3" t="s">
        <v>9</v>
      </c>
      <c r="O17" t="s">
        <v>10</v>
      </c>
    </row>
    <row r="18" spans="1:15" x14ac:dyDescent="0.25">
      <c r="A18">
        <v>3675</v>
      </c>
      <c r="B18">
        <v>1225</v>
      </c>
      <c r="C18">
        <v>216</v>
      </c>
      <c r="D18">
        <v>3.8239999999999998</v>
      </c>
      <c r="E18" s="3">
        <v>0.28299999999999997</v>
      </c>
      <c r="F18" s="3">
        <v>0.26900000000000002</v>
      </c>
      <c r="G18">
        <v>653201.67500000005</v>
      </c>
      <c r="I18">
        <v>3675</v>
      </c>
      <c r="J18">
        <v>1225</v>
      </c>
      <c r="K18">
        <v>216</v>
      </c>
      <c r="L18">
        <v>3.827</v>
      </c>
      <c r="M18" s="3">
        <v>0.48599999999999999</v>
      </c>
      <c r="N18" s="3">
        <v>0.25800000000000001</v>
      </c>
      <c r="O18">
        <v>656224.9</v>
      </c>
    </row>
    <row r="19" spans="1:15" x14ac:dyDescent="0.25">
      <c r="A19">
        <v>8019</v>
      </c>
      <c r="B19">
        <v>2673</v>
      </c>
      <c r="C19">
        <v>512</v>
      </c>
      <c r="D19">
        <v>8.8550000000000004</v>
      </c>
      <c r="E19" s="3">
        <v>0.69299999999999995</v>
      </c>
      <c r="F19" s="3">
        <v>0.50700000000000001</v>
      </c>
      <c r="G19">
        <v>653208.14899999998</v>
      </c>
      <c r="I19">
        <v>8019</v>
      </c>
      <c r="J19">
        <v>2673</v>
      </c>
      <c r="K19">
        <v>512</v>
      </c>
      <c r="L19">
        <v>8.8580000000000005</v>
      </c>
      <c r="M19" s="3">
        <v>1.3080000000000001</v>
      </c>
      <c r="N19" s="3">
        <v>0.71399999999999997</v>
      </c>
      <c r="O19">
        <v>656232.32999999996</v>
      </c>
    </row>
    <row r="20" spans="1:15" x14ac:dyDescent="0.25">
      <c r="A20">
        <v>14883</v>
      </c>
      <c r="B20">
        <v>4961</v>
      </c>
      <c r="C20">
        <v>1000</v>
      </c>
      <c r="D20">
        <v>17.044</v>
      </c>
      <c r="E20" s="3">
        <v>0.878</v>
      </c>
      <c r="F20" s="3">
        <v>0.63500000000000001</v>
      </c>
      <c r="G20">
        <v>653220.41299999994</v>
      </c>
      <c r="I20">
        <v>14883</v>
      </c>
      <c r="J20">
        <v>4961</v>
      </c>
      <c r="K20">
        <v>1000</v>
      </c>
      <c r="L20">
        <v>17.048999999999999</v>
      </c>
      <c r="M20" s="3">
        <v>2.0059999999999998</v>
      </c>
      <c r="N20" s="3">
        <v>0.66800000000000004</v>
      </c>
      <c r="O20">
        <v>656247.071</v>
      </c>
    </row>
    <row r="21" spans="1:15" x14ac:dyDescent="0.25">
      <c r="A21">
        <v>24843</v>
      </c>
      <c r="B21">
        <v>8281</v>
      </c>
      <c r="C21">
        <v>1728</v>
      </c>
      <c r="D21">
        <v>29.164999999999999</v>
      </c>
      <c r="E21" s="3">
        <v>1.4770000000000001</v>
      </c>
      <c r="F21" s="3">
        <v>1.07</v>
      </c>
      <c r="G21">
        <v>653237.66299999994</v>
      </c>
      <c r="I21">
        <v>24843</v>
      </c>
      <c r="J21">
        <v>8281</v>
      </c>
      <c r="K21">
        <v>1728</v>
      </c>
      <c r="L21">
        <v>29.173999999999999</v>
      </c>
      <c r="M21" s="3">
        <v>3.5859999999999999</v>
      </c>
      <c r="N21" s="3">
        <v>1.1459999999999999</v>
      </c>
      <c r="O21">
        <v>656267.54</v>
      </c>
    </row>
    <row r="22" spans="1:15" x14ac:dyDescent="0.25">
      <c r="A22">
        <v>107163</v>
      </c>
      <c r="B22">
        <v>35721</v>
      </c>
      <c r="C22">
        <v>8000</v>
      </c>
      <c r="D22">
        <v>132.416</v>
      </c>
      <c r="E22" s="3">
        <v>7.0910000000000002</v>
      </c>
      <c r="F22" s="3">
        <v>4.8040000000000003</v>
      </c>
      <c r="G22">
        <v>653311.65</v>
      </c>
      <c r="I22">
        <v>107163</v>
      </c>
      <c r="J22">
        <v>35721</v>
      </c>
      <c r="K22">
        <v>8000</v>
      </c>
      <c r="L22">
        <v>132.43600000000001</v>
      </c>
      <c r="M22" s="3">
        <v>16.318000000000001</v>
      </c>
      <c r="N22" s="3">
        <v>5.3449999999999998</v>
      </c>
      <c r="O22">
        <v>656356.33400000003</v>
      </c>
    </row>
    <row r="24" spans="1:15" x14ac:dyDescent="0.25">
      <c r="A24" t="s">
        <v>12</v>
      </c>
      <c r="I24" t="s">
        <v>12</v>
      </c>
    </row>
    <row r="25" spans="1:15" x14ac:dyDescent="0.25">
      <c r="A25" t="s">
        <v>0</v>
      </c>
      <c r="B25" t="s">
        <v>2</v>
      </c>
      <c r="C25" t="s">
        <v>1</v>
      </c>
      <c r="D25" t="s">
        <v>3</v>
      </c>
      <c r="E25" s="3" t="s">
        <v>8</v>
      </c>
      <c r="F25" s="3" t="s">
        <v>9</v>
      </c>
      <c r="G25" t="s">
        <v>10</v>
      </c>
      <c r="I25" t="s">
        <v>0</v>
      </c>
      <c r="J25" t="s">
        <v>2</v>
      </c>
      <c r="K25" t="s">
        <v>1</v>
      </c>
      <c r="L25" t="s">
        <v>3</v>
      </c>
      <c r="M25" s="3" t="s">
        <v>8</v>
      </c>
      <c r="N25" s="3" t="s">
        <v>9</v>
      </c>
      <c r="O25" t="s">
        <v>10</v>
      </c>
    </row>
    <row r="26" spans="1:15" x14ac:dyDescent="0.25">
      <c r="A26">
        <v>3675</v>
      </c>
      <c r="B26">
        <v>1225</v>
      </c>
      <c r="C26">
        <v>216</v>
      </c>
      <c r="D26">
        <v>3.8239999999999998</v>
      </c>
      <c r="E26" s="3">
        <v>0.30299999999999999</v>
      </c>
      <c r="F26" s="3">
        <v>0.24199999999999999</v>
      </c>
      <c r="G26">
        <v>653323.32900000003</v>
      </c>
      <c r="I26">
        <v>3675</v>
      </c>
      <c r="J26">
        <v>1225</v>
      </c>
      <c r="K26">
        <v>216</v>
      </c>
      <c r="L26">
        <v>3.827</v>
      </c>
      <c r="M26" s="3">
        <v>0.376</v>
      </c>
      <c r="N26" s="3">
        <v>0.27700000000000002</v>
      </c>
      <c r="O26">
        <v>656368.33499999996</v>
      </c>
    </row>
    <row r="27" spans="1:15" x14ac:dyDescent="0.25">
      <c r="A27">
        <v>8019</v>
      </c>
      <c r="B27">
        <v>2673</v>
      </c>
      <c r="C27">
        <v>512</v>
      </c>
      <c r="D27">
        <v>8.8550000000000004</v>
      </c>
      <c r="E27" s="3">
        <v>0.81200000000000006</v>
      </c>
      <c r="F27" s="3">
        <v>0.68500000000000005</v>
      </c>
      <c r="G27">
        <v>653329.76</v>
      </c>
      <c r="I27">
        <v>8019</v>
      </c>
      <c r="J27">
        <v>2673</v>
      </c>
      <c r="K27">
        <v>512</v>
      </c>
      <c r="L27">
        <v>8.8580000000000005</v>
      </c>
      <c r="M27" s="3">
        <v>0.91700000000000004</v>
      </c>
      <c r="N27" s="3">
        <v>0.67400000000000004</v>
      </c>
      <c r="O27">
        <v>656374.62899999996</v>
      </c>
    </row>
    <row r="28" spans="1:15" x14ac:dyDescent="0.25">
      <c r="A28">
        <v>14883</v>
      </c>
      <c r="B28">
        <v>4961</v>
      </c>
      <c r="C28">
        <v>1000</v>
      </c>
      <c r="D28">
        <v>17.044</v>
      </c>
      <c r="E28" s="3">
        <v>0.89800000000000002</v>
      </c>
      <c r="F28" s="3">
        <v>0.76100000000000001</v>
      </c>
      <c r="G28">
        <v>653343.68000000005</v>
      </c>
      <c r="I28">
        <v>14883</v>
      </c>
      <c r="J28">
        <v>4961</v>
      </c>
      <c r="K28">
        <v>1000</v>
      </c>
      <c r="L28">
        <v>17.048999999999999</v>
      </c>
      <c r="M28" s="3">
        <v>1.1950000000000001</v>
      </c>
      <c r="N28" s="3">
        <v>0.67500000000000004</v>
      </c>
      <c r="O28">
        <v>656387.62</v>
      </c>
    </row>
    <row r="29" spans="1:15" x14ac:dyDescent="0.25">
      <c r="A29">
        <v>24843</v>
      </c>
      <c r="B29">
        <v>8281</v>
      </c>
      <c r="C29">
        <v>1728</v>
      </c>
      <c r="D29">
        <v>29.164999999999999</v>
      </c>
      <c r="E29" s="3">
        <v>1.321</v>
      </c>
      <c r="F29" s="3">
        <v>1.085</v>
      </c>
      <c r="G29">
        <v>653362.89300000004</v>
      </c>
      <c r="I29">
        <v>24843</v>
      </c>
      <c r="J29">
        <v>8281</v>
      </c>
      <c r="K29">
        <v>1728</v>
      </c>
      <c r="L29">
        <v>29.173999999999999</v>
      </c>
      <c r="M29" s="3">
        <v>2.0619999999999998</v>
      </c>
      <c r="N29" s="3">
        <v>1.1479999999999999</v>
      </c>
      <c r="O29">
        <v>656406.13800000004</v>
      </c>
    </row>
    <row r="30" spans="1:15" x14ac:dyDescent="0.25">
      <c r="A30">
        <v>107163</v>
      </c>
      <c r="B30">
        <v>35721</v>
      </c>
      <c r="C30">
        <v>8000</v>
      </c>
      <c r="D30">
        <v>132.416</v>
      </c>
      <c r="E30" s="3">
        <v>6.21</v>
      </c>
      <c r="F30" s="3">
        <v>4.8789999999999996</v>
      </c>
      <c r="G30">
        <v>653438.76599999995</v>
      </c>
      <c r="I30">
        <v>107163</v>
      </c>
      <c r="J30">
        <v>35721</v>
      </c>
      <c r="K30">
        <v>8000</v>
      </c>
      <c r="L30">
        <v>132.43600000000001</v>
      </c>
      <c r="M30" s="3">
        <v>9.3670000000000009</v>
      </c>
      <c r="N30" s="3">
        <v>5.4130000000000003</v>
      </c>
      <c r="O30">
        <v>656491.35199999996</v>
      </c>
    </row>
    <row r="32" spans="1:15" x14ac:dyDescent="0.25">
      <c r="A32" t="s">
        <v>13</v>
      </c>
      <c r="I32" t="s">
        <v>13</v>
      </c>
    </row>
    <row r="33" spans="1:15" x14ac:dyDescent="0.25">
      <c r="A33" t="s">
        <v>0</v>
      </c>
      <c r="B33" t="s">
        <v>2</v>
      </c>
      <c r="C33" t="s">
        <v>1</v>
      </c>
      <c r="D33" t="s">
        <v>3</v>
      </c>
      <c r="E33" s="3" t="s">
        <v>8</v>
      </c>
      <c r="F33" s="3" t="s">
        <v>9</v>
      </c>
      <c r="G33" t="s">
        <v>10</v>
      </c>
      <c r="I33" t="s">
        <v>0</v>
      </c>
      <c r="J33" t="s">
        <v>2</v>
      </c>
      <c r="K33" t="s">
        <v>1</v>
      </c>
      <c r="L33" t="s">
        <v>3</v>
      </c>
      <c r="M33" s="3" t="s">
        <v>8</v>
      </c>
      <c r="N33" s="3" t="s">
        <v>9</v>
      </c>
      <c r="O33" t="s">
        <v>10</v>
      </c>
    </row>
    <row r="34" spans="1:15" x14ac:dyDescent="0.25">
      <c r="A34">
        <v>3675</v>
      </c>
      <c r="B34">
        <v>1225</v>
      </c>
      <c r="C34">
        <v>216</v>
      </c>
      <c r="D34">
        <v>3.8239999999999998</v>
      </c>
      <c r="E34" s="3">
        <v>0.35</v>
      </c>
      <c r="F34" s="3">
        <v>0.26800000000000002</v>
      </c>
      <c r="G34">
        <v>653450.66799999995</v>
      </c>
      <c r="I34">
        <v>3675</v>
      </c>
      <c r="J34">
        <v>1225</v>
      </c>
      <c r="K34">
        <v>216</v>
      </c>
      <c r="L34">
        <v>3.827</v>
      </c>
      <c r="M34" s="3">
        <v>0.40500000000000003</v>
      </c>
      <c r="N34" s="3">
        <v>0.25900000000000001</v>
      </c>
      <c r="O34">
        <v>656503.64800000004</v>
      </c>
    </row>
    <row r="35" spans="1:15" x14ac:dyDescent="0.25">
      <c r="A35">
        <v>8019</v>
      </c>
      <c r="B35">
        <v>2673</v>
      </c>
      <c r="C35">
        <v>512</v>
      </c>
      <c r="D35">
        <v>8.8550000000000004</v>
      </c>
      <c r="E35" s="3">
        <v>0.85399999999999998</v>
      </c>
      <c r="F35" s="3">
        <v>0.63500000000000001</v>
      </c>
      <c r="G35">
        <v>653456.68799999997</v>
      </c>
      <c r="I35">
        <v>8019</v>
      </c>
      <c r="J35">
        <v>2673</v>
      </c>
      <c r="K35">
        <v>512</v>
      </c>
      <c r="L35">
        <v>8.8580000000000005</v>
      </c>
      <c r="M35" s="3">
        <v>0.97799999999999998</v>
      </c>
      <c r="N35" s="3">
        <v>0.7</v>
      </c>
      <c r="O35">
        <v>656510.00199999998</v>
      </c>
    </row>
    <row r="36" spans="1:15" x14ac:dyDescent="0.25">
      <c r="A36">
        <v>14883</v>
      </c>
      <c r="B36">
        <v>4961</v>
      </c>
      <c r="C36">
        <v>1000</v>
      </c>
      <c r="D36">
        <v>17.044</v>
      </c>
      <c r="E36" s="3">
        <v>1.0629999999999999</v>
      </c>
      <c r="F36" s="3">
        <v>0.67800000000000005</v>
      </c>
      <c r="G36">
        <v>653469.94799999997</v>
      </c>
      <c r="I36">
        <v>14883</v>
      </c>
      <c r="J36">
        <v>4961</v>
      </c>
      <c r="K36">
        <v>1000</v>
      </c>
      <c r="L36">
        <v>17.048999999999999</v>
      </c>
      <c r="M36" s="3">
        <v>1.252</v>
      </c>
      <c r="N36" s="3">
        <v>0.755</v>
      </c>
      <c r="O36">
        <v>656523.51100000006</v>
      </c>
    </row>
    <row r="37" spans="1:15" x14ac:dyDescent="0.25">
      <c r="A37">
        <v>24843</v>
      </c>
      <c r="B37">
        <v>8281</v>
      </c>
      <c r="C37">
        <v>1728</v>
      </c>
      <c r="D37">
        <v>29.164999999999999</v>
      </c>
      <c r="E37" s="3">
        <v>1.31</v>
      </c>
      <c r="F37" s="3">
        <v>1.105</v>
      </c>
      <c r="G37">
        <v>653489.59199999995</v>
      </c>
      <c r="I37">
        <v>24843</v>
      </c>
      <c r="J37">
        <v>8281</v>
      </c>
      <c r="K37">
        <v>1728</v>
      </c>
      <c r="L37">
        <v>29.173999999999999</v>
      </c>
      <c r="M37" s="3">
        <v>1.802</v>
      </c>
      <c r="N37" s="3">
        <v>1.1599999999999999</v>
      </c>
      <c r="O37">
        <v>656543.54099999997</v>
      </c>
    </row>
    <row r="38" spans="1:15" x14ac:dyDescent="0.25">
      <c r="A38">
        <v>107163</v>
      </c>
      <c r="B38">
        <v>35721</v>
      </c>
      <c r="C38">
        <v>8000</v>
      </c>
      <c r="D38">
        <v>132.416</v>
      </c>
      <c r="E38" s="3">
        <v>6.1840000000000002</v>
      </c>
      <c r="F38" s="3">
        <v>4.9669999999999996</v>
      </c>
      <c r="G38">
        <v>653563.20600000001</v>
      </c>
      <c r="I38">
        <v>107163</v>
      </c>
      <c r="J38">
        <v>35721</v>
      </c>
      <c r="K38">
        <v>8000</v>
      </c>
      <c r="L38">
        <v>132.43600000000001</v>
      </c>
      <c r="M38" s="3">
        <v>8.4039999999999999</v>
      </c>
      <c r="N38" s="3">
        <v>5.4669999999999996</v>
      </c>
      <c r="O38">
        <v>656624.505</v>
      </c>
    </row>
    <row r="40" spans="1:15" x14ac:dyDescent="0.25">
      <c r="A40" t="s">
        <v>14</v>
      </c>
      <c r="I40" t="s">
        <v>14</v>
      </c>
    </row>
    <row r="41" spans="1:15" x14ac:dyDescent="0.25">
      <c r="A41" t="s">
        <v>15</v>
      </c>
      <c r="I41" t="s">
        <v>15</v>
      </c>
    </row>
    <row r="42" spans="1:15" x14ac:dyDescent="0.25">
      <c r="A42" t="s">
        <v>7</v>
      </c>
      <c r="I42" t="s">
        <v>7</v>
      </c>
    </row>
    <row r="43" spans="1:15" x14ac:dyDescent="0.25">
      <c r="A43" t="s">
        <v>0</v>
      </c>
      <c r="B43" t="s">
        <v>2</v>
      </c>
      <c r="C43" t="s">
        <v>1</v>
      </c>
      <c r="D43" t="s">
        <v>3</v>
      </c>
      <c r="E43" s="3" t="s">
        <v>8</v>
      </c>
      <c r="F43" s="3" t="s">
        <v>9</v>
      </c>
      <c r="G43" t="s">
        <v>10</v>
      </c>
      <c r="I43" t="s">
        <v>0</v>
      </c>
      <c r="J43" t="s">
        <v>2</v>
      </c>
      <c r="K43" t="s">
        <v>1</v>
      </c>
      <c r="L43" t="s">
        <v>3</v>
      </c>
      <c r="M43" s="3" t="s">
        <v>8</v>
      </c>
      <c r="N43" s="3" t="s">
        <v>9</v>
      </c>
      <c r="O43" t="s">
        <v>10</v>
      </c>
    </row>
    <row r="44" spans="1:15" x14ac:dyDescent="0.25">
      <c r="A44">
        <v>3675</v>
      </c>
      <c r="B44">
        <v>1225</v>
      </c>
      <c r="C44">
        <v>216</v>
      </c>
      <c r="D44">
        <v>8.0749999999999993</v>
      </c>
      <c r="E44" s="3">
        <v>0.377</v>
      </c>
      <c r="F44" s="3">
        <v>0.22500000000000001</v>
      </c>
      <c r="G44">
        <v>653573.65899999999</v>
      </c>
      <c r="I44">
        <v>3675</v>
      </c>
      <c r="J44">
        <v>1225</v>
      </c>
      <c r="K44">
        <v>216</v>
      </c>
      <c r="L44">
        <v>8.0749999999999993</v>
      </c>
      <c r="M44" s="3">
        <v>0.75900000000000001</v>
      </c>
      <c r="N44" s="3">
        <v>0.23100000000000001</v>
      </c>
      <c r="O44">
        <v>656635.06299999997</v>
      </c>
    </row>
    <row r="45" spans="1:15" x14ac:dyDescent="0.25">
      <c r="A45">
        <v>8019</v>
      </c>
      <c r="B45">
        <v>2673</v>
      </c>
      <c r="C45">
        <v>512</v>
      </c>
      <c r="D45">
        <v>17.62</v>
      </c>
      <c r="E45" s="3">
        <v>0.90700000000000003</v>
      </c>
      <c r="F45" s="3">
        <v>0.53</v>
      </c>
      <c r="G45">
        <v>653575.31799999997</v>
      </c>
      <c r="I45">
        <v>8019</v>
      </c>
      <c r="J45">
        <v>2673</v>
      </c>
      <c r="K45">
        <v>512</v>
      </c>
      <c r="L45">
        <v>17.62</v>
      </c>
      <c r="M45" s="3">
        <v>1.7210000000000001</v>
      </c>
      <c r="N45" s="3">
        <v>0.53500000000000003</v>
      </c>
      <c r="O45">
        <v>656637.554</v>
      </c>
    </row>
    <row r="46" spans="1:15" x14ac:dyDescent="0.25">
      <c r="A46">
        <v>14883</v>
      </c>
      <c r="B46">
        <v>4961</v>
      </c>
      <c r="C46">
        <v>1000</v>
      </c>
      <c r="D46">
        <v>32.701999999999998</v>
      </c>
      <c r="E46" s="3">
        <v>1.7450000000000001</v>
      </c>
      <c r="F46" s="3">
        <v>1.083</v>
      </c>
      <c r="G46">
        <v>653578.41799999995</v>
      </c>
      <c r="I46">
        <v>14883</v>
      </c>
      <c r="J46">
        <v>4961</v>
      </c>
      <c r="K46">
        <v>1000</v>
      </c>
      <c r="L46">
        <v>32.701999999999998</v>
      </c>
      <c r="M46" s="3">
        <v>3.3340000000000001</v>
      </c>
      <c r="N46" s="3">
        <v>1.071</v>
      </c>
      <c r="O46">
        <v>656642.22400000005</v>
      </c>
    </row>
    <row r="47" spans="1:15" x14ac:dyDescent="0.25">
      <c r="A47">
        <v>24843</v>
      </c>
      <c r="B47">
        <v>8281</v>
      </c>
      <c r="C47">
        <v>1728</v>
      </c>
      <c r="D47">
        <v>54.587000000000003</v>
      </c>
      <c r="E47" s="3">
        <v>3.101</v>
      </c>
      <c r="F47" s="3">
        <v>1.87</v>
      </c>
      <c r="G47">
        <v>653583.74800000002</v>
      </c>
      <c r="I47">
        <v>24843</v>
      </c>
      <c r="J47">
        <v>8281</v>
      </c>
      <c r="K47">
        <v>1728</v>
      </c>
      <c r="L47">
        <v>54.587000000000003</v>
      </c>
      <c r="M47" s="3">
        <v>5.83</v>
      </c>
      <c r="N47" s="3">
        <v>1.8819999999999999</v>
      </c>
      <c r="O47">
        <v>656650.255</v>
      </c>
    </row>
    <row r="48" spans="1:15" x14ac:dyDescent="0.25">
      <c r="A48">
        <v>107163</v>
      </c>
      <c r="B48">
        <v>35721</v>
      </c>
      <c r="C48">
        <v>8000</v>
      </c>
      <c r="D48">
        <v>235.46600000000001</v>
      </c>
      <c r="E48" s="3">
        <v>14.217000000000001</v>
      </c>
      <c r="F48" s="3">
        <v>8.84</v>
      </c>
      <c r="G48">
        <v>653607.84499999997</v>
      </c>
      <c r="I48">
        <v>107163</v>
      </c>
      <c r="J48">
        <v>35721</v>
      </c>
      <c r="K48">
        <v>8000</v>
      </c>
      <c r="L48">
        <v>235.46600000000001</v>
      </c>
      <c r="M48" s="3">
        <v>27.533000000000001</v>
      </c>
      <c r="N48" s="3">
        <v>8.6259999999999994</v>
      </c>
      <c r="O48">
        <v>656687.39599999995</v>
      </c>
    </row>
    <row r="50" spans="1:15" x14ac:dyDescent="0.25">
      <c r="A50" t="s">
        <v>11</v>
      </c>
      <c r="I50" t="s">
        <v>11</v>
      </c>
    </row>
    <row r="51" spans="1:15" x14ac:dyDescent="0.25">
      <c r="A51" t="s">
        <v>0</v>
      </c>
      <c r="B51" t="s">
        <v>2</v>
      </c>
      <c r="C51" t="s">
        <v>1</v>
      </c>
      <c r="D51" t="s">
        <v>3</v>
      </c>
      <c r="E51" s="3" t="s">
        <v>8</v>
      </c>
      <c r="F51" s="3" t="s">
        <v>9</v>
      </c>
      <c r="G51" t="s">
        <v>10</v>
      </c>
      <c r="I51" t="s">
        <v>0</v>
      </c>
      <c r="J51" t="s">
        <v>2</v>
      </c>
      <c r="K51" t="s">
        <v>1</v>
      </c>
      <c r="L51" t="s">
        <v>3</v>
      </c>
      <c r="M51" s="3" t="s">
        <v>8</v>
      </c>
      <c r="N51" s="3" t="s">
        <v>9</v>
      </c>
      <c r="O51" t="s">
        <v>10</v>
      </c>
    </row>
    <row r="52" spans="1:15" x14ac:dyDescent="0.25">
      <c r="A52">
        <v>3675</v>
      </c>
      <c r="B52">
        <v>1225</v>
      </c>
      <c r="C52">
        <v>216</v>
      </c>
      <c r="D52">
        <v>8.0749999999999993</v>
      </c>
      <c r="E52" s="3">
        <v>0.3</v>
      </c>
      <c r="F52" s="3">
        <v>0.22900000000000001</v>
      </c>
      <c r="G52">
        <v>653608.56999999995</v>
      </c>
      <c r="I52">
        <v>3675</v>
      </c>
      <c r="J52">
        <v>1225</v>
      </c>
      <c r="K52">
        <v>216</v>
      </c>
      <c r="L52">
        <v>8.0749999999999993</v>
      </c>
      <c r="M52" s="3">
        <v>0.47799999999999998</v>
      </c>
      <c r="N52" s="3">
        <v>0.25800000000000001</v>
      </c>
      <c r="O52">
        <v>656688.35800000001</v>
      </c>
    </row>
    <row r="53" spans="1:15" x14ac:dyDescent="0.25">
      <c r="A53">
        <v>8019</v>
      </c>
      <c r="B53">
        <v>2673</v>
      </c>
      <c r="C53">
        <v>512</v>
      </c>
      <c r="D53">
        <v>17.62</v>
      </c>
      <c r="E53" s="3">
        <v>0.64500000000000002</v>
      </c>
      <c r="F53" s="3">
        <v>0.54300000000000004</v>
      </c>
      <c r="G53">
        <v>653609.95499999996</v>
      </c>
      <c r="I53">
        <v>8019</v>
      </c>
      <c r="J53">
        <v>2673</v>
      </c>
      <c r="K53">
        <v>512</v>
      </c>
      <c r="L53">
        <v>17.62</v>
      </c>
      <c r="M53" s="3">
        <v>1.139</v>
      </c>
      <c r="N53" s="3">
        <v>0.56599999999999995</v>
      </c>
      <c r="O53">
        <v>656690.26399999997</v>
      </c>
    </row>
    <row r="54" spans="1:15" x14ac:dyDescent="0.25">
      <c r="A54">
        <v>14883</v>
      </c>
      <c r="B54">
        <v>4961</v>
      </c>
      <c r="C54">
        <v>1000</v>
      </c>
      <c r="D54">
        <v>32.701999999999998</v>
      </c>
      <c r="E54" s="3">
        <v>1.264</v>
      </c>
      <c r="F54" s="3">
        <v>1.1160000000000001</v>
      </c>
      <c r="G54">
        <v>653612.58799999999</v>
      </c>
      <c r="I54">
        <v>14883</v>
      </c>
      <c r="J54">
        <v>4961</v>
      </c>
      <c r="K54">
        <v>1000</v>
      </c>
      <c r="L54">
        <v>32.701999999999998</v>
      </c>
      <c r="M54" s="3">
        <v>2.177</v>
      </c>
      <c r="N54" s="3">
        <v>1.075</v>
      </c>
      <c r="O54">
        <v>656693.78700000001</v>
      </c>
    </row>
    <row r="55" spans="1:15" x14ac:dyDescent="0.25">
      <c r="A55">
        <v>24843</v>
      </c>
      <c r="B55">
        <v>8281</v>
      </c>
      <c r="C55">
        <v>1728</v>
      </c>
      <c r="D55">
        <v>54.587000000000003</v>
      </c>
      <c r="E55" s="3">
        <v>2.1749999999999998</v>
      </c>
      <c r="F55" s="3">
        <v>1.8640000000000001</v>
      </c>
      <c r="G55">
        <v>653616.95799999998</v>
      </c>
      <c r="I55">
        <v>24843</v>
      </c>
      <c r="J55">
        <v>8281</v>
      </c>
      <c r="K55">
        <v>1728</v>
      </c>
      <c r="L55">
        <v>54.587000000000003</v>
      </c>
      <c r="M55" s="3">
        <v>3.8919999999999999</v>
      </c>
      <c r="N55" s="3">
        <v>1.8480000000000001</v>
      </c>
      <c r="O55">
        <v>656699.84</v>
      </c>
    </row>
    <row r="56" spans="1:15" x14ac:dyDescent="0.25">
      <c r="A56">
        <v>107163</v>
      </c>
      <c r="B56">
        <v>35721</v>
      </c>
      <c r="C56">
        <v>8000</v>
      </c>
      <c r="D56">
        <v>235.46600000000001</v>
      </c>
      <c r="E56" s="3">
        <v>10.166</v>
      </c>
      <c r="F56" s="3">
        <v>8.5589999999999993</v>
      </c>
      <c r="G56">
        <v>653636.69700000004</v>
      </c>
      <c r="I56">
        <v>107163</v>
      </c>
      <c r="J56">
        <v>35721</v>
      </c>
      <c r="K56">
        <v>8000</v>
      </c>
      <c r="L56">
        <v>235.46600000000001</v>
      </c>
      <c r="M56" s="3">
        <v>17.885999999999999</v>
      </c>
      <c r="N56" s="3">
        <v>8.9619999999999997</v>
      </c>
      <c r="O56">
        <v>656727.68299999996</v>
      </c>
    </row>
    <row r="58" spans="1:15" x14ac:dyDescent="0.25">
      <c r="A58" t="s">
        <v>12</v>
      </c>
      <c r="I58" t="s">
        <v>12</v>
      </c>
    </row>
    <row r="59" spans="1:15" x14ac:dyDescent="0.25">
      <c r="A59" t="s">
        <v>0</v>
      </c>
      <c r="B59" t="s">
        <v>2</v>
      </c>
      <c r="C59" t="s">
        <v>1</v>
      </c>
      <c r="D59" t="s">
        <v>3</v>
      </c>
      <c r="E59" s="3" t="s">
        <v>8</v>
      </c>
      <c r="F59" s="3" t="s">
        <v>9</v>
      </c>
      <c r="G59" t="s">
        <v>10</v>
      </c>
      <c r="I59" t="s">
        <v>0</v>
      </c>
      <c r="J59" t="s">
        <v>2</v>
      </c>
      <c r="K59" t="s">
        <v>1</v>
      </c>
      <c r="L59" t="s">
        <v>3</v>
      </c>
      <c r="M59" s="3" t="s">
        <v>8</v>
      </c>
      <c r="N59" s="3" t="s">
        <v>9</v>
      </c>
      <c r="O59" t="s">
        <v>10</v>
      </c>
    </row>
    <row r="60" spans="1:15" x14ac:dyDescent="0.25">
      <c r="A60">
        <v>3675</v>
      </c>
      <c r="B60">
        <v>1225</v>
      </c>
      <c r="C60">
        <v>216</v>
      </c>
      <c r="D60">
        <v>8.0749999999999993</v>
      </c>
      <c r="E60" s="3">
        <v>0.25600000000000001</v>
      </c>
      <c r="F60" s="3">
        <v>0.25600000000000001</v>
      </c>
      <c r="G60">
        <v>653637.402</v>
      </c>
      <c r="I60">
        <v>3675</v>
      </c>
      <c r="J60">
        <v>1225</v>
      </c>
      <c r="K60">
        <v>216</v>
      </c>
      <c r="L60">
        <v>8.0749999999999993</v>
      </c>
      <c r="M60" s="3">
        <v>0.36899999999999999</v>
      </c>
      <c r="N60" s="3">
        <v>0.26300000000000001</v>
      </c>
      <c r="O60">
        <v>656728.51100000006</v>
      </c>
    </row>
    <row r="61" spans="1:15" x14ac:dyDescent="0.25">
      <c r="A61">
        <v>8019</v>
      </c>
      <c r="B61">
        <v>2673</v>
      </c>
      <c r="C61">
        <v>512</v>
      </c>
      <c r="D61">
        <v>17.62</v>
      </c>
      <c r="E61" s="3">
        <v>0.622</v>
      </c>
      <c r="F61" s="3">
        <v>0.58299999999999996</v>
      </c>
      <c r="G61">
        <v>653638.81000000006</v>
      </c>
      <c r="I61">
        <v>8019</v>
      </c>
      <c r="J61">
        <v>2673</v>
      </c>
      <c r="K61">
        <v>512</v>
      </c>
      <c r="L61">
        <v>17.62</v>
      </c>
      <c r="M61" s="3">
        <v>0.77400000000000002</v>
      </c>
      <c r="N61" s="3">
        <v>0.56899999999999995</v>
      </c>
      <c r="O61">
        <v>656730.04799999995</v>
      </c>
    </row>
    <row r="62" spans="1:15" x14ac:dyDescent="0.25">
      <c r="A62">
        <v>14883</v>
      </c>
      <c r="B62">
        <v>4961</v>
      </c>
      <c r="C62">
        <v>1000</v>
      </c>
      <c r="D62">
        <v>32.701999999999998</v>
      </c>
      <c r="E62" s="3">
        <v>1.2509999999999999</v>
      </c>
      <c r="F62" s="3">
        <v>1.0609999999999999</v>
      </c>
      <c r="G62">
        <v>653641.36499999999</v>
      </c>
      <c r="I62">
        <v>14883</v>
      </c>
      <c r="J62">
        <v>4961</v>
      </c>
      <c r="K62">
        <v>1000</v>
      </c>
      <c r="L62">
        <v>32.701999999999998</v>
      </c>
      <c r="M62" s="3">
        <v>1.458</v>
      </c>
      <c r="N62" s="3">
        <v>1.0960000000000001</v>
      </c>
      <c r="O62">
        <v>656732.86499999999</v>
      </c>
    </row>
    <row r="63" spans="1:15" x14ac:dyDescent="0.25">
      <c r="A63">
        <v>24843</v>
      </c>
      <c r="B63">
        <v>8281</v>
      </c>
      <c r="C63">
        <v>1728</v>
      </c>
      <c r="D63">
        <v>54.587000000000003</v>
      </c>
      <c r="E63" s="3">
        <v>2.214</v>
      </c>
      <c r="F63" s="3">
        <v>1.873</v>
      </c>
      <c r="G63">
        <v>653645.79700000002</v>
      </c>
      <c r="I63">
        <v>24843</v>
      </c>
      <c r="J63">
        <v>8281</v>
      </c>
      <c r="K63">
        <v>1728</v>
      </c>
      <c r="L63">
        <v>54.587000000000003</v>
      </c>
      <c r="M63" s="3">
        <v>2.5760000000000001</v>
      </c>
      <c r="N63" s="3">
        <v>1.8939999999999999</v>
      </c>
      <c r="O63">
        <v>656737.67000000004</v>
      </c>
    </row>
    <row r="64" spans="1:15" x14ac:dyDescent="0.25">
      <c r="A64">
        <v>107163</v>
      </c>
      <c r="B64">
        <v>35721</v>
      </c>
      <c r="C64">
        <v>8000</v>
      </c>
      <c r="D64">
        <v>235.46600000000001</v>
      </c>
      <c r="E64" s="3">
        <v>10.541</v>
      </c>
      <c r="F64" s="3">
        <v>8.6210000000000004</v>
      </c>
      <c r="G64">
        <v>653665.98199999996</v>
      </c>
      <c r="I64">
        <v>107163</v>
      </c>
      <c r="J64">
        <v>35721</v>
      </c>
      <c r="K64">
        <v>8000</v>
      </c>
      <c r="L64">
        <v>235.46600000000001</v>
      </c>
      <c r="M64" s="3">
        <v>11.702</v>
      </c>
      <c r="N64" s="3">
        <v>8.7690000000000001</v>
      </c>
      <c r="O64">
        <v>656759.13600000006</v>
      </c>
    </row>
    <row r="66" spans="1:15" x14ac:dyDescent="0.25">
      <c r="A66" t="s">
        <v>13</v>
      </c>
      <c r="I66" t="s">
        <v>13</v>
      </c>
    </row>
    <row r="67" spans="1:15" x14ac:dyDescent="0.25">
      <c r="A67" t="s">
        <v>0</v>
      </c>
      <c r="B67" t="s">
        <v>2</v>
      </c>
      <c r="C67" t="s">
        <v>1</v>
      </c>
      <c r="D67" t="s">
        <v>3</v>
      </c>
      <c r="E67" s="3" t="s">
        <v>8</v>
      </c>
      <c r="F67" s="3" t="s">
        <v>9</v>
      </c>
      <c r="G67" t="s">
        <v>10</v>
      </c>
      <c r="I67" t="s">
        <v>0</v>
      </c>
      <c r="J67" t="s">
        <v>2</v>
      </c>
      <c r="K67" t="s">
        <v>1</v>
      </c>
      <c r="L67" t="s">
        <v>3</v>
      </c>
      <c r="M67" s="3" t="s">
        <v>8</v>
      </c>
      <c r="N67" s="3" t="s">
        <v>9</v>
      </c>
      <c r="O67" t="s">
        <v>10</v>
      </c>
    </row>
    <row r="68" spans="1:15" x14ac:dyDescent="0.25">
      <c r="A68">
        <v>3675</v>
      </c>
      <c r="B68">
        <v>1225</v>
      </c>
      <c r="C68">
        <v>216</v>
      </c>
      <c r="D68">
        <v>8.0749999999999993</v>
      </c>
      <c r="E68" s="3">
        <v>0.27800000000000002</v>
      </c>
      <c r="F68" s="3">
        <v>0.26700000000000002</v>
      </c>
      <c r="G68">
        <v>653666.73699999996</v>
      </c>
      <c r="I68">
        <v>3675</v>
      </c>
      <c r="J68">
        <v>1225</v>
      </c>
      <c r="K68">
        <v>216</v>
      </c>
      <c r="L68">
        <v>8.0749999999999993</v>
      </c>
      <c r="M68" s="3">
        <v>0.34499999999999997</v>
      </c>
      <c r="N68" s="3">
        <v>0.26800000000000002</v>
      </c>
      <c r="O68">
        <v>656759.94900000002</v>
      </c>
    </row>
    <row r="69" spans="1:15" x14ac:dyDescent="0.25">
      <c r="A69">
        <v>8019</v>
      </c>
      <c r="B69">
        <v>2673</v>
      </c>
      <c r="C69">
        <v>512</v>
      </c>
      <c r="D69">
        <v>17.62</v>
      </c>
      <c r="E69" s="3">
        <v>0.621</v>
      </c>
      <c r="F69" s="3">
        <v>0.57299999999999995</v>
      </c>
      <c r="G69">
        <v>653668.14500000002</v>
      </c>
      <c r="I69">
        <v>8019</v>
      </c>
      <c r="J69">
        <v>2673</v>
      </c>
      <c r="K69">
        <v>512</v>
      </c>
      <c r="L69">
        <v>17.62</v>
      </c>
      <c r="M69" s="3">
        <v>0.69799999999999995</v>
      </c>
      <c r="N69" s="3">
        <v>0.57399999999999995</v>
      </c>
      <c r="O69">
        <v>656761.43500000006</v>
      </c>
    </row>
    <row r="70" spans="1:15" x14ac:dyDescent="0.25">
      <c r="A70">
        <v>14883</v>
      </c>
      <c r="B70">
        <v>4961</v>
      </c>
      <c r="C70">
        <v>1000</v>
      </c>
      <c r="D70">
        <v>32.701999999999998</v>
      </c>
      <c r="E70" s="3">
        <v>1.1819999999999999</v>
      </c>
      <c r="F70" s="3">
        <v>1.0780000000000001</v>
      </c>
      <c r="G70">
        <v>653670.69799999997</v>
      </c>
      <c r="I70">
        <v>14883</v>
      </c>
      <c r="J70">
        <v>4961</v>
      </c>
      <c r="K70">
        <v>1000</v>
      </c>
      <c r="L70">
        <v>32.701999999999998</v>
      </c>
      <c r="M70" s="3">
        <v>1.327</v>
      </c>
      <c r="N70" s="3">
        <v>1.0620000000000001</v>
      </c>
      <c r="O70">
        <v>656764.05799999996</v>
      </c>
    </row>
    <row r="71" spans="1:15" x14ac:dyDescent="0.25">
      <c r="A71">
        <v>24843</v>
      </c>
      <c r="B71">
        <v>8281</v>
      </c>
      <c r="C71">
        <v>1728</v>
      </c>
      <c r="D71">
        <v>54.587000000000003</v>
      </c>
      <c r="E71" s="3">
        <v>2.1389999999999998</v>
      </c>
      <c r="F71" s="3">
        <v>2.02</v>
      </c>
      <c r="G71">
        <v>653675.19099999999</v>
      </c>
      <c r="I71">
        <v>24843</v>
      </c>
      <c r="J71">
        <v>8281</v>
      </c>
      <c r="K71">
        <v>1728</v>
      </c>
      <c r="L71">
        <v>54.587000000000003</v>
      </c>
      <c r="M71" s="3">
        <v>2.383</v>
      </c>
      <c r="N71" s="3">
        <v>1.929</v>
      </c>
      <c r="O71">
        <v>656768.69400000002</v>
      </c>
    </row>
    <row r="72" spans="1:15" x14ac:dyDescent="0.25">
      <c r="A72">
        <v>107163</v>
      </c>
      <c r="B72">
        <v>35721</v>
      </c>
      <c r="C72">
        <v>8000</v>
      </c>
      <c r="D72">
        <v>235.46600000000001</v>
      </c>
      <c r="E72" s="3">
        <v>10.23</v>
      </c>
      <c r="F72" s="3">
        <v>8.4280000000000008</v>
      </c>
      <c r="G72">
        <v>653694.95900000003</v>
      </c>
      <c r="I72">
        <v>107163</v>
      </c>
      <c r="J72">
        <v>35721</v>
      </c>
      <c r="K72">
        <v>8000</v>
      </c>
      <c r="L72">
        <v>235.46600000000001</v>
      </c>
      <c r="M72" s="3">
        <v>11.215</v>
      </c>
      <c r="N72" s="3">
        <v>8.8030000000000008</v>
      </c>
      <c r="O72">
        <v>656789.723</v>
      </c>
    </row>
    <row r="74" spans="1:15" x14ac:dyDescent="0.25">
      <c r="A74" t="s">
        <v>14</v>
      </c>
      <c r="I74" t="s">
        <v>14</v>
      </c>
    </row>
    <row r="75" spans="1:15" x14ac:dyDescent="0.25">
      <c r="A75" t="s">
        <v>16</v>
      </c>
      <c r="I75" t="s">
        <v>16</v>
      </c>
    </row>
    <row r="76" spans="1:15" x14ac:dyDescent="0.25">
      <c r="A76" t="s">
        <v>7</v>
      </c>
      <c r="I76" t="s">
        <v>7</v>
      </c>
    </row>
    <row r="77" spans="1:15" x14ac:dyDescent="0.25">
      <c r="A77" t="s">
        <v>0</v>
      </c>
      <c r="B77" t="s">
        <v>2</v>
      </c>
      <c r="C77" t="s">
        <v>1</v>
      </c>
      <c r="D77" t="s">
        <v>3</v>
      </c>
      <c r="E77" s="3" t="s">
        <v>8</v>
      </c>
      <c r="F77" s="3" t="s">
        <v>9</v>
      </c>
      <c r="G77" t="s">
        <v>10</v>
      </c>
      <c r="I77" t="s">
        <v>0</v>
      </c>
      <c r="J77" t="s">
        <v>2</v>
      </c>
      <c r="K77" t="s">
        <v>1</v>
      </c>
      <c r="L77" t="s">
        <v>3</v>
      </c>
      <c r="M77" s="3" t="s">
        <v>8</v>
      </c>
      <c r="N77" s="3" t="s">
        <v>9</v>
      </c>
      <c r="O77" t="s">
        <v>10</v>
      </c>
    </row>
    <row r="78" spans="1:15" x14ac:dyDescent="0.25">
      <c r="A78">
        <v>3675</v>
      </c>
      <c r="B78">
        <v>1225</v>
      </c>
      <c r="C78">
        <v>216</v>
      </c>
      <c r="D78">
        <v>12.88</v>
      </c>
      <c r="E78" s="3">
        <v>0.61299999999999999</v>
      </c>
      <c r="F78" s="3">
        <v>0.191</v>
      </c>
      <c r="G78">
        <v>653695.96100000001</v>
      </c>
      <c r="I78">
        <v>3675</v>
      </c>
      <c r="J78">
        <v>1225</v>
      </c>
      <c r="K78">
        <v>216</v>
      </c>
      <c r="L78">
        <v>12.88</v>
      </c>
      <c r="M78" s="3">
        <v>0.98899999999999999</v>
      </c>
      <c r="N78" s="3">
        <v>0.23699999999999999</v>
      </c>
      <c r="O78">
        <v>656791.13100000005</v>
      </c>
    </row>
    <row r="79" spans="1:15" x14ac:dyDescent="0.25">
      <c r="A79">
        <v>8019</v>
      </c>
      <c r="B79">
        <v>2673</v>
      </c>
      <c r="C79">
        <v>512</v>
      </c>
      <c r="D79">
        <v>61.325000000000003</v>
      </c>
      <c r="E79" s="3">
        <v>1.6879999999999999</v>
      </c>
      <c r="F79" s="3">
        <v>0.44900000000000001</v>
      </c>
      <c r="G79">
        <v>653698.348</v>
      </c>
      <c r="I79">
        <v>8019</v>
      </c>
      <c r="J79">
        <v>2673</v>
      </c>
      <c r="K79">
        <v>512</v>
      </c>
      <c r="L79">
        <v>61.325000000000003</v>
      </c>
      <c r="M79" s="3">
        <v>2.6749999999999998</v>
      </c>
      <c r="N79" s="3">
        <v>0.53200000000000003</v>
      </c>
      <c r="O79">
        <v>656794.58900000004</v>
      </c>
    </row>
    <row r="80" spans="1:15" x14ac:dyDescent="0.25">
      <c r="A80">
        <v>14883</v>
      </c>
      <c r="B80">
        <v>4961</v>
      </c>
      <c r="C80">
        <v>1000</v>
      </c>
      <c r="D80">
        <v>211.24199999999999</v>
      </c>
      <c r="E80" s="3">
        <v>2.8479999999999999</v>
      </c>
      <c r="F80" s="3">
        <v>0.84899999999999998</v>
      </c>
      <c r="G80">
        <v>653702.51199999999</v>
      </c>
      <c r="I80">
        <v>14883</v>
      </c>
      <c r="J80">
        <v>4961</v>
      </c>
      <c r="K80">
        <v>1000</v>
      </c>
      <c r="L80">
        <v>211.24199999999999</v>
      </c>
      <c r="M80" s="3">
        <v>4.5439999999999996</v>
      </c>
      <c r="N80" s="3">
        <v>0.88100000000000001</v>
      </c>
      <c r="O80">
        <v>656800.42599999998</v>
      </c>
    </row>
    <row r="81" spans="1:15" x14ac:dyDescent="0.25">
      <c r="A81">
        <v>24843</v>
      </c>
      <c r="B81">
        <v>8281</v>
      </c>
      <c r="C81">
        <v>1728</v>
      </c>
      <c r="D81">
        <v>588.58399999999995</v>
      </c>
      <c r="E81" s="3">
        <v>4.173</v>
      </c>
      <c r="F81" s="3">
        <v>1.4810000000000001</v>
      </c>
      <c r="G81">
        <v>653708.92500000005</v>
      </c>
      <c r="I81">
        <v>24843</v>
      </c>
      <c r="J81">
        <v>8281</v>
      </c>
      <c r="K81">
        <v>1728</v>
      </c>
      <c r="L81">
        <v>588.58399999999995</v>
      </c>
      <c r="M81" s="3">
        <v>6.77</v>
      </c>
      <c r="N81" s="3">
        <v>1.5189999999999999</v>
      </c>
      <c r="O81">
        <v>656809.46900000004</v>
      </c>
    </row>
    <row r="82" spans="1:15" x14ac:dyDescent="0.25">
      <c r="A82">
        <v>107163</v>
      </c>
      <c r="B82">
        <v>35721</v>
      </c>
      <c r="C82">
        <v>8000</v>
      </c>
      <c r="D82">
        <v>2759.9090000000001</v>
      </c>
      <c r="E82" s="3">
        <v>15.183999999999999</v>
      </c>
      <c r="F82" s="3">
        <v>7.0069999999999997</v>
      </c>
      <c r="G82">
        <v>653732.98800000001</v>
      </c>
      <c r="I82">
        <v>107163</v>
      </c>
      <c r="J82">
        <v>35721</v>
      </c>
      <c r="K82">
        <v>8000</v>
      </c>
      <c r="L82">
        <v>2759.9090000000001</v>
      </c>
      <c r="M82" s="3">
        <v>28.047000000000001</v>
      </c>
      <c r="N82" s="3">
        <v>7.38</v>
      </c>
      <c r="O82">
        <v>656846.75</v>
      </c>
    </row>
    <row r="84" spans="1:15" x14ac:dyDescent="0.25">
      <c r="A84" t="s">
        <v>11</v>
      </c>
      <c r="I84" t="s">
        <v>11</v>
      </c>
    </row>
    <row r="85" spans="1:15" x14ac:dyDescent="0.25">
      <c r="A85" t="s">
        <v>0</v>
      </c>
      <c r="B85" t="s">
        <v>2</v>
      </c>
      <c r="C85" t="s">
        <v>1</v>
      </c>
      <c r="D85" t="s">
        <v>3</v>
      </c>
      <c r="E85" s="3" t="s">
        <v>8</v>
      </c>
      <c r="F85" s="3" t="s">
        <v>9</v>
      </c>
      <c r="G85" t="s">
        <v>10</v>
      </c>
      <c r="I85" t="s">
        <v>0</v>
      </c>
      <c r="J85" t="s">
        <v>2</v>
      </c>
      <c r="K85" t="s">
        <v>1</v>
      </c>
      <c r="L85" t="s">
        <v>3</v>
      </c>
      <c r="M85" s="3" t="s">
        <v>8</v>
      </c>
      <c r="N85" s="3" t="s">
        <v>9</v>
      </c>
      <c r="O85" t="s">
        <v>10</v>
      </c>
    </row>
    <row r="86" spans="1:15" x14ac:dyDescent="0.25">
      <c r="A86">
        <v>3675</v>
      </c>
      <c r="B86">
        <v>1225</v>
      </c>
      <c r="C86">
        <v>216</v>
      </c>
      <c r="D86">
        <v>12.88</v>
      </c>
      <c r="E86" s="3">
        <v>0.47899999999999998</v>
      </c>
      <c r="F86" s="3">
        <v>0.20399999999999999</v>
      </c>
      <c r="G86">
        <v>653745.03200000001</v>
      </c>
      <c r="I86">
        <v>3675</v>
      </c>
      <c r="J86">
        <v>1225</v>
      </c>
      <c r="K86">
        <v>216</v>
      </c>
      <c r="L86">
        <v>12.88</v>
      </c>
      <c r="M86" s="3">
        <v>0.63900000000000001</v>
      </c>
      <c r="N86" s="3">
        <v>0.21099999999999999</v>
      </c>
      <c r="O86">
        <v>656858.902</v>
      </c>
    </row>
    <row r="87" spans="1:15" x14ac:dyDescent="0.25">
      <c r="A87">
        <v>8019</v>
      </c>
      <c r="B87">
        <v>2673</v>
      </c>
      <c r="C87">
        <v>512</v>
      </c>
      <c r="D87">
        <v>61.325000000000003</v>
      </c>
      <c r="E87" s="3">
        <v>1.44</v>
      </c>
      <c r="F87" s="3">
        <v>0.47799999999999998</v>
      </c>
      <c r="G87">
        <v>653747.18799999997</v>
      </c>
      <c r="I87">
        <v>8019</v>
      </c>
      <c r="J87">
        <v>2673</v>
      </c>
      <c r="K87">
        <v>512</v>
      </c>
      <c r="L87">
        <v>61.325000000000003</v>
      </c>
      <c r="M87" s="3">
        <v>1.722</v>
      </c>
      <c r="N87" s="3">
        <v>0.48</v>
      </c>
      <c r="O87">
        <v>656861.35499999998</v>
      </c>
    </row>
    <row r="88" spans="1:15" x14ac:dyDescent="0.25">
      <c r="A88">
        <v>14883</v>
      </c>
      <c r="B88">
        <v>4961</v>
      </c>
      <c r="C88">
        <v>1000</v>
      </c>
      <c r="D88">
        <v>211.24199999999999</v>
      </c>
      <c r="E88" s="3">
        <v>2.3410000000000002</v>
      </c>
      <c r="F88" s="3">
        <v>0.86399999999999999</v>
      </c>
      <c r="G88">
        <v>653750.83100000001</v>
      </c>
      <c r="I88">
        <v>14883</v>
      </c>
      <c r="J88">
        <v>4961</v>
      </c>
      <c r="K88">
        <v>1000</v>
      </c>
      <c r="L88">
        <v>211.24199999999999</v>
      </c>
      <c r="M88" s="3">
        <v>3.05</v>
      </c>
      <c r="N88" s="3">
        <v>0.91900000000000004</v>
      </c>
      <c r="O88">
        <v>656865.74100000004</v>
      </c>
    </row>
    <row r="89" spans="1:15" x14ac:dyDescent="0.25">
      <c r="A89">
        <v>24843</v>
      </c>
      <c r="B89">
        <v>8281</v>
      </c>
      <c r="C89">
        <v>1728</v>
      </c>
      <c r="D89">
        <v>588.58399999999995</v>
      </c>
      <c r="E89" s="3">
        <v>3.2610000000000001</v>
      </c>
      <c r="F89" s="3">
        <v>1.4990000000000001</v>
      </c>
      <c r="G89">
        <v>653756.4</v>
      </c>
      <c r="I89">
        <v>24843</v>
      </c>
      <c r="J89">
        <v>8281</v>
      </c>
      <c r="K89">
        <v>1728</v>
      </c>
      <c r="L89">
        <v>588.58399999999995</v>
      </c>
      <c r="M89" s="3">
        <v>4.8209999999999997</v>
      </c>
      <c r="N89" s="3">
        <v>1.5529999999999999</v>
      </c>
      <c r="O89">
        <v>656872.80900000001</v>
      </c>
    </row>
    <row r="90" spans="1:15" x14ac:dyDescent="0.25">
      <c r="A90">
        <v>107163</v>
      </c>
      <c r="B90">
        <v>35721</v>
      </c>
      <c r="C90">
        <v>8000</v>
      </c>
      <c r="D90">
        <v>2759.9090000000001</v>
      </c>
      <c r="E90" s="3">
        <v>11.592000000000001</v>
      </c>
      <c r="F90" s="3">
        <v>6.9770000000000003</v>
      </c>
      <c r="G90">
        <v>653776.80000000005</v>
      </c>
      <c r="I90">
        <v>107163</v>
      </c>
      <c r="J90">
        <v>35721</v>
      </c>
      <c r="K90">
        <v>8000</v>
      </c>
      <c r="L90">
        <v>2759.9090000000001</v>
      </c>
      <c r="M90" s="3">
        <v>19.218</v>
      </c>
      <c r="N90" s="3">
        <v>7.298</v>
      </c>
      <c r="O90">
        <v>656901.30500000005</v>
      </c>
    </row>
    <row r="92" spans="1:15" x14ac:dyDescent="0.25">
      <c r="A92" t="s">
        <v>12</v>
      </c>
      <c r="I92" t="s">
        <v>12</v>
      </c>
    </row>
    <row r="93" spans="1:15" x14ac:dyDescent="0.25">
      <c r="A93" t="s">
        <v>0</v>
      </c>
      <c r="B93" t="s">
        <v>2</v>
      </c>
      <c r="C93" t="s">
        <v>1</v>
      </c>
      <c r="D93" t="s">
        <v>3</v>
      </c>
      <c r="E93" s="3" t="s">
        <v>8</v>
      </c>
      <c r="F93" s="3" t="s">
        <v>9</v>
      </c>
      <c r="G93" t="s">
        <v>10</v>
      </c>
      <c r="I93" t="s">
        <v>0</v>
      </c>
      <c r="J93" t="s">
        <v>2</v>
      </c>
      <c r="K93" t="s">
        <v>1</v>
      </c>
      <c r="L93" t="s">
        <v>3</v>
      </c>
      <c r="M93" s="3" t="s">
        <v>8</v>
      </c>
      <c r="N93" s="3" t="s">
        <v>9</v>
      </c>
      <c r="O93" t="s">
        <v>10</v>
      </c>
    </row>
    <row r="94" spans="1:15" x14ac:dyDescent="0.25">
      <c r="A94">
        <v>3675</v>
      </c>
      <c r="B94">
        <v>1225</v>
      </c>
      <c r="C94">
        <v>216</v>
      </c>
      <c r="D94">
        <v>12.88</v>
      </c>
      <c r="E94" s="3">
        <v>0.42799999999999999</v>
      </c>
      <c r="F94" s="3">
        <v>0.21299999999999999</v>
      </c>
      <c r="G94">
        <v>653789.74399999995</v>
      </c>
      <c r="I94">
        <v>3675</v>
      </c>
      <c r="J94">
        <v>1225</v>
      </c>
      <c r="K94">
        <v>216</v>
      </c>
      <c r="L94">
        <v>12.88</v>
      </c>
      <c r="M94" s="3">
        <v>0.52200000000000002</v>
      </c>
      <c r="N94" s="3">
        <v>0.22700000000000001</v>
      </c>
      <c r="O94">
        <v>656914.33400000003</v>
      </c>
    </row>
    <row r="95" spans="1:15" x14ac:dyDescent="0.25">
      <c r="A95">
        <v>8019</v>
      </c>
      <c r="B95">
        <v>2673</v>
      </c>
      <c r="C95">
        <v>512</v>
      </c>
      <c r="D95">
        <v>61.325000000000003</v>
      </c>
      <c r="E95" s="3">
        <v>1.2030000000000001</v>
      </c>
      <c r="F95" s="3">
        <v>0.46400000000000002</v>
      </c>
      <c r="G95">
        <v>653791.64099999995</v>
      </c>
      <c r="I95">
        <v>8019</v>
      </c>
      <c r="J95">
        <v>2673</v>
      </c>
      <c r="K95">
        <v>512</v>
      </c>
      <c r="L95">
        <v>61.325000000000003</v>
      </c>
      <c r="M95" s="3">
        <v>1.4770000000000001</v>
      </c>
      <c r="N95" s="3">
        <v>0.48099999999999998</v>
      </c>
      <c r="O95">
        <v>656916.52300000004</v>
      </c>
    </row>
    <row r="96" spans="1:15" x14ac:dyDescent="0.25">
      <c r="A96">
        <v>14883</v>
      </c>
      <c r="B96">
        <v>4961</v>
      </c>
      <c r="C96">
        <v>1000</v>
      </c>
      <c r="D96">
        <v>211.24199999999999</v>
      </c>
      <c r="E96" s="3">
        <v>2.6909999999999998</v>
      </c>
      <c r="F96" s="3">
        <v>0.89300000000000002</v>
      </c>
      <c r="G96">
        <v>653795.58799999999</v>
      </c>
      <c r="I96">
        <v>14883</v>
      </c>
      <c r="J96">
        <v>4961</v>
      </c>
      <c r="K96">
        <v>1000</v>
      </c>
      <c r="L96">
        <v>211.24199999999999</v>
      </c>
      <c r="M96" s="3">
        <v>3.3010000000000002</v>
      </c>
      <c r="N96" s="3">
        <v>0.91600000000000004</v>
      </c>
      <c r="O96">
        <v>656921.11600000004</v>
      </c>
    </row>
    <row r="97" spans="1:26" x14ac:dyDescent="0.25">
      <c r="A97">
        <v>24843</v>
      </c>
      <c r="B97">
        <v>8281</v>
      </c>
      <c r="C97">
        <v>1728</v>
      </c>
      <c r="D97">
        <v>588.58399999999995</v>
      </c>
      <c r="E97" s="3">
        <v>5.2530000000000001</v>
      </c>
      <c r="F97" s="3">
        <v>1.482</v>
      </c>
      <c r="G97">
        <v>653802.96100000001</v>
      </c>
      <c r="I97">
        <v>24843</v>
      </c>
      <c r="J97">
        <v>8281</v>
      </c>
      <c r="K97">
        <v>1728</v>
      </c>
      <c r="L97">
        <v>588.58399999999995</v>
      </c>
      <c r="M97" s="3">
        <v>6.2210000000000001</v>
      </c>
      <c r="N97" s="3">
        <v>1.6120000000000001</v>
      </c>
      <c r="O97">
        <v>656929.67599999998</v>
      </c>
    </row>
    <row r="98" spans="1:26" x14ac:dyDescent="0.25">
      <c r="A98">
        <v>107163</v>
      </c>
      <c r="B98">
        <v>35721</v>
      </c>
      <c r="C98">
        <v>8000</v>
      </c>
      <c r="D98">
        <v>2759.9090000000001</v>
      </c>
      <c r="E98" s="3">
        <v>16.117000000000001</v>
      </c>
      <c r="F98" s="3">
        <v>7.117</v>
      </c>
      <c r="G98">
        <v>653827.99600000004</v>
      </c>
      <c r="I98">
        <v>107163</v>
      </c>
      <c r="J98">
        <v>35721</v>
      </c>
      <c r="K98">
        <v>8000</v>
      </c>
      <c r="L98">
        <v>2759.9090000000001</v>
      </c>
      <c r="M98" s="3">
        <v>17.672000000000001</v>
      </c>
      <c r="N98" s="3">
        <v>7.3940000000000001</v>
      </c>
      <c r="O98">
        <v>656956.48300000001</v>
      </c>
    </row>
    <row r="100" spans="1:26" x14ac:dyDescent="0.25">
      <c r="A100" t="s">
        <v>13</v>
      </c>
      <c r="I100" t="s">
        <v>13</v>
      </c>
    </row>
    <row r="101" spans="1:26" x14ac:dyDescent="0.25">
      <c r="A101" t="s">
        <v>0</v>
      </c>
      <c r="B101" t="s">
        <v>2</v>
      </c>
      <c r="C101" t="s">
        <v>1</v>
      </c>
      <c r="D101" t="s">
        <v>3</v>
      </c>
      <c r="E101" s="3" t="s">
        <v>8</v>
      </c>
      <c r="F101" s="3" t="s">
        <v>9</v>
      </c>
      <c r="G101" t="s">
        <v>10</v>
      </c>
      <c r="I101" t="s">
        <v>0</v>
      </c>
      <c r="J101" t="s">
        <v>2</v>
      </c>
      <c r="K101" t="s">
        <v>1</v>
      </c>
      <c r="L101" t="s">
        <v>3</v>
      </c>
      <c r="M101" s="3" t="s">
        <v>8</v>
      </c>
      <c r="N101" s="3" t="s">
        <v>9</v>
      </c>
      <c r="O101" t="s">
        <v>10</v>
      </c>
    </row>
    <row r="102" spans="1:26" x14ac:dyDescent="0.25">
      <c r="A102">
        <v>3675</v>
      </c>
      <c r="B102">
        <v>1225</v>
      </c>
      <c r="C102">
        <v>216</v>
      </c>
      <c r="D102">
        <v>12.88</v>
      </c>
      <c r="E102" s="3">
        <v>0.436</v>
      </c>
      <c r="F102" s="3">
        <v>0.22800000000000001</v>
      </c>
      <c r="G102">
        <v>653840.28200000001</v>
      </c>
      <c r="I102">
        <v>3675</v>
      </c>
      <c r="J102">
        <v>1225</v>
      </c>
      <c r="K102">
        <v>216</v>
      </c>
      <c r="L102">
        <v>12.88</v>
      </c>
      <c r="M102" s="3">
        <v>0.53500000000000003</v>
      </c>
      <c r="N102" s="3">
        <v>0.23400000000000001</v>
      </c>
      <c r="O102">
        <v>656968.78099999996</v>
      </c>
    </row>
    <row r="103" spans="1:26" x14ac:dyDescent="0.25">
      <c r="A103">
        <v>8019</v>
      </c>
      <c r="B103">
        <v>2673</v>
      </c>
      <c r="C103">
        <v>512</v>
      </c>
      <c r="D103">
        <v>61.325000000000003</v>
      </c>
      <c r="E103" s="3">
        <v>1.1519999999999999</v>
      </c>
      <c r="F103" s="3">
        <v>0.48399999999999999</v>
      </c>
      <c r="G103">
        <v>653842.17500000005</v>
      </c>
      <c r="I103">
        <v>8019</v>
      </c>
      <c r="J103">
        <v>2673</v>
      </c>
      <c r="K103">
        <v>512</v>
      </c>
      <c r="L103">
        <v>61.325000000000003</v>
      </c>
      <c r="M103" s="3">
        <v>1.4279999999999999</v>
      </c>
      <c r="N103" s="3">
        <v>0.48299999999999998</v>
      </c>
      <c r="O103">
        <v>656970.93999999994</v>
      </c>
    </row>
    <row r="104" spans="1:26" x14ac:dyDescent="0.25">
      <c r="A104">
        <v>14883</v>
      </c>
      <c r="B104">
        <v>4961</v>
      </c>
      <c r="C104">
        <v>1000</v>
      </c>
      <c r="D104">
        <v>211.24199999999999</v>
      </c>
      <c r="E104" s="3">
        <v>2.66</v>
      </c>
      <c r="F104" s="3">
        <v>0.86</v>
      </c>
      <c r="G104">
        <v>653846.07299999997</v>
      </c>
      <c r="I104">
        <v>14883</v>
      </c>
      <c r="J104">
        <v>4961</v>
      </c>
      <c r="K104">
        <v>1000</v>
      </c>
      <c r="L104">
        <v>211.24199999999999</v>
      </c>
      <c r="M104" s="3">
        <v>3.3079999999999998</v>
      </c>
      <c r="N104" s="3">
        <v>0.90200000000000002</v>
      </c>
      <c r="O104">
        <v>656975.50899999996</v>
      </c>
    </row>
    <row r="105" spans="1:26" x14ac:dyDescent="0.25">
      <c r="A105">
        <v>24843</v>
      </c>
      <c r="B105">
        <v>8281</v>
      </c>
      <c r="C105">
        <v>1728</v>
      </c>
      <c r="D105">
        <v>588.58399999999995</v>
      </c>
      <c r="E105" s="3">
        <v>4.7370000000000001</v>
      </c>
      <c r="F105" s="3">
        <v>1.5369999999999999</v>
      </c>
      <c r="G105">
        <v>653853.04700000002</v>
      </c>
      <c r="I105">
        <v>24843</v>
      </c>
      <c r="J105">
        <v>8281</v>
      </c>
      <c r="K105">
        <v>1728</v>
      </c>
      <c r="L105">
        <v>588.58399999999995</v>
      </c>
      <c r="M105" s="3">
        <v>5.4880000000000004</v>
      </c>
      <c r="N105" s="3">
        <v>1.5369999999999999</v>
      </c>
      <c r="O105">
        <v>656983.24100000004</v>
      </c>
    </row>
    <row r="106" spans="1:26" x14ac:dyDescent="0.25">
      <c r="A106">
        <v>107163</v>
      </c>
      <c r="B106">
        <v>35721</v>
      </c>
      <c r="C106">
        <v>8000</v>
      </c>
      <c r="D106">
        <v>2759.9090000000001</v>
      </c>
      <c r="E106" s="3">
        <v>13.141</v>
      </c>
      <c r="F106" s="3">
        <v>7.2960000000000003</v>
      </c>
      <c r="G106">
        <v>653875.15</v>
      </c>
      <c r="I106">
        <v>107163</v>
      </c>
      <c r="J106">
        <v>35721</v>
      </c>
      <c r="K106">
        <v>8000</v>
      </c>
      <c r="L106">
        <v>2759.9090000000001</v>
      </c>
      <c r="M106" s="3">
        <v>14.443</v>
      </c>
      <c r="N106" s="3">
        <v>7.4139999999999997</v>
      </c>
      <c r="O106">
        <v>657006.87100000004</v>
      </c>
      <c r="Z106" t="s">
        <v>14</v>
      </c>
    </row>
    <row r="109" spans="1:26" x14ac:dyDescent="0.25">
      <c r="A109" s="6" t="s">
        <v>47</v>
      </c>
      <c r="B109" s="6"/>
      <c r="C109" s="6"/>
      <c r="D109" s="6"/>
      <c r="E109" s="6"/>
      <c r="F109" s="6"/>
      <c r="G109" s="6"/>
      <c r="H109" s="6"/>
      <c r="I109" s="6" t="s">
        <v>48</v>
      </c>
      <c r="J109" s="6"/>
      <c r="K109" s="6"/>
      <c r="L109" s="6"/>
      <c r="M109" s="6"/>
      <c r="N109" s="6"/>
      <c r="O109" s="6"/>
      <c r="P109" s="6"/>
    </row>
    <row r="110" spans="1:26" x14ac:dyDescent="0.25">
      <c r="A110" s="10" t="str">
        <f>$A$5</f>
        <v>Gps:2</v>
      </c>
      <c r="B110" s="11"/>
      <c r="C110" s="11"/>
      <c r="D110" s="11"/>
      <c r="E110" s="11"/>
      <c r="F110" s="11"/>
      <c r="G110" s="11"/>
      <c r="H110" s="12"/>
      <c r="I110" s="6" t="str">
        <f>$I$5</f>
        <v>Gps:3</v>
      </c>
      <c r="J110" s="6"/>
      <c r="K110" s="6"/>
      <c r="L110" s="6"/>
      <c r="M110" s="6"/>
      <c r="N110" s="6"/>
      <c r="O110" s="6"/>
      <c r="P110" s="6"/>
    </row>
    <row r="111" spans="1:26" x14ac:dyDescent="0.25">
      <c r="A111" s="7" t="s">
        <v>21</v>
      </c>
      <c r="B111" s="7" t="s">
        <v>22</v>
      </c>
      <c r="C111" s="7" t="s">
        <v>23</v>
      </c>
      <c r="D111" s="8" t="s">
        <v>24</v>
      </c>
      <c r="E111" s="8" t="s">
        <v>25</v>
      </c>
      <c r="F111" s="7" t="s">
        <v>26</v>
      </c>
      <c r="G111" s="7" t="s">
        <v>27</v>
      </c>
      <c r="H111" s="7" t="s">
        <v>28</v>
      </c>
      <c r="I111" s="7" t="s">
        <v>21</v>
      </c>
      <c r="J111" s="7" t="s">
        <v>22</v>
      </c>
      <c r="K111" s="7" t="s">
        <v>23</v>
      </c>
      <c r="L111" s="8" t="s">
        <v>24</v>
      </c>
      <c r="M111" s="8" t="s">
        <v>25</v>
      </c>
      <c r="N111" s="7" t="s">
        <v>26</v>
      </c>
      <c r="O111" s="7" t="s">
        <v>27</v>
      </c>
      <c r="P111" s="7" t="s">
        <v>28</v>
      </c>
    </row>
    <row r="112" spans="1:26" x14ac:dyDescent="0.25">
      <c r="A112" s="7">
        <f>$A102</f>
        <v>3675</v>
      </c>
      <c r="B112" s="8">
        <f>'Brk20-NoCol '!$E10/$F10</f>
        <v>2.510204081632653</v>
      </c>
      <c r="C112" s="8">
        <f>'Brk20-NoCol '!$E10/$F18</f>
        <v>1.3717472118959106</v>
      </c>
      <c r="D112" s="8">
        <f>'Brk20-NoCol '!$E10/$F26</f>
        <v>1.524793388429752</v>
      </c>
      <c r="E112" s="8">
        <f>'Brk20-NoCol '!$E10/$F34</f>
        <v>1.3768656716417909</v>
      </c>
      <c r="F112" s="8">
        <f>'Brk20-NoCol '!$E10/$E18</f>
        <v>1.3038869257950532</v>
      </c>
      <c r="G112" s="8">
        <f>'Brk20-NoCol '!$E10/$E26</f>
        <v>1.2178217821782178</v>
      </c>
      <c r="H112" s="8">
        <f>'Brk20-NoCol '!$E10/$E34</f>
        <v>1.0542857142857143</v>
      </c>
      <c r="I112" s="7">
        <f>$A102</f>
        <v>3675</v>
      </c>
      <c r="J112" s="8">
        <f>'Brk20-NoCol '!$M10/$N10</f>
        <v>3.5073170731707317</v>
      </c>
      <c r="K112" s="8">
        <f>'Brk20-NoCol '!$M10/$N18</f>
        <v>2.7868217054263562</v>
      </c>
      <c r="L112" s="8">
        <f>'Brk20-NoCol '!$M10/$N26</f>
        <v>2.5956678700361007</v>
      </c>
      <c r="M112" s="8">
        <f>'Brk20-NoCol '!$M10/$N34</f>
        <v>2.7760617760617761</v>
      </c>
      <c r="N112" s="8">
        <f>'Brk20-NoCol '!$M10/$M18</f>
        <v>1.4794238683127572</v>
      </c>
      <c r="O112" s="8">
        <f>'Brk20-NoCol '!$M10/$M26</f>
        <v>1.9122340425531914</v>
      </c>
      <c r="P112" s="8">
        <f>'Brk20-NoCol '!$M10/$M34</f>
        <v>1.7753086419753084</v>
      </c>
    </row>
    <row r="113" spans="1:16" x14ac:dyDescent="0.25">
      <c r="A113" s="7">
        <f t="shared" ref="A113:A116" si="0">$A103</f>
        <v>8019</v>
      </c>
      <c r="B113" s="8">
        <f>'Brk20-NoCol '!$E11/$F11</f>
        <v>2.4571428571428573</v>
      </c>
      <c r="C113" s="8">
        <f>'Brk20-NoCol '!$E11/$F19</f>
        <v>1.6962524654832347</v>
      </c>
      <c r="D113" s="8">
        <f>'Brk20-NoCol '!$E11/$F27</f>
        <v>1.2554744525547443</v>
      </c>
      <c r="E113" s="8">
        <f>'Brk20-NoCol '!$E11/$F35</f>
        <v>1.3543307086614174</v>
      </c>
      <c r="F113" s="8">
        <f>'Brk20-NoCol '!$E11/$E19</f>
        <v>1.2409812409812411</v>
      </c>
      <c r="G113" s="8">
        <f>'Brk20-NoCol '!$E11/$E27</f>
        <v>1.0591133004926108</v>
      </c>
      <c r="H113" s="8">
        <f>'Brk20-NoCol '!$E11/$E35</f>
        <v>1.0070257611241218</v>
      </c>
      <c r="I113" s="7">
        <f t="shared" ref="I113:I116" si="1">$A103</f>
        <v>8019</v>
      </c>
      <c r="J113" s="8">
        <f>'Brk20-NoCol '!$M11/$N11</f>
        <v>3.0576576576576575</v>
      </c>
      <c r="K113" s="8">
        <f>'Brk20-NoCol '!$M11/$N19</f>
        <v>2.376750700280112</v>
      </c>
      <c r="L113" s="8">
        <f>'Brk20-NoCol '!$M11/$N27</f>
        <v>2.5178041543026706</v>
      </c>
      <c r="M113" s="8">
        <f>'Brk20-NoCol '!$M11/$N35</f>
        <v>2.4242857142857144</v>
      </c>
      <c r="N113" s="8">
        <f>'Brk20-NoCol '!$M11/$M19</f>
        <v>1.297400611620795</v>
      </c>
      <c r="O113" s="8">
        <f>'Brk20-NoCol '!$M11/$M27</f>
        <v>1.8505997818974917</v>
      </c>
      <c r="P113" s="8">
        <f>'Brk20-NoCol '!$M11/$M35</f>
        <v>1.7351738241308794</v>
      </c>
    </row>
    <row r="114" spans="1:16" x14ac:dyDescent="0.25">
      <c r="A114" s="7">
        <f t="shared" si="0"/>
        <v>14883</v>
      </c>
      <c r="B114" s="8">
        <f>'Brk20-NoCol '!$E12/$F12</f>
        <v>3.4271012006861064</v>
      </c>
      <c r="C114" s="8">
        <f>'Brk20-NoCol '!$E12/$F20</f>
        <v>3.1464566929133859</v>
      </c>
      <c r="D114" s="8">
        <f>'Brk20-NoCol '!$E12/$F28</f>
        <v>2.6254927726675428</v>
      </c>
      <c r="E114" s="8">
        <f>'Brk20-NoCol '!$E12/$F36</f>
        <v>2.9469026548672566</v>
      </c>
      <c r="F114" s="8">
        <f>'Brk20-NoCol '!$E12/$E20</f>
        <v>2.2756264236902051</v>
      </c>
      <c r="G114" s="8">
        <f>'Brk20-NoCol '!$E12/$E28</f>
        <v>2.2249443207126949</v>
      </c>
      <c r="H114" s="8">
        <f>'Brk20-NoCol '!$E12/$E36</f>
        <v>1.8795860771401693</v>
      </c>
      <c r="I114" s="7">
        <f t="shared" si="1"/>
        <v>14883</v>
      </c>
      <c r="J114" s="8">
        <f>'Brk20-NoCol '!$M12/$N12</f>
        <v>2.8933224755700326</v>
      </c>
      <c r="K114" s="8">
        <f>'Brk20-NoCol '!$M12/$N20</f>
        <v>5.3188622754491011</v>
      </c>
      <c r="L114" s="8">
        <f>'Brk20-NoCol '!$M12/$N28</f>
        <v>5.2637037037037029</v>
      </c>
      <c r="M114" s="8">
        <f>'Brk20-NoCol '!$M12/$N36</f>
        <v>4.7059602649006624</v>
      </c>
      <c r="N114" s="8">
        <f>'Brk20-NoCol '!$M12/$M20</f>
        <v>1.7711864406779663</v>
      </c>
      <c r="O114" s="8">
        <f>'Brk20-NoCol '!$M12/$M28</f>
        <v>2.9732217573221753</v>
      </c>
      <c r="P114" s="8">
        <f>'Brk20-NoCol '!$M12/$M36</f>
        <v>2.8378594249201279</v>
      </c>
    </row>
    <row r="115" spans="1:16" x14ac:dyDescent="0.25">
      <c r="A115" s="7">
        <f t="shared" si="0"/>
        <v>24843</v>
      </c>
      <c r="B115" s="8">
        <f>'Brk20-NoCol '!$E13/$F13</f>
        <v>2.3149381541389151</v>
      </c>
      <c r="C115" s="8">
        <f>'Brk20-NoCol '!$E13/$F21</f>
        <v>2.2738317757009341</v>
      </c>
      <c r="D115" s="8">
        <f>'Brk20-NoCol '!$E13/$F29</f>
        <v>2.2423963133640554</v>
      </c>
      <c r="E115" s="8">
        <f>'Brk20-NoCol '!$E13/$F37</f>
        <v>2.2018099547511309</v>
      </c>
      <c r="F115" s="8">
        <f>'Brk20-NoCol '!$E13/$E21</f>
        <v>1.6472579553148272</v>
      </c>
      <c r="G115" s="8">
        <f>'Brk20-NoCol '!$E13/$E29</f>
        <v>1.841786525359576</v>
      </c>
      <c r="H115" s="8">
        <f>'Brk20-NoCol '!$E13/$E37</f>
        <v>1.8572519083969463</v>
      </c>
      <c r="I115" s="7">
        <f t="shared" si="1"/>
        <v>24843</v>
      </c>
      <c r="J115" s="8">
        <f>'Brk20-NoCol '!$M13/$N13</f>
        <v>3.9660537482319662</v>
      </c>
      <c r="K115" s="8">
        <f>'Brk20-NoCol '!$M13/$N21</f>
        <v>4.8935427574171033</v>
      </c>
      <c r="L115" s="8">
        <f>'Brk20-NoCol '!$M13/$N29</f>
        <v>4.8850174216027877</v>
      </c>
      <c r="M115" s="8">
        <f>'Brk20-NoCol '!$M13/$N37</f>
        <v>4.8344827586206893</v>
      </c>
      <c r="N115" s="8">
        <f>'Brk20-NoCol '!$M13/$M21</f>
        <v>1.5638594534300057</v>
      </c>
      <c r="O115" s="8">
        <f>'Brk20-NoCol '!$M13/$M29</f>
        <v>2.719689621726479</v>
      </c>
      <c r="P115" s="8">
        <f>'Brk20-NoCol '!$M13/$M37</f>
        <v>3.1120976692563813</v>
      </c>
    </row>
    <row r="116" spans="1:16" x14ac:dyDescent="0.25">
      <c r="A116" s="7">
        <f t="shared" si="0"/>
        <v>107163</v>
      </c>
      <c r="B116" s="8">
        <f>'Brk20-NoCol '!$E14/$F14</f>
        <v>2.147497982243745</v>
      </c>
      <c r="C116" s="8">
        <f>'Brk20-NoCol '!$E14/$F22</f>
        <v>2.2154454621149045</v>
      </c>
      <c r="D116" s="8">
        <f>'Brk20-NoCol '!$E14/$F30</f>
        <v>2.1813896290223411</v>
      </c>
      <c r="E116" s="8">
        <f>'Brk20-NoCol '!$E14/$F38</f>
        <v>2.1427420978457823</v>
      </c>
      <c r="F116" s="8">
        <f>'Brk20-NoCol '!$E14/$E22</f>
        <v>1.5009166549146806</v>
      </c>
      <c r="G116" s="8">
        <f>'Brk20-NoCol '!$E14/$E30</f>
        <v>1.7138486312399357</v>
      </c>
      <c r="H116" s="8">
        <f>'Brk20-NoCol '!$E14/$E38</f>
        <v>1.7210543337645539</v>
      </c>
      <c r="I116" s="7">
        <f t="shared" si="1"/>
        <v>107163</v>
      </c>
      <c r="J116" s="8">
        <f>'Brk20-NoCol '!$M14/$N14</f>
        <v>4.235653894585357</v>
      </c>
      <c r="K116" s="8">
        <f>'Brk20-NoCol '!$M14/$N22</f>
        <v>4.4052385406922356</v>
      </c>
      <c r="L116" s="8">
        <f>'Brk20-NoCol '!$M14/$N30</f>
        <v>4.349898392758174</v>
      </c>
      <c r="M116" s="8">
        <f>'Brk20-NoCol '!$M14/$N38</f>
        <v>4.3069325041156032</v>
      </c>
      <c r="N116" s="8">
        <f>'Brk20-NoCol '!$M14/$M22</f>
        <v>1.4429464395146463</v>
      </c>
      <c r="O116" s="8">
        <f>'Brk20-NoCol '!$M14/$M30</f>
        <v>2.5137183730116361</v>
      </c>
      <c r="P116" s="8">
        <f>'Brk20-NoCol '!$M14/$M38</f>
        <v>2.801761066158972</v>
      </c>
    </row>
    <row r="119" spans="1:16" x14ac:dyDescent="0.25">
      <c r="A119" s="10" t="s">
        <v>49</v>
      </c>
      <c r="B119" s="11"/>
      <c r="C119" s="11"/>
      <c r="D119" s="11"/>
      <c r="E119" s="11"/>
      <c r="F119" s="11"/>
      <c r="G119" s="11"/>
      <c r="H119" s="12"/>
      <c r="I119" s="10" t="s">
        <v>49</v>
      </c>
      <c r="J119" s="11"/>
      <c r="K119" s="11"/>
      <c r="L119" s="11"/>
      <c r="M119" s="11"/>
      <c r="N119" s="11"/>
      <c r="O119" s="11"/>
      <c r="P119" s="12"/>
    </row>
    <row r="120" spans="1:16" x14ac:dyDescent="0.25">
      <c r="A120" s="10" t="str">
        <f>$A$5</f>
        <v>Gps:2</v>
      </c>
      <c r="B120" s="11"/>
      <c r="C120" s="11"/>
      <c r="D120" s="11"/>
      <c r="E120" s="11"/>
      <c r="F120" s="11"/>
      <c r="G120" s="11"/>
      <c r="H120" s="12"/>
      <c r="I120" s="6" t="str">
        <f>$I$5</f>
        <v>Gps:3</v>
      </c>
      <c r="J120" s="6"/>
      <c r="K120" s="6"/>
      <c r="L120" s="6"/>
      <c r="M120" s="6"/>
      <c r="N120" s="6"/>
      <c r="O120" s="6"/>
      <c r="P120" s="6"/>
    </row>
    <row r="121" spans="1:16" x14ac:dyDescent="0.25">
      <c r="A121" s="7" t="s">
        <v>21</v>
      </c>
      <c r="B121" s="7" t="s">
        <v>22</v>
      </c>
      <c r="C121" s="7" t="s">
        <v>23</v>
      </c>
      <c r="D121" s="8" t="s">
        <v>24</v>
      </c>
      <c r="E121" s="8" t="s">
        <v>25</v>
      </c>
      <c r="F121" s="7" t="s">
        <v>26</v>
      </c>
      <c r="G121" s="7" t="s">
        <v>27</v>
      </c>
      <c r="H121" s="7" t="s">
        <v>28</v>
      </c>
      <c r="I121" s="7" t="s">
        <v>21</v>
      </c>
      <c r="J121" s="7" t="s">
        <v>22</v>
      </c>
      <c r="K121" s="7" t="s">
        <v>23</v>
      </c>
      <c r="L121" s="8" t="s">
        <v>24</v>
      </c>
      <c r="M121" s="8" t="s">
        <v>25</v>
      </c>
      <c r="N121" s="7" t="s">
        <v>26</v>
      </c>
      <c r="O121" s="7" t="s">
        <v>27</v>
      </c>
      <c r="P121" s="7" t="s">
        <v>28</v>
      </c>
    </row>
    <row r="122" spans="1:16" x14ac:dyDescent="0.25">
      <c r="A122" s="7">
        <f>$A112</f>
        <v>3675</v>
      </c>
      <c r="B122" s="8">
        <f>'Brk20-NoCol '!$E44/$F44</f>
        <v>1.8</v>
      </c>
      <c r="C122" s="8">
        <f>'Brk20-NoCol '!$E44/$F52</f>
        <v>1.7685589519650655</v>
      </c>
      <c r="D122" s="8">
        <f>'Brk20-NoCol '!$E44/$F60</f>
        <v>1.58203125</v>
      </c>
      <c r="E122" s="8">
        <f>'Brk20-NoCol '!$E44/$F68</f>
        <v>1.5168539325842696</v>
      </c>
      <c r="F122" s="8">
        <f>'Brk20-NoCol '!$E44/$E52</f>
        <v>1.35</v>
      </c>
      <c r="G122" s="8">
        <f>'Brk20-NoCol '!$E44/$E60</f>
        <v>1.58203125</v>
      </c>
      <c r="H122" s="8">
        <f>'Brk20-NoCol '!$E44/$E68</f>
        <v>1.4568345323741008</v>
      </c>
      <c r="I122" s="7">
        <f>$A112</f>
        <v>3675</v>
      </c>
      <c r="J122" s="8">
        <f>'Brk20-NoCol '!$M44/$N44</f>
        <v>3.1948051948051948</v>
      </c>
      <c r="K122" s="8">
        <f>'Brk20-NoCol '!$M44/$N52</f>
        <v>2.8604651162790695</v>
      </c>
      <c r="L122" s="8">
        <f>'Brk20-NoCol '!$M44/$N60</f>
        <v>2.8060836501901139</v>
      </c>
      <c r="M122" s="8">
        <f>'Brk20-NoCol '!$M44/$N68</f>
        <v>2.7537313432835817</v>
      </c>
      <c r="N122" s="8">
        <f>'Brk20-NoCol '!$M44/$M52</f>
        <v>1.5439330543933054</v>
      </c>
      <c r="O122" s="8">
        <f>'Brk20-NoCol '!$M44/$M60</f>
        <v>2</v>
      </c>
      <c r="P122" s="8">
        <f>'Brk20-NoCol '!$M44/$M68</f>
        <v>2.1391304347826088</v>
      </c>
    </row>
    <row r="123" spans="1:16" x14ac:dyDescent="0.25">
      <c r="A123" s="7">
        <f t="shared" ref="A123:A126" si="2">$A113</f>
        <v>8019</v>
      </c>
      <c r="B123" s="8">
        <f>'Brk20-NoCol '!$E45/$F45</f>
        <v>1.8301886792452828</v>
      </c>
      <c r="C123" s="8">
        <f>'Brk20-NoCol '!$E45/$F53</f>
        <v>1.7863720073664824</v>
      </c>
      <c r="D123" s="8">
        <f>'Brk20-NoCol '!$E45/$F61</f>
        <v>1.6638078902229847</v>
      </c>
      <c r="E123" s="8">
        <f>'Brk20-NoCol '!$E45/$F69</f>
        <v>1.6928446771378709</v>
      </c>
      <c r="F123" s="8">
        <f>'Brk20-NoCol '!$E45/$E53</f>
        <v>1.5038759689922481</v>
      </c>
      <c r="G123" s="8">
        <f>'Brk20-NoCol '!$E45/$E61</f>
        <v>1.5594855305466238</v>
      </c>
      <c r="H123" s="8">
        <f>'Brk20-NoCol '!$E45/$E69</f>
        <v>1.5619967793880838</v>
      </c>
      <c r="I123" s="7">
        <f t="shared" ref="I123:I126" si="3">$A113</f>
        <v>8019</v>
      </c>
      <c r="J123" s="8">
        <f>'Brk20-NoCol '!$M45/$N45</f>
        <v>3.2710280373831773</v>
      </c>
      <c r="K123" s="8">
        <f>'Brk20-NoCol '!$M45/$N53</f>
        <v>3.0918727915194348</v>
      </c>
      <c r="L123" s="8">
        <f>'Brk20-NoCol '!$M45/$N61</f>
        <v>3.0755711775043939</v>
      </c>
      <c r="M123" s="8">
        <f>'Brk20-NoCol '!$M45/$N69</f>
        <v>3.0487804878048781</v>
      </c>
      <c r="N123" s="8">
        <f>'Brk20-NoCol '!$M45/$M53</f>
        <v>1.5364354697102722</v>
      </c>
      <c r="O123" s="8">
        <f>'Brk20-NoCol '!$M45/$M61</f>
        <v>2.2609819121447026</v>
      </c>
      <c r="P123" s="8">
        <f>'Brk20-NoCol '!$M45/$M69</f>
        <v>2.5071633237822351</v>
      </c>
    </row>
    <row r="124" spans="1:16" x14ac:dyDescent="0.25">
      <c r="A124" s="7">
        <f t="shared" si="2"/>
        <v>14883</v>
      </c>
      <c r="B124" s="8">
        <f>'Brk20-NoCol '!$E46/$F46</f>
        <v>1.664819944598338</v>
      </c>
      <c r="C124" s="8">
        <f>'Brk20-NoCol '!$E46/$F54</f>
        <v>1.6155913978494623</v>
      </c>
      <c r="D124" s="8">
        <f>'Brk20-NoCol '!$E46/$F62</f>
        <v>1.699340245051838</v>
      </c>
      <c r="E124" s="8">
        <f>'Brk20-NoCol '!$E46/$F70</f>
        <v>1.6725417439703152</v>
      </c>
      <c r="F124" s="8">
        <f>'Brk20-NoCol '!$E46/$E54</f>
        <v>1.4264240506329113</v>
      </c>
      <c r="G124" s="8">
        <f>'Brk20-NoCol '!$E46/$E62</f>
        <v>1.4412470023980817</v>
      </c>
      <c r="H124" s="8">
        <f>'Brk20-NoCol '!$E46/$E70</f>
        <v>1.5253807106598984</v>
      </c>
      <c r="I124" s="7">
        <f t="shared" si="3"/>
        <v>14883</v>
      </c>
      <c r="J124" s="8">
        <f>'Brk20-NoCol '!$M46/$N46</f>
        <v>3.1755368814192342</v>
      </c>
      <c r="K124" s="8">
        <f>'Brk20-NoCol '!$M46/$N54</f>
        <v>3.1637209302325582</v>
      </c>
      <c r="L124" s="8">
        <f>'Brk20-NoCol '!$M46/$N62</f>
        <v>3.1031021897810214</v>
      </c>
      <c r="M124" s="8">
        <f>'Brk20-NoCol '!$M46/$N70</f>
        <v>3.2024482109227868</v>
      </c>
      <c r="N124" s="8">
        <f>'Brk20-NoCol '!$M46/$M54</f>
        <v>1.5622416169039961</v>
      </c>
      <c r="O124" s="8">
        <f>'Brk20-NoCol '!$M46/$M62</f>
        <v>2.3326474622770919</v>
      </c>
      <c r="P124" s="8">
        <f>'Brk20-NoCol '!$M46/$M70</f>
        <v>2.5629238884702334</v>
      </c>
    </row>
    <row r="125" spans="1:16" x14ac:dyDescent="0.25">
      <c r="A125" s="7">
        <f t="shared" si="2"/>
        <v>24843</v>
      </c>
      <c r="B125" s="8">
        <f>'Brk20-NoCol '!$E47/$F47</f>
        <v>1.718181818181818</v>
      </c>
      <c r="C125" s="8">
        <f>'Brk20-NoCol '!$E47/$F55</f>
        <v>1.7237124463519313</v>
      </c>
      <c r="D125" s="8">
        <f>'Brk20-NoCol '!$E47/$F63</f>
        <v>1.7154297917778965</v>
      </c>
      <c r="E125" s="8">
        <f>'Brk20-NoCol '!$E47/$F71</f>
        <v>1.5905940594059407</v>
      </c>
      <c r="F125" s="8">
        <f>'Brk20-NoCol '!$E47/$E55</f>
        <v>1.4772413793103449</v>
      </c>
      <c r="G125" s="8">
        <f>'Brk20-NoCol '!$E47/$E63</f>
        <v>1.4512195121951219</v>
      </c>
      <c r="H125" s="8">
        <f>'Brk20-NoCol '!$E47/$E71</f>
        <v>1.5021037868162694</v>
      </c>
      <c r="I125" s="7">
        <f t="shared" si="3"/>
        <v>24843</v>
      </c>
      <c r="J125" s="8">
        <f>'Brk20-NoCol '!$M47/$N47</f>
        <v>3.1121147715196602</v>
      </c>
      <c r="K125" s="8">
        <f>'Brk20-NoCol '!$M47/$N55</f>
        <v>3.1693722943722942</v>
      </c>
      <c r="L125" s="8">
        <f>'Brk20-NoCol '!$M47/$N63</f>
        <v>3.0923970432946146</v>
      </c>
      <c r="M125" s="8">
        <f>'Brk20-NoCol '!$M47/$N71</f>
        <v>3.0362882322446865</v>
      </c>
      <c r="N125" s="8">
        <f>'Brk20-NoCol '!$M47/$M55</f>
        <v>1.5048818088386435</v>
      </c>
      <c r="O125" s="8">
        <f>'Brk20-NoCol '!$M47/$M63</f>
        <v>2.2736801242236027</v>
      </c>
      <c r="P125" s="8">
        <f>'Brk20-NoCol '!$M47/$M71</f>
        <v>2.4578262694083088</v>
      </c>
    </row>
    <row r="126" spans="1:16" x14ac:dyDescent="0.25">
      <c r="A126" s="7">
        <f t="shared" si="2"/>
        <v>107163</v>
      </c>
      <c r="B126" s="8">
        <f>'Brk20-NoCol '!$E48/$F48</f>
        <v>1.6351809954751131</v>
      </c>
      <c r="C126" s="8">
        <f>'Brk20-NoCol '!$E48/$F56</f>
        <v>1.6888655216730928</v>
      </c>
      <c r="D126" s="8">
        <f>'Brk20-NoCol '!$E48/$F64</f>
        <v>1.6767196380930285</v>
      </c>
      <c r="E126" s="8">
        <f>'Brk20-NoCol '!$E48/$F72</f>
        <v>1.7151162790697674</v>
      </c>
      <c r="F126" s="8">
        <f>'Brk20-NoCol '!$E48/$E56</f>
        <v>1.4218965178044463</v>
      </c>
      <c r="G126" s="8">
        <f>'Brk20-NoCol '!$E48/$E64</f>
        <v>1.3713120197324731</v>
      </c>
      <c r="H126" s="8">
        <f>'Brk20-NoCol '!$E48/$E72</f>
        <v>1.4130009775171064</v>
      </c>
      <c r="I126" s="7">
        <f t="shared" si="3"/>
        <v>107163</v>
      </c>
      <c r="J126" s="8">
        <f>'Brk20-NoCol '!$M48/$N48</f>
        <v>3.1963830280547185</v>
      </c>
      <c r="K126" s="8">
        <f>'Brk20-NoCol '!$M48/$N56</f>
        <v>3.0765454139700958</v>
      </c>
      <c r="L126" s="8">
        <f>'Brk20-NoCol '!$M48/$N64</f>
        <v>3.1442581822328655</v>
      </c>
      <c r="M126" s="8">
        <f>'Brk20-NoCol '!$M48/$N72</f>
        <v>3.1321140520277173</v>
      </c>
      <c r="N126" s="8">
        <f>'Brk20-NoCol '!$M48/$M56</f>
        <v>1.5415408699541542</v>
      </c>
      <c r="O126" s="8">
        <f>'Brk20-NoCol '!$M48/$M64</f>
        <v>2.3561784310374296</v>
      </c>
      <c r="P126" s="8">
        <f>'Brk20-NoCol '!$M48/$M72</f>
        <v>2.4584930896121264</v>
      </c>
    </row>
    <row r="129" spans="1:16" x14ac:dyDescent="0.25">
      <c r="A129" s="10" t="s">
        <v>50</v>
      </c>
      <c r="B129" s="11"/>
      <c r="C129" s="11"/>
      <c r="D129" s="11"/>
      <c r="E129" s="11"/>
      <c r="F129" s="11"/>
      <c r="G129" s="11"/>
      <c r="H129" s="12"/>
      <c r="I129" s="10" t="s">
        <v>50</v>
      </c>
      <c r="J129" s="11"/>
      <c r="K129" s="11"/>
      <c r="L129" s="11"/>
      <c r="M129" s="11"/>
      <c r="N129" s="11"/>
      <c r="O129" s="11"/>
      <c r="P129" s="12"/>
    </row>
    <row r="130" spans="1:16" x14ac:dyDescent="0.25">
      <c r="A130" s="10" t="str">
        <f>$A$5</f>
        <v>Gps:2</v>
      </c>
      <c r="B130" s="11"/>
      <c r="C130" s="11"/>
      <c r="D130" s="11"/>
      <c r="E130" s="11"/>
      <c r="F130" s="11"/>
      <c r="G130" s="11"/>
      <c r="H130" s="12"/>
      <c r="I130" s="6" t="str">
        <f>$I$5</f>
        <v>Gps:3</v>
      </c>
      <c r="J130" s="6"/>
      <c r="K130" s="6"/>
      <c r="L130" s="6"/>
      <c r="M130" s="6"/>
      <c r="N130" s="6"/>
      <c r="O130" s="6"/>
      <c r="P130" s="6"/>
    </row>
    <row r="131" spans="1:16" x14ac:dyDescent="0.25">
      <c r="A131" s="7" t="s">
        <v>21</v>
      </c>
      <c r="B131" s="7" t="s">
        <v>22</v>
      </c>
      <c r="C131" s="7" t="s">
        <v>23</v>
      </c>
      <c r="D131" s="8" t="s">
        <v>24</v>
      </c>
      <c r="E131" s="8" t="s">
        <v>25</v>
      </c>
      <c r="F131" s="7" t="s">
        <v>26</v>
      </c>
      <c r="G131" s="7" t="s">
        <v>27</v>
      </c>
      <c r="H131" s="7" t="s">
        <v>28</v>
      </c>
      <c r="I131" s="7" t="s">
        <v>21</v>
      </c>
      <c r="J131" s="7" t="s">
        <v>22</v>
      </c>
      <c r="K131" s="7" t="s">
        <v>23</v>
      </c>
      <c r="L131" s="8" t="s">
        <v>24</v>
      </c>
      <c r="M131" s="8" t="s">
        <v>25</v>
      </c>
      <c r="N131" s="7" t="s">
        <v>26</v>
      </c>
      <c r="O131" s="7" t="s">
        <v>27</v>
      </c>
      <c r="P131" s="7" t="s">
        <v>28</v>
      </c>
    </row>
    <row r="132" spans="1:16" x14ac:dyDescent="0.25">
      <c r="A132" s="7">
        <f>$A122</f>
        <v>3675</v>
      </c>
      <c r="B132" s="8">
        <f>'Brk20-NoCol '!$E78/$F78</f>
        <v>3.424083769633508</v>
      </c>
      <c r="C132" s="8">
        <f>'Brk20-NoCol '!$E78/$F86</f>
        <v>3.2058823529411766</v>
      </c>
      <c r="D132" s="8">
        <f>'Brk20-NoCol '!$E78/$F94</f>
        <v>3.070422535211268</v>
      </c>
      <c r="E132" s="8">
        <f>'Brk20-NoCol '!$E78/$F102</f>
        <v>2.8684210526315788</v>
      </c>
      <c r="F132" s="8">
        <f>'Brk20-NoCol '!$E78/$E86</f>
        <v>1.3653444676409188</v>
      </c>
      <c r="G132" s="8">
        <f>'Brk20-NoCol '!$E78/$E94</f>
        <v>1.5280373831775702</v>
      </c>
      <c r="H132" s="8">
        <f>'Brk20-NoCol '!$E78/$E102</f>
        <v>1.5</v>
      </c>
      <c r="I132" s="7">
        <f>$A122</f>
        <v>3675</v>
      </c>
      <c r="J132" s="8">
        <f>'Brk20-NoCol '!$M78/$N78</f>
        <v>4.4219409282700424</v>
      </c>
      <c r="K132" s="8">
        <f>'Brk20-NoCol '!$M78/$N86</f>
        <v>4.9668246445497637</v>
      </c>
      <c r="L132" s="8">
        <f>'Brk20-NoCol '!$M78/$N94</f>
        <v>4.6167400881057272</v>
      </c>
      <c r="M132" s="8">
        <f>'Brk20-NoCol '!$M78/$N102</f>
        <v>4.4786324786324787</v>
      </c>
      <c r="N132" s="8">
        <f>'Brk20-NoCol '!$M78/$M86</f>
        <v>1.6400625978090768</v>
      </c>
      <c r="O132" s="8">
        <f>'Brk20-NoCol '!$M78/$M94</f>
        <v>2.0076628352490422</v>
      </c>
      <c r="P132" s="8">
        <f>'Brk20-NoCol '!$M78/$M102</f>
        <v>1.9588785046728971</v>
      </c>
    </row>
    <row r="133" spans="1:16" x14ac:dyDescent="0.25">
      <c r="A133" s="7">
        <f t="shared" ref="A133:A136" si="4">$A123</f>
        <v>8019</v>
      </c>
      <c r="B133" s="8">
        <f>'Brk20-NoCol '!$E79/$F79</f>
        <v>3.7661469933184857</v>
      </c>
      <c r="C133" s="8">
        <f>'Brk20-NoCol '!$E79/$F87</f>
        <v>3.5376569037656909</v>
      </c>
      <c r="D133" s="8">
        <f>'Brk20-NoCol '!$E79/$F95</f>
        <v>3.6443965517241379</v>
      </c>
      <c r="E133" s="8">
        <f>'Brk20-NoCol '!$E79/$F103</f>
        <v>3.4938016528925622</v>
      </c>
      <c r="F133" s="8">
        <f>'Brk20-NoCol '!$E79/$E87</f>
        <v>1.1743055555555557</v>
      </c>
      <c r="G133" s="8">
        <f>'Brk20-NoCol '!$E79/$E95</f>
        <v>1.4056525353283458</v>
      </c>
      <c r="H133" s="8">
        <f>'Brk20-NoCol '!$E79/$E103</f>
        <v>1.4678819444444446</v>
      </c>
      <c r="I133" s="7">
        <f t="shared" ref="I133:I136" si="5">$A123</f>
        <v>8019</v>
      </c>
      <c r="J133" s="8">
        <f>'Brk20-NoCol '!$M79/$N79</f>
        <v>4.6748120300751879</v>
      </c>
      <c r="K133" s="8">
        <f>'Brk20-NoCol '!$M79/$N87</f>
        <v>5.1812500000000004</v>
      </c>
      <c r="L133" s="8">
        <f>'Brk20-NoCol '!$M79/$N95</f>
        <v>5.1704781704781713</v>
      </c>
      <c r="M133" s="8">
        <f>'Brk20-NoCol '!$M79/$N103</f>
        <v>5.1490683229813667</v>
      </c>
      <c r="N133" s="8">
        <f>'Brk20-NoCol '!$M79/$M87</f>
        <v>1.4442508710801394</v>
      </c>
      <c r="O133" s="8">
        <f>'Brk20-NoCol '!$M79/$M95</f>
        <v>1.6838185511171293</v>
      </c>
      <c r="P133" s="8">
        <f>'Brk20-NoCol '!$M79/$M103</f>
        <v>1.7415966386554624</v>
      </c>
    </row>
    <row r="134" spans="1:16" x14ac:dyDescent="0.25">
      <c r="A134" s="7">
        <f t="shared" si="4"/>
        <v>14883</v>
      </c>
      <c r="B134" s="8">
        <f>'Brk20-NoCol '!$E80/$F80</f>
        <v>3.280329799764429</v>
      </c>
      <c r="C134" s="8">
        <f>'Brk20-NoCol '!$E80/$F88</f>
        <v>3.2233796296296298</v>
      </c>
      <c r="D134" s="8">
        <f>'Brk20-NoCol '!$E80/$F96</f>
        <v>3.1187010078387458</v>
      </c>
      <c r="E134" s="8">
        <f>'Brk20-NoCol '!$E80/$F104</f>
        <v>3.2383720930232562</v>
      </c>
      <c r="F134" s="8">
        <f>'Brk20-NoCol '!$E80/$E88</f>
        <v>1.1896625373771892</v>
      </c>
      <c r="G134" s="8">
        <f>'Brk20-NoCol '!$E80/$E96</f>
        <v>1.0349312523225569</v>
      </c>
      <c r="H134" s="8">
        <f>'Brk20-NoCol '!$E80/$E104</f>
        <v>1.0469924812030076</v>
      </c>
      <c r="I134" s="7">
        <f t="shared" si="5"/>
        <v>14883</v>
      </c>
      <c r="J134" s="8">
        <f>'Brk20-NoCol '!$M80/$N80</f>
        <v>4.9954597048808171</v>
      </c>
      <c r="K134" s="8">
        <f>'Brk20-NoCol '!$M80/$N88</f>
        <v>4.7889009793253532</v>
      </c>
      <c r="L134" s="8">
        <f>'Brk20-NoCol '!$M80/$N96</f>
        <v>4.8045851528384276</v>
      </c>
      <c r="M134" s="8">
        <f>'Brk20-NoCol '!$M80/$N104</f>
        <v>4.8791574279379155</v>
      </c>
      <c r="N134" s="8">
        <f>'Brk20-NoCol '!$M80/$M88</f>
        <v>1.4429508196721312</v>
      </c>
      <c r="O134" s="8">
        <f>'Brk20-NoCol '!$M80/$M96</f>
        <v>1.333232353832172</v>
      </c>
      <c r="P134" s="8">
        <f>'Brk20-NoCol '!$M80/$M104</f>
        <v>1.3304111245465537</v>
      </c>
    </row>
    <row r="135" spans="1:16" x14ac:dyDescent="0.25">
      <c r="A135" s="7">
        <f t="shared" si="4"/>
        <v>24843</v>
      </c>
      <c r="B135" s="8">
        <f>'Brk20-NoCol '!$E81/$F81</f>
        <v>2.7508440243079</v>
      </c>
      <c r="C135" s="8">
        <f>'Brk20-NoCol '!$E81/$F89</f>
        <v>2.7178118745830551</v>
      </c>
      <c r="D135" s="8">
        <f>'Brk20-NoCol '!$E81/$F97</f>
        <v>2.7489878542510122</v>
      </c>
      <c r="E135" s="8">
        <f>'Brk20-NoCol '!$E81/$F105</f>
        <v>2.6506180871828238</v>
      </c>
      <c r="F135" s="8">
        <f>'Brk20-NoCol '!$E81/$E89</f>
        <v>1.249310027598896</v>
      </c>
      <c r="G135" s="8">
        <f>'Brk20-NoCol '!$E81/$E97</f>
        <v>0.77555682467161613</v>
      </c>
      <c r="H135" s="8">
        <f>'Brk20-NoCol '!$E81/$E105</f>
        <v>0.8600379987333755</v>
      </c>
      <c r="I135" s="7">
        <f t="shared" si="5"/>
        <v>24843</v>
      </c>
      <c r="J135" s="8">
        <f>'Brk20-NoCol '!$M81/$N81</f>
        <v>4.4726793943383809</v>
      </c>
      <c r="K135" s="8">
        <f>'Brk20-NoCol '!$M81/$N89</f>
        <v>4.3747585318737929</v>
      </c>
      <c r="L135" s="8">
        <f>'Brk20-NoCol '!$M81/$N97</f>
        <v>4.2146401985111659</v>
      </c>
      <c r="M135" s="8">
        <f>'Brk20-NoCol '!$M81/$N105</f>
        <v>4.4202992843201043</v>
      </c>
      <c r="N135" s="8">
        <f>'Brk20-NoCol '!$M81/$M89</f>
        <v>1.4092511926986102</v>
      </c>
      <c r="O135" s="8">
        <f>'Brk20-NoCol '!$M81/$M97</f>
        <v>1.0921073782350104</v>
      </c>
      <c r="P135" s="8">
        <f>'Brk20-NoCol '!$M81/$M105</f>
        <v>1.2379737609329444</v>
      </c>
    </row>
    <row r="136" spans="1:16" x14ac:dyDescent="0.25">
      <c r="A136" s="7">
        <f t="shared" si="4"/>
        <v>107163</v>
      </c>
      <c r="B136" s="8">
        <f>'Brk20-NoCol '!$E82/$F82</f>
        <v>2.1843870415298987</v>
      </c>
      <c r="C136" s="8">
        <f>'Brk20-NoCol '!$E82/$F90</f>
        <v>2.1937795614160813</v>
      </c>
      <c r="D136" s="8">
        <f>'Brk20-NoCol '!$E82/$F98</f>
        <v>2.1506252634537022</v>
      </c>
      <c r="E136" s="8">
        <f>'Brk20-NoCol '!$E82/$F106</f>
        <v>2.0978618421052628</v>
      </c>
      <c r="F136" s="8">
        <f>'Brk20-NoCol '!$E82/$E90</f>
        <v>1.3203933747412007</v>
      </c>
      <c r="G136" s="8">
        <f>'Brk20-NoCol '!$E82/$E98</f>
        <v>0.9496804616243717</v>
      </c>
      <c r="H136" s="8">
        <f>'Brk20-NoCol '!$E82/$E106</f>
        <v>1.1647515409786164</v>
      </c>
      <c r="I136" s="7">
        <f t="shared" si="5"/>
        <v>107163</v>
      </c>
      <c r="J136" s="8">
        <f>'Brk20-NoCol '!$M82/$N82</f>
        <v>3.9208672086720866</v>
      </c>
      <c r="K136" s="8">
        <f>'Brk20-NoCol '!$M82/$N90</f>
        <v>3.9649218964099755</v>
      </c>
      <c r="L136" s="8">
        <f>'Brk20-NoCol '!$M82/$N98</f>
        <v>3.9134433324317013</v>
      </c>
      <c r="M136" s="8">
        <f>'Brk20-NoCol '!$M82/$N106</f>
        <v>3.9028864310763423</v>
      </c>
      <c r="N136" s="8">
        <f>'Brk20-NoCol '!$M82/$M90</f>
        <v>1.5056717660526591</v>
      </c>
      <c r="O136" s="8">
        <f>'Brk20-NoCol '!$M82/$M98</f>
        <v>1.6373924852874604</v>
      </c>
      <c r="P136" s="8">
        <f>'Brk20-NoCol '!$M82/$M106</f>
        <v>2.0034618846500036</v>
      </c>
    </row>
  </sheetData>
  <mergeCells count="12">
    <mergeCell ref="A130:H130"/>
    <mergeCell ref="I130:P130"/>
    <mergeCell ref="I109:P109"/>
    <mergeCell ref="A119:H119"/>
    <mergeCell ref="I119:P119"/>
    <mergeCell ref="A129:H129"/>
    <mergeCell ref="I129:P129"/>
    <mergeCell ref="A120:H120"/>
    <mergeCell ref="I120:P120"/>
    <mergeCell ref="A109:H109"/>
    <mergeCell ref="A110:H110"/>
    <mergeCell ref="I110:P1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A91" zoomScale="40" zoomScaleNormal="40" workbookViewId="0">
      <selection activeCell="AY128" sqref="AY128"/>
    </sheetView>
  </sheetViews>
  <sheetFormatPr defaultRowHeight="15" x14ac:dyDescent="0.25"/>
  <cols>
    <col min="5" max="6" width="9.140625" style="3"/>
    <col min="13" max="14" width="9.140625" style="3"/>
  </cols>
  <sheetData>
    <row r="1" spans="1:15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t="s">
        <v>4</v>
      </c>
      <c r="I2" t="s">
        <v>4</v>
      </c>
    </row>
    <row r="3" spans="1:15" x14ac:dyDescent="0.25">
      <c r="A3" t="s">
        <v>34</v>
      </c>
      <c r="I3" t="s">
        <v>36</v>
      </c>
    </row>
    <row r="5" spans="1:15" x14ac:dyDescent="0.25">
      <c r="A5" t="s">
        <v>30</v>
      </c>
      <c r="B5" t="s">
        <v>35</v>
      </c>
      <c r="I5" t="s">
        <v>33</v>
      </c>
      <c r="J5" t="s">
        <v>35</v>
      </c>
    </row>
    <row r="7" spans="1:15" x14ac:dyDescent="0.25">
      <c r="A7" t="s">
        <v>6</v>
      </c>
      <c r="I7" t="s">
        <v>6</v>
      </c>
    </row>
    <row r="8" spans="1:15" x14ac:dyDescent="0.25">
      <c r="A8" t="s">
        <v>7</v>
      </c>
      <c r="I8" t="s">
        <v>7</v>
      </c>
    </row>
    <row r="9" spans="1:15" x14ac:dyDescent="0.25">
      <c r="A9" t="s">
        <v>0</v>
      </c>
      <c r="B9" t="s">
        <v>2</v>
      </c>
      <c r="C9" t="s">
        <v>1</v>
      </c>
      <c r="D9" t="s">
        <v>3</v>
      </c>
      <c r="E9" s="3" t="s">
        <v>8</v>
      </c>
      <c r="F9" s="3" t="s">
        <v>9</v>
      </c>
      <c r="G9" t="s">
        <v>10</v>
      </c>
      <c r="I9" t="s">
        <v>0</v>
      </c>
      <c r="J9" t="s">
        <v>2</v>
      </c>
      <c r="K9" t="s">
        <v>1</v>
      </c>
      <c r="L9" t="s">
        <v>3</v>
      </c>
      <c r="M9" s="3" t="s">
        <v>8</v>
      </c>
      <c r="N9" s="3" t="s">
        <v>9</v>
      </c>
      <c r="O9" t="s">
        <v>10</v>
      </c>
    </row>
    <row r="10" spans="1:15" x14ac:dyDescent="0.25">
      <c r="A10">
        <v>3675</v>
      </c>
      <c r="B10">
        <v>1225</v>
      </c>
      <c r="C10">
        <v>216</v>
      </c>
      <c r="D10">
        <v>3.8239999999999998</v>
      </c>
      <c r="E10" s="3">
        <v>0.36899999999999999</v>
      </c>
      <c r="F10" s="3">
        <v>0.192</v>
      </c>
      <c r="G10">
        <v>654356.26399999997</v>
      </c>
      <c r="I10">
        <v>3675</v>
      </c>
      <c r="J10">
        <v>1225</v>
      </c>
      <c r="K10">
        <v>216</v>
      </c>
      <c r="L10">
        <v>3.827</v>
      </c>
      <c r="M10" s="3">
        <v>0.71899999999999997</v>
      </c>
      <c r="N10" s="3">
        <v>0.20599999999999999</v>
      </c>
      <c r="O10">
        <v>657063.87600000005</v>
      </c>
    </row>
    <row r="11" spans="1:15" x14ac:dyDescent="0.25">
      <c r="A11">
        <v>8019</v>
      </c>
      <c r="B11">
        <v>2673</v>
      </c>
      <c r="C11">
        <v>512</v>
      </c>
      <c r="D11">
        <v>8.8550000000000004</v>
      </c>
      <c r="E11" s="3">
        <v>0.86</v>
      </c>
      <c r="F11" s="3">
        <v>0.51800000000000002</v>
      </c>
      <c r="G11">
        <v>654361.00199999998</v>
      </c>
      <c r="I11">
        <v>8019</v>
      </c>
      <c r="J11">
        <v>2673</v>
      </c>
      <c r="K11">
        <v>512</v>
      </c>
      <c r="L11">
        <v>8.8580000000000005</v>
      </c>
      <c r="M11" s="3">
        <v>1.6970000000000001</v>
      </c>
      <c r="N11" s="3">
        <v>0.54100000000000004</v>
      </c>
      <c r="O11">
        <v>657069.57400000002</v>
      </c>
    </row>
    <row r="12" spans="1:15" x14ac:dyDescent="0.25">
      <c r="A12">
        <v>14883</v>
      </c>
      <c r="B12">
        <v>4961</v>
      </c>
      <c r="C12">
        <v>1000</v>
      </c>
      <c r="D12">
        <v>17.044</v>
      </c>
      <c r="E12" s="3">
        <v>1.998</v>
      </c>
      <c r="F12" s="3">
        <v>1.2170000000000001</v>
      </c>
      <c r="G12">
        <v>654372.32400000002</v>
      </c>
      <c r="I12">
        <v>14883</v>
      </c>
      <c r="J12">
        <v>4961</v>
      </c>
      <c r="K12">
        <v>1000</v>
      </c>
      <c r="L12">
        <v>17.048999999999999</v>
      </c>
      <c r="M12" s="3">
        <v>3.5529999999999999</v>
      </c>
      <c r="N12" s="3">
        <v>1.23</v>
      </c>
      <c r="O12">
        <v>657082.71</v>
      </c>
    </row>
    <row r="13" spans="1:15" x14ac:dyDescent="0.25">
      <c r="A13">
        <v>24843</v>
      </c>
      <c r="B13">
        <v>8281</v>
      </c>
      <c r="C13">
        <v>1728</v>
      </c>
      <c r="D13">
        <v>29.164999999999999</v>
      </c>
      <c r="E13" s="3">
        <v>2.4329999999999998</v>
      </c>
      <c r="F13" s="3">
        <v>1.1120000000000001</v>
      </c>
      <c r="G13">
        <v>654394.36899999995</v>
      </c>
      <c r="I13">
        <v>24843</v>
      </c>
      <c r="J13">
        <v>8281</v>
      </c>
      <c r="K13">
        <v>1728</v>
      </c>
      <c r="L13">
        <v>29.173999999999999</v>
      </c>
      <c r="M13" s="3">
        <v>5.6079999999999997</v>
      </c>
      <c r="N13" s="3">
        <v>1.1279999999999999</v>
      </c>
      <c r="O13">
        <v>657107.56200000003</v>
      </c>
    </row>
    <row r="14" spans="1:15" x14ac:dyDescent="0.25">
      <c r="A14">
        <v>107163</v>
      </c>
      <c r="B14">
        <v>35721</v>
      </c>
      <c r="C14">
        <v>8000</v>
      </c>
      <c r="D14">
        <v>132.416</v>
      </c>
      <c r="E14" s="3">
        <v>10.643000000000001</v>
      </c>
      <c r="F14" s="3">
        <v>5.1840000000000002</v>
      </c>
      <c r="G14">
        <v>654472.68999999994</v>
      </c>
      <c r="I14">
        <v>107163</v>
      </c>
      <c r="J14">
        <v>35721</v>
      </c>
      <c r="K14">
        <v>8000</v>
      </c>
      <c r="L14">
        <v>132.43600000000001</v>
      </c>
      <c r="M14" s="3">
        <v>23.545999999999999</v>
      </c>
      <c r="N14" s="3">
        <v>5.3209999999999997</v>
      </c>
      <c r="O14">
        <v>657197.23400000005</v>
      </c>
    </row>
    <row r="16" spans="1:15" x14ac:dyDescent="0.25">
      <c r="A16" t="s">
        <v>11</v>
      </c>
      <c r="I16" t="s">
        <v>11</v>
      </c>
    </row>
    <row r="17" spans="1:15" x14ac:dyDescent="0.25">
      <c r="A17" t="s">
        <v>0</v>
      </c>
      <c r="B17" t="s">
        <v>2</v>
      </c>
      <c r="C17" t="s">
        <v>1</v>
      </c>
      <c r="D17" t="s">
        <v>3</v>
      </c>
      <c r="E17" s="3" t="s">
        <v>8</v>
      </c>
      <c r="F17" s="3" t="s">
        <v>9</v>
      </c>
      <c r="G17" t="s">
        <v>10</v>
      </c>
      <c r="I17" t="s">
        <v>0</v>
      </c>
      <c r="J17" t="s">
        <v>2</v>
      </c>
      <c r="K17" t="s">
        <v>1</v>
      </c>
      <c r="L17" t="s">
        <v>3</v>
      </c>
      <c r="M17" s="3" t="s">
        <v>8</v>
      </c>
      <c r="N17" s="3" t="s">
        <v>9</v>
      </c>
      <c r="O17" t="s">
        <v>10</v>
      </c>
    </row>
    <row r="18" spans="1:15" x14ac:dyDescent="0.25">
      <c r="A18">
        <v>3675</v>
      </c>
      <c r="B18">
        <v>1225</v>
      </c>
      <c r="C18">
        <v>216</v>
      </c>
      <c r="D18">
        <v>3.8239999999999998</v>
      </c>
      <c r="E18" s="3">
        <v>0.27</v>
      </c>
      <c r="F18" s="3">
        <v>0.25600000000000001</v>
      </c>
      <c r="G18">
        <v>654484.29200000002</v>
      </c>
      <c r="I18">
        <v>3675</v>
      </c>
      <c r="J18">
        <v>1225</v>
      </c>
      <c r="K18">
        <v>216</v>
      </c>
      <c r="L18">
        <v>3.827</v>
      </c>
      <c r="M18" s="3">
        <v>0.48199999999999998</v>
      </c>
      <c r="N18" s="3">
        <v>0.23899999999999999</v>
      </c>
      <c r="O18">
        <v>657208.90099999995</v>
      </c>
    </row>
    <row r="19" spans="1:15" x14ac:dyDescent="0.25">
      <c r="A19">
        <v>8019</v>
      </c>
      <c r="B19">
        <v>2673</v>
      </c>
      <c r="C19">
        <v>512</v>
      </c>
      <c r="D19">
        <v>8.8550000000000004</v>
      </c>
      <c r="E19" s="3">
        <v>0.75700000000000001</v>
      </c>
      <c r="F19" s="3">
        <v>0.61899999999999999</v>
      </c>
      <c r="G19">
        <v>654490.44400000002</v>
      </c>
      <c r="I19">
        <v>8019</v>
      </c>
      <c r="J19">
        <v>2673</v>
      </c>
      <c r="K19">
        <v>512</v>
      </c>
      <c r="L19">
        <v>8.8580000000000005</v>
      </c>
      <c r="M19" s="3">
        <v>1.113</v>
      </c>
      <c r="N19" s="3">
        <v>0.45500000000000002</v>
      </c>
      <c r="O19">
        <v>657215.10900000005</v>
      </c>
    </row>
    <row r="20" spans="1:15" x14ac:dyDescent="0.25">
      <c r="A20">
        <v>14883</v>
      </c>
      <c r="B20">
        <v>4961</v>
      </c>
      <c r="C20">
        <v>1000</v>
      </c>
      <c r="D20">
        <v>17.044</v>
      </c>
      <c r="E20" s="3">
        <v>0.88500000000000001</v>
      </c>
      <c r="F20" s="3">
        <v>0.61799999999999999</v>
      </c>
      <c r="G20">
        <v>654503.20200000005</v>
      </c>
      <c r="I20">
        <v>14883</v>
      </c>
      <c r="J20">
        <v>4961</v>
      </c>
      <c r="K20">
        <v>1000</v>
      </c>
      <c r="L20">
        <v>17.048999999999999</v>
      </c>
      <c r="M20" s="3">
        <v>1.9139999999999999</v>
      </c>
      <c r="N20" s="3">
        <v>0.64400000000000002</v>
      </c>
      <c r="O20">
        <v>657226.55700000003</v>
      </c>
    </row>
    <row r="21" spans="1:15" x14ac:dyDescent="0.25">
      <c r="A21">
        <v>24843</v>
      </c>
      <c r="B21">
        <v>8281</v>
      </c>
      <c r="C21">
        <v>1728</v>
      </c>
      <c r="D21">
        <v>29.164999999999999</v>
      </c>
      <c r="E21" s="3">
        <v>1.472</v>
      </c>
      <c r="F21" s="3">
        <v>1.0660000000000001</v>
      </c>
      <c r="G21">
        <v>654520.57499999995</v>
      </c>
      <c r="I21">
        <v>24843</v>
      </c>
      <c r="J21">
        <v>8281</v>
      </c>
      <c r="K21">
        <v>1728</v>
      </c>
      <c r="L21">
        <v>29.173999999999999</v>
      </c>
      <c r="M21" s="3">
        <v>3.3290000000000002</v>
      </c>
      <c r="N21" s="3">
        <v>1.141</v>
      </c>
      <c r="O21">
        <v>657244.902</v>
      </c>
    </row>
    <row r="22" spans="1:15" x14ac:dyDescent="0.25">
      <c r="A22">
        <v>107163</v>
      </c>
      <c r="B22">
        <v>35721</v>
      </c>
      <c r="C22">
        <v>8000</v>
      </c>
      <c r="D22">
        <v>132.416</v>
      </c>
      <c r="E22" s="3">
        <v>6.7210000000000001</v>
      </c>
      <c r="F22" s="3">
        <v>4.7949999999999999</v>
      </c>
      <c r="G22">
        <v>654595.03599999996</v>
      </c>
      <c r="I22">
        <v>107163</v>
      </c>
      <c r="J22">
        <v>35721</v>
      </c>
      <c r="K22">
        <v>8000</v>
      </c>
      <c r="L22">
        <v>132.43600000000001</v>
      </c>
      <c r="M22" s="3">
        <v>15.563000000000001</v>
      </c>
      <c r="N22" s="3">
        <v>5.4909999999999997</v>
      </c>
      <c r="O22">
        <v>657324.76899999997</v>
      </c>
    </row>
    <row r="24" spans="1:15" x14ac:dyDescent="0.25">
      <c r="A24" t="s">
        <v>12</v>
      </c>
      <c r="I24" t="s">
        <v>12</v>
      </c>
    </row>
    <row r="25" spans="1:15" x14ac:dyDescent="0.25">
      <c r="A25" t="s">
        <v>0</v>
      </c>
      <c r="B25" t="s">
        <v>2</v>
      </c>
      <c r="C25" t="s">
        <v>1</v>
      </c>
      <c r="D25" t="s">
        <v>3</v>
      </c>
      <c r="E25" s="3" t="s">
        <v>8</v>
      </c>
      <c r="F25" s="3" t="s">
        <v>9</v>
      </c>
      <c r="G25" t="s">
        <v>10</v>
      </c>
      <c r="I25" t="s">
        <v>0</v>
      </c>
      <c r="J25" t="s">
        <v>2</v>
      </c>
      <c r="K25" t="s">
        <v>1</v>
      </c>
      <c r="L25" t="s">
        <v>3</v>
      </c>
      <c r="M25" s="3" t="s">
        <v>8</v>
      </c>
      <c r="N25" s="3" t="s">
        <v>9</v>
      </c>
      <c r="O25" t="s">
        <v>10</v>
      </c>
    </row>
    <row r="26" spans="1:15" x14ac:dyDescent="0.25">
      <c r="A26">
        <v>3675</v>
      </c>
      <c r="B26">
        <v>1225</v>
      </c>
      <c r="C26">
        <v>216</v>
      </c>
      <c r="D26">
        <v>3.8239999999999998</v>
      </c>
      <c r="E26" s="3">
        <v>0.29799999999999999</v>
      </c>
      <c r="F26" s="3">
        <v>0.26100000000000001</v>
      </c>
      <c r="G26">
        <v>654607.03099999996</v>
      </c>
      <c r="I26">
        <v>3675</v>
      </c>
      <c r="J26">
        <v>1225</v>
      </c>
      <c r="K26">
        <v>216</v>
      </c>
      <c r="L26">
        <v>3.827</v>
      </c>
      <c r="M26" s="3">
        <v>0.38700000000000001</v>
      </c>
      <c r="N26" s="3">
        <v>0.27700000000000002</v>
      </c>
      <c r="O26">
        <v>657336.70799999998</v>
      </c>
    </row>
    <row r="27" spans="1:15" x14ac:dyDescent="0.25">
      <c r="A27">
        <v>8019</v>
      </c>
      <c r="B27">
        <v>2673</v>
      </c>
      <c r="C27">
        <v>512</v>
      </c>
      <c r="D27">
        <v>8.8550000000000004</v>
      </c>
      <c r="E27" s="3">
        <v>0.78900000000000003</v>
      </c>
      <c r="F27" s="3">
        <v>0.624</v>
      </c>
      <c r="G27">
        <v>654613.31299999997</v>
      </c>
      <c r="I27">
        <v>8019</v>
      </c>
      <c r="J27">
        <v>2673</v>
      </c>
      <c r="K27">
        <v>512</v>
      </c>
      <c r="L27">
        <v>8.8580000000000005</v>
      </c>
      <c r="M27" s="3">
        <v>0.79</v>
      </c>
      <c r="N27" s="3">
        <v>0.501</v>
      </c>
      <c r="O27">
        <v>657343.26500000001</v>
      </c>
    </row>
    <row r="28" spans="1:15" x14ac:dyDescent="0.25">
      <c r="A28">
        <v>14883</v>
      </c>
      <c r="B28">
        <v>4961</v>
      </c>
      <c r="C28">
        <v>1000</v>
      </c>
      <c r="D28">
        <v>17.044</v>
      </c>
      <c r="E28" s="3">
        <v>0.76500000000000001</v>
      </c>
      <c r="F28" s="3">
        <v>0.64400000000000002</v>
      </c>
      <c r="G28">
        <v>654625.31099999999</v>
      </c>
      <c r="I28">
        <v>14883</v>
      </c>
      <c r="J28">
        <v>4961</v>
      </c>
      <c r="K28">
        <v>1000</v>
      </c>
      <c r="L28">
        <v>17.048999999999999</v>
      </c>
      <c r="M28" s="3">
        <v>1.2190000000000001</v>
      </c>
      <c r="N28" s="3">
        <v>0.65100000000000002</v>
      </c>
      <c r="O28">
        <v>657354.83700000006</v>
      </c>
    </row>
    <row r="29" spans="1:15" x14ac:dyDescent="0.25">
      <c r="A29">
        <v>24843</v>
      </c>
      <c r="B29">
        <v>8281</v>
      </c>
      <c r="C29">
        <v>1728</v>
      </c>
      <c r="D29">
        <v>29.164999999999999</v>
      </c>
      <c r="E29" s="3">
        <v>1.325</v>
      </c>
      <c r="F29" s="3">
        <v>1.08</v>
      </c>
      <c r="G29">
        <v>654643.50800000003</v>
      </c>
      <c r="I29">
        <v>24843</v>
      </c>
      <c r="J29">
        <v>8281</v>
      </c>
      <c r="K29">
        <v>1728</v>
      </c>
      <c r="L29">
        <v>29.173999999999999</v>
      </c>
      <c r="M29" s="3">
        <v>2.0880000000000001</v>
      </c>
      <c r="N29" s="3">
        <v>1.141</v>
      </c>
      <c r="O29">
        <v>657371.41399999999</v>
      </c>
    </row>
    <row r="30" spans="1:15" x14ac:dyDescent="0.25">
      <c r="A30">
        <v>107163</v>
      </c>
      <c r="B30">
        <v>35721</v>
      </c>
      <c r="C30">
        <v>8000</v>
      </c>
      <c r="D30">
        <v>132.416</v>
      </c>
      <c r="E30" s="3">
        <v>6.2439999999999998</v>
      </c>
      <c r="F30" s="3">
        <v>4.8390000000000004</v>
      </c>
      <c r="G30">
        <v>654720.81599999999</v>
      </c>
      <c r="I30">
        <v>107163</v>
      </c>
      <c r="J30">
        <v>35721</v>
      </c>
      <c r="K30">
        <v>8000</v>
      </c>
      <c r="L30">
        <v>132.43600000000001</v>
      </c>
      <c r="M30" s="3">
        <v>9.3640000000000008</v>
      </c>
      <c r="N30" s="3">
        <v>5.5140000000000002</v>
      </c>
      <c r="O30">
        <v>657457.17099999997</v>
      </c>
    </row>
    <row r="32" spans="1:15" x14ac:dyDescent="0.25">
      <c r="A32" t="s">
        <v>13</v>
      </c>
      <c r="I32" t="s">
        <v>13</v>
      </c>
    </row>
    <row r="33" spans="1:15" x14ac:dyDescent="0.25">
      <c r="A33" t="s">
        <v>0</v>
      </c>
      <c r="B33" t="s">
        <v>2</v>
      </c>
      <c r="C33" t="s">
        <v>1</v>
      </c>
      <c r="D33" t="s">
        <v>3</v>
      </c>
      <c r="E33" s="3" t="s">
        <v>8</v>
      </c>
      <c r="F33" s="3" t="s">
        <v>9</v>
      </c>
      <c r="G33" t="s">
        <v>10</v>
      </c>
      <c r="I33" t="s">
        <v>0</v>
      </c>
      <c r="J33" t="s">
        <v>2</v>
      </c>
      <c r="K33" t="s">
        <v>1</v>
      </c>
      <c r="L33" t="s">
        <v>3</v>
      </c>
      <c r="M33" s="3" t="s">
        <v>8</v>
      </c>
      <c r="N33" s="3" t="s">
        <v>9</v>
      </c>
      <c r="O33" t="s">
        <v>10</v>
      </c>
    </row>
    <row r="34" spans="1:15" x14ac:dyDescent="0.25">
      <c r="A34">
        <v>3675</v>
      </c>
      <c r="B34">
        <v>1225</v>
      </c>
      <c r="C34">
        <v>216</v>
      </c>
      <c r="D34">
        <v>3.8239999999999998</v>
      </c>
      <c r="E34" s="3">
        <v>0.35599999999999998</v>
      </c>
      <c r="F34" s="3">
        <v>0.26200000000000001</v>
      </c>
      <c r="G34">
        <v>654732.54</v>
      </c>
      <c r="I34">
        <v>3675</v>
      </c>
      <c r="J34">
        <v>1225</v>
      </c>
      <c r="K34">
        <v>216</v>
      </c>
      <c r="L34">
        <v>3.827</v>
      </c>
      <c r="M34" s="3">
        <v>0.39300000000000002</v>
      </c>
      <c r="N34" s="3">
        <v>0.26200000000000001</v>
      </c>
      <c r="O34">
        <v>657469.06499999994</v>
      </c>
    </row>
    <row r="35" spans="1:15" x14ac:dyDescent="0.25">
      <c r="A35">
        <v>8019</v>
      </c>
      <c r="B35">
        <v>2673</v>
      </c>
      <c r="C35">
        <v>512</v>
      </c>
      <c r="D35">
        <v>8.8550000000000004</v>
      </c>
      <c r="E35" s="3">
        <v>0.85699999999999998</v>
      </c>
      <c r="F35" s="3">
        <v>0.68100000000000005</v>
      </c>
      <c r="G35">
        <v>654738.78300000005</v>
      </c>
      <c r="I35">
        <v>8019</v>
      </c>
      <c r="J35">
        <v>2673</v>
      </c>
      <c r="K35">
        <v>512</v>
      </c>
      <c r="L35">
        <v>8.8580000000000005</v>
      </c>
      <c r="M35" s="3">
        <v>0.94299999999999995</v>
      </c>
      <c r="N35" s="3">
        <v>0.67200000000000004</v>
      </c>
      <c r="O35">
        <v>657475.16399999999</v>
      </c>
    </row>
    <row r="36" spans="1:15" x14ac:dyDescent="0.25">
      <c r="A36">
        <v>14883</v>
      </c>
      <c r="B36">
        <v>4961</v>
      </c>
      <c r="C36">
        <v>1000</v>
      </c>
      <c r="D36">
        <v>17.044</v>
      </c>
      <c r="E36" s="3">
        <v>1.0209999999999999</v>
      </c>
      <c r="F36" s="3">
        <v>0.61899999999999999</v>
      </c>
      <c r="G36">
        <v>654751.67299999995</v>
      </c>
      <c r="I36">
        <v>14883</v>
      </c>
      <c r="J36">
        <v>4961</v>
      </c>
      <c r="K36">
        <v>1000</v>
      </c>
      <c r="L36">
        <v>17.048999999999999</v>
      </c>
      <c r="M36" s="3">
        <v>1.3759999999999999</v>
      </c>
      <c r="N36" s="3">
        <v>0.70099999999999996</v>
      </c>
      <c r="O36">
        <v>657487.99699999997</v>
      </c>
    </row>
    <row r="37" spans="1:15" x14ac:dyDescent="0.25">
      <c r="A37">
        <v>24843</v>
      </c>
      <c r="B37">
        <v>8281</v>
      </c>
      <c r="C37">
        <v>1728</v>
      </c>
      <c r="D37">
        <v>29.164999999999999</v>
      </c>
      <c r="E37" s="3">
        <v>1.3149999999999999</v>
      </c>
      <c r="F37" s="3">
        <v>1.0660000000000001</v>
      </c>
      <c r="G37">
        <v>654769.174</v>
      </c>
      <c r="I37">
        <v>24843</v>
      </c>
      <c r="J37">
        <v>8281</v>
      </c>
      <c r="K37">
        <v>1728</v>
      </c>
      <c r="L37">
        <v>29.173999999999999</v>
      </c>
      <c r="M37" s="3">
        <v>1.8360000000000001</v>
      </c>
      <c r="N37" s="3">
        <v>1.159</v>
      </c>
      <c r="O37">
        <v>657506.76699999999</v>
      </c>
    </row>
    <row r="38" spans="1:15" x14ac:dyDescent="0.25">
      <c r="A38">
        <v>107163</v>
      </c>
      <c r="B38">
        <v>35721</v>
      </c>
      <c r="C38">
        <v>8000</v>
      </c>
      <c r="D38">
        <v>132.416</v>
      </c>
      <c r="E38" s="3">
        <v>6.2439999999999998</v>
      </c>
      <c r="F38" s="3">
        <v>5.01</v>
      </c>
      <c r="G38">
        <v>654841.31099999999</v>
      </c>
      <c r="I38">
        <v>107163</v>
      </c>
      <c r="J38">
        <v>35721</v>
      </c>
      <c r="K38">
        <v>8000</v>
      </c>
      <c r="L38">
        <v>132.43600000000001</v>
      </c>
      <c r="M38" s="3">
        <v>8.3659999999999997</v>
      </c>
      <c r="N38" s="3">
        <v>5.181</v>
      </c>
      <c r="O38">
        <v>657585.14800000004</v>
      </c>
    </row>
    <row r="40" spans="1:15" x14ac:dyDescent="0.25">
      <c r="A40" t="s">
        <v>14</v>
      </c>
      <c r="I40" t="s">
        <v>14</v>
      </c>
    </row>
    <row r="41" spans="1:15" x14ac:dyDescent="0.25">
      <c r="A41" t="s">
        <v>15</v>
      </c>
      <c r="I41" t="s">
        <v>15</v>
      </c>
    </row>
    <row r="42" spans="1:15" x14ac:dyDescent="0.25">
      <c r="A42" t="s">
        <v>7</v>
      </c>
      <c r="I42" t="s">
        <v>7</v>
      </c>
    </row>
    <row r="43" spans="1:15" x14ac:dyDescent="0.25">
      <c r="A43" t="s">
        <v>0</v>
      </c>
      <c r="B43" t="s">
        <v>2</v>
      </c>
      <c r="C43" t="s">
        <v>1</v>
      </c>
      <c r="D43" t="s">
        <v>3</v>
      </c>
      <c r="E43" s="3" t="s">
        <v>8</v>
      </c>
      <c r="F43" s="3" t="s">
        <v>9</v>
      </c>
      <c r="G43" t="s">
        <v>10</v>
      </c>
      <c r="I43" t="s">
        <v>0</v>
      </c>
      <c r="J43" t="s">
        <v>2</v>
      </c>
      <c r="K43" t="s">
        <v>1</v>
      </c>
      <c r="L43" t="s">
        <v>3</v>
      </c>
      <c r="M43" s="3" t="s">
        <v>8</v>
      </c>
      <c r="N43" s="3" t="s">
        <v>9</v>
      </c>
      <c r="O43" t="s">
        <v>10</v>
      </c>
    </row>
    <row r="44" spans="1:15" x14ac:dyDescent="0.25">
      <c r="A44">
        <v>3675</v>
      </c>
      <c r="B44">
        <v>1225</v>
      </c>
      <c r="C44">
        <v>216</v>
      </c>
      <c r="D44">
        <v>8.0749999999999993</v>
      </c>
      <c r="E44" s="3">
        <v>0.40500000000000003</v>
      </c>
      <c r="F44" s="3">
        <v>0.22900000000000001</v>
      </c>
      <c r="G44">
        <v>654851.44400000002</v>
      </c>
      <c r="I44">
        <v>3675</v>
      </c>
      <c r="J44">
        <v>1225</v>
      </c>
      <c r="K44">
        <v>216</v>
      </c>
      <c r="L44">
        <v>8.0749999999999993</v>
      </c>
      <c r="M44" s="3">
        <v>0.73799999999999999</v>
      </c>
      <c r="N44" s="3">
        <v>0.25800000000000001</v>
      </c>
      <c r="O44">
        <v>657595.96699999995</v>
      </c>
    </row>
    <row r="45" spans="1:15" x14ac:dyDescent="0.25">
      <c r="A45">
        <v>8019</v>
      </c>
      <c r="B45">
        <v>2673</v>
      </c>
      <c r="C45">
        <v>512</v>
      </c>
      <c r="D45">
        <v>17.62</v>
      </c>
      <c r="E45" s="3">
        <v>0.97</v>
      </c>
      <c r="F45" s="3">
        <v>0.55700000000000005</v>
      </c>
      <c r="G45">
        <v>654853.13100000005</v>
      </c>
      <c r="I45">
        <v>8019</v>
      </c>
      <c r="J45">
        <v>2673</v>
      </c>
      <c r="K45">
        <v>512</v>
      </c>
      <c r="L45">
        <v>17.62</v>
      </c>
      <c r="M45" s="3">
        <v>1.75</v>
      </c>
      <c r="N45" s="3">
        <v>0.56399999999999995</v>
      </c>
      <c r="O45">
        <v>657598.44799999997</v>
      </c>
    </row>
    <row r="46" spans="1:15" x14ac:dyDescent="0.25">
      <c r="A46">
        <v>14883</v>
      </c>
      <c r="B46">
        <v>4961</v>
      </c>
      <c r="C46">
        <v>1000</v>
      </c>
      <c r="D46">
        <v>32.701999999999998</v>
      </c>
      <c r="E46" s="3">
        <v>1.8029999999999999</v>
      </c>
      <c r="F46" s="3">
        <v>1.0609999999999999</v>
      </c>
      <c r="G46">
        <v>654856.26</v>
      </c>
      <c r="I46">
        <v>14883</v>
      </c>
      <c r="J46">
        <v>4961</v>
      </c>
      <c r="K46">
        <v>1000</v>
      </c>
      <c r="L46">
        <v>32.701999999999998</v>
      </c>
      <c r="M46" s="3">
        <v>3.4009999999999998</v>
      </c>
      <c r="N46" s="3">
        <v>1.0669999999999999</v>
      </c>
      <c r="O46">
        <v>657603.12800000003</v>
      </c>
    </row>
    <row r="47" spans="1:15" x14ac:dyDescent="0.25">
      <c r="A47">
        <v>24843</v>
      </c>
      <c r="B47">
        <v>8281</v>
      </c>
      <c r="C47">
        <v>1728</v>
      </c>
      <c r="D47">
        <v>54.587000000000003</v>
      </c>
      <c r="E47" s="3">
        <v>3.2130000000000001</v>
      </c>
      <c r="F47" s="3">
        <v>1.8819999999999999</v>
      </c>
      <c r="G47">
        <v>654861.66399999999</v>
      </c>
      <c r="I47">
        <v>24843</v>
      </c>
      <c r="J47">
        <v>8281</v>
      </c>
      <c r="K47">
        <v>1728</v>
      </c>
      <c r="L47">
        <v>54.587000000000003</v>
      </c>
      <c r="M47" s="3">
        <v>5.8570000000000002</v>
      </c>
      <c r="N47" s="3">
        <v>1.885</v>
      </c>
      <c r="O47">
        <v>657611.16399999999</v>
      </c>
    </row>
    <row r="48" spans="1:15" x14ac:dyDescent="0.25">
      <c r="A48">
        <v>107163</v>
      </c>
      <c r="B48">
        <v>35721</v>
      </c>
      <c r="C48">
        <v>8000</v>
      </c>
      <c r="D48">
        <v>235.46600000000001</v>
      </c>
      <c r="E48" s="3">
        <v>14.455</v>
      </c>
      <c r="F48" s="3">
        <v>8.4510000000000005</v>
      </c>
      <c r="G48">
        <v>654885.50800000003</v>
      </c>
      <c r="I48">
        <v>107163</v>
      </c>
      <c r="J48">
        <v>35721</v>
      </c>
      <c r="K48">
        <v>8000</v>
      </c>
      <c r="L48">
        <v>235.46600000000001</v>
      </c>
      <c r="M48" s="3">
        <v>27.571999999999999</v>
      </c>
      <c r="N48" s="3">
        <v>8.8539999999999992</v>
      </c>
      <c r="O48">
        <v>657648.52399999998</v>
      </c>
    </row>
    <row r="50" spans="1:15" x14ac:dyDescent="0.25">
      <c r="A50" t="s">
        <v>11</v>
      </c>
      <c r="I50" t="s">
        <v>11</v>
      </c>
    </row>
    <row r="51" spans="1:15" x14ac:dyDescent="0.25">
      <c r="A51" t="s">
        <v>0</v>
      </c>
      <c r="B51" t="s">
        <v>2</v>
      </c>
      <c r="C51" t="s">
        <v>1</v>
      </c>
      <c r="D51" t="s">
        <v>3</v>
      </c>
      <c r="E51" s="3" t="s">
        <v>8</v>
      </c>
      <c r="F51" s="3" t="s">
        <v>9</v>
      </c>
      <c r="G51" t="s">
        <v>10</v>
      </c>
      <c r="I51" t="s">
        <v>0</v>
      </c>
      <c r="J51" t="s">
        <v>2</v>
      </c>
      <c r="K51" t="s">
        <v>1</v>
      </c>
      <c r="L51" t="s">
        <v>3</v>
      </c>
      <c r="M51" s="3" t="s">
        <v>8</v>
      </c>
      <c r="N51" s="3" t="s">
        <v>9</v>
      </c>
      <c r="O51" t="s">
        <v>10</v>
      </c>
    </row>
    <row r="52" spans="1:15" x14ac:dyDescent="0.25">
      <c r="A52">
        <v>3675</v>
      </c>
      <c r="B52">
        <v>1225</v>
      </c>
      <c r="C52">
        <v>216</v>
      </c>
      <c r="D52">
        <v>8.0749999999999993</v>
      </c>
      <c r="E52" s="3">
        <v>0.246</v>
      </c>
      <c r="F52" s="3">
        <v>0.24299999999999999</v>
      </c>
      <c r="G52">
        <v>654886.16899999999</v>
      </c>
      <c r="I52">
        <v>3675</v>
      </c>
      <c r="J52">
        <v>1225</v>
      </c>
      <c r="K52">
        <v>216</v>
      </c>
      <c r="L52">
        <v>8.0749999999999993</v>
      </c>
      <c r="M52" s="3">
        <v>0.48299999999999998</v>
      </c>
      <c r="N52" s="3">
        <v>0.24099999999999999</v>
      </c>
      <c r="O52">
        <v>657649.41899999999</v>
      </c>
    </row>
    <row r="53" spans="1:15" x14ac:dyDescent="0.25">
      <c r="A53">
        <v>8019</v>
      </c>
      <c r="B53">
        <v>2673</v>
      </c>
      <c r="C53">
        <v>512</v>
      </c>
      <c r="D53">
        <v>17.62</v>
      </c>
      <c r="E53" s="3">
        <v>0.60499999999999998</v>
      </c>
      <c r="F53" s="3">
        <v>0.56799999999999995</v>
      </c>
      <c r="G53">
        <v>654887.51</v>
      </c>
      <c r="I53">
        <v>8019</v>
      </c>
      <c r="J53">
        <v>2673</v>
      </c>
      <c r="K53">
        <v>512</v>
      </c>
      <c r="L53">
        <v>17.62</v>
      </c>
      <c r="M53" s="3">
        <v>1.1679999999999999</v>
      </c>
      <c r="N53" s="3">
        <v>0.57899999999999996</v>
      </c>
      <c r="O53">
        <v>657651.33100000001</v>
      </c>
    </row>
    <row r="54" spans="1:15" x14ac:dyDescent="0.25">
      <c r="A54">
        <v>14883</v>
      </c>
      <c r="B54">
        <v>4961</v>
      </c>
      <c r="C54">
        <v>1000</v>
      </c>
      <c r="D54">
        <v>32.701999999999998</v>
      </c>
      <c r="E54" s="3">
        <v>1.2010000000000001</v>
      </c>
      <c r="F54" s="3">
        <v>1.0309999999999999</v>
      </c>
      <c r="G54">
        <v>654889.96699999995</v>
      </c>
      <c r="I54">
        <v>14883</v>
      </c>
      <c r="J54">
        <v>4961</v>
      </c>
      <c r="K54">
        <v>1000</v>
      </c>
      <c r="L54">
        <v>32.701999999999998</v>
      </c>
      <c r="M54" s="3">
        <v>2.3130000000000002</v>
      </c>
      <c r="N54" s="3">
        <v>1.1739999999999999</v>
      </c>
      <c r="O54">
        <v>657655.06599999999</v>
      </c>
    </row>
    <row r="55" spans="1:15" x14ac:dyDescent="0.25">
      <c r="A55">
        <v>24843</v>
      </c>
      <c r="B55">
        <v>8281</v>
      </c>
      <c r="C55">
        <v>1728</v>
      </c>
      <c r="D55">
        <v>54.587000000000003</v>
      </c>
      <c r="E55" s="3">
        <v>2.2090000000000001</v>
      </c>
      <c r="F55" s="3">
        <v>1.863</v>
      </c>
      <c r="G55">
        <v>654894.35800000001</v>
      </c>
      <c r="I55">
        <v>24843</v>
      </c>
      <c r="J55">
        <v>8281</v>
      </c>
      <c r="K55">
        <v>1728</v>
      </c>
      <c r="L55">
        <v>54.587000000000003</v>
      </c>
      <c r="M55" s="3">
        <v>4.0890000000000004</v>
      </c>
      <c r="N55" s="3">
        <v>1.9670000000000001</v>
      </c>
      <c r="O55">
        <v>657661.40500000003</v>
      </c>
    </row>
    <row r="56" spans="1:15" x14ac:dyDescent="0.25">
      <c r="A56">
        <v>107163</v>
      </c>
      <c r="B56">
        <v>35721</v>
      </c>
      <c r="C56">
        <v>8000</v>
      </c>
      <c r="D56">
        <v>235.46600000000001</v>
      </c>
      <c r="E56" s="3">
        <v>10.468999999999999</v>
      </c>
      <c r="F56" s="3">
        <v>8.6780000000000008</v>
      </c>
      <c r="G56">
        <v>654914.49</v>
      </c>
      <c r="I56">
        <v>107163</v>
      </c>
      <c r="J56">
        <v>35721</v>
      </c>
      <c r="K56">
        <v>8000</v>
      </c>
      <c r="L56">
        <v>235.46600000000001</v>
      </c>
      <c r="M56" s="3">
        <v>18.449000000000002</v>
      </c>
      <c r="N56" s="3">
        <v>8.9939999999999998</v>
      </c>
      <c r="O56">
        <v>657689.76199999999</v>
      </c>
    </row>
    <row r="58" spans="1:15" x14ac:dyDescent="0.25">
      <c r="A58" t="s">
        <v>12</v>
      </c>
      <c r="I58" t="s">
        <v>12</v>
      </c>
    </row>
    <row r="59" spans="1:15" x14ac:dyDescent="0.25">
      <c r="A59" t="s">
        <v>0</v>
      </c>
      <c r="B59" t="s">
        <v>2</v>
      </c>
      <c r="C59" t="s">
        <v>1</v>
      </c>
      <c r="D59" t="s">
        <v>3</v>
      </c>
      <c r="E59" s="3" t="s">
        <v>8</v>
      </c>
      <c r="F59" s="3" t="s">
        <v>9</v>
      </c>
      <c r="G59" t="s">
        <v>10</v>
      </c>
      <c r="I59" t="s">
        <v>0</v>
      </c>
      <c r="J59" t="s">
        <v>2</v>
      </c>
      <c r="K59" t="s">
        <v>1</v>
      </c>
      <c r="L59" t="s">
        <v>3</v>
      </c>
      <c r="M59" s="3" t="s">
        <v>8</v>
      </c>
      <c r="N59" s="3" t="s">
        <v>9</v>
      </c>
      <c r="O59" t="s">
        <v>10</v>
      </c>
    </row>
    <row r="60" spans="1:15" x14ac:dyDescent="0.25">
      <c r="A60">
        <v>3675</v>
      </c>
      <c r="B60">
        <v>1225</v>
      </c>
      <c r="C60">
        <v>216</v>
      </c>
      <c r="D60">
        <v>8.0749999999999993</v>
      </c>
      <c r="E60" s="3">
        <v>0.24099999999999999</v>
      </c>
      <c r="F60" s="3">
        <v>0.25</v>
      </c>
      <c r="G60">
        <v>654915.16899999999</v>
      </c>
      <c r="I60">
        <v>3675</v>
      </c>
      <c r="J60">
        <v>1225</v>
      </c>
      <c r="K60">
        <v>216</v>
      </c>
      <c r="L60">
        <v>8.0749999999999993</v>
      </c>
      <c r="M60" s="3">
        <v>0.29799999999999999</v>
      </c>
      <c r="N60" s="3">
        <v>0.26300000000000001</v>
      </c>
      <c r="O60">
        <v>657690.49199999997</v>
      </c>
    </row>
    <row r="61" spans="1:15" x14ac:dyDescent="0.25">
      <c r="A61">
        <v>8019</v>
      </c>
      <c r="B61">
        <v>2673</v>
      </c>
      <c r="C61">
        <v>512</v>
      </c>
      <c r="D61">
        <v>17.62</v>
      </c>
      <c r="E61" s="3">
        <v>0.621</v>
      </c>
      <c r="F61" s="3">
        <v>0.55800000000000005</v>
      </c>
      <c r="G61">
        <v>654916.55000000005</v>
      </c>
      <c r="I61">
        <v>8019</v>
      </c>
      <c r="J61">
        <v>2673</v>
      </c>
      <c r="K61">
        <v>512</v>
      </c>
      <c r="L61">
        <v>17.62</v>
      </c>
      <c r="M61" s="3">
        <v>0.76800000000000002</v>
      </c>
      <c r="N61" s="3">
        <v>0.57799999999999996</v>
      </c>
      <c r="O61">
        <v>657692.02399999998</v>
      </c>
    </row>
    <row r="62" spans="1:15" x14ac:dyDescent="0.25">
      <c r="A62">
        <v>14883</v>
      </c>
      <c r="B62">
        <v>4961</v>
      </c>
      <c r="C62">
        <v>1000</v>
      </c>
      <c r="D62">
        <v>32.701999999999998</v>
      </c>
      <c r="E62" s="3">
        <v>1.248</v>
      </c>
      <c r="F62" s="3">
        <v>1.0589999999999999</v>
      </c>
      <c r="G62">
        <v>654919.10800000001</v>
      </c>
      <c r="I62">
        <v>14883</v>
      </c>
      <c r="J62">
        <v>4961</v>
      </c>
      <c r="K62">
        <v>1000</v>
      </c>
      <c r="L62">
        <v>32.701999999999998</v>
      </c>
      <c r="M62" s="3">
        <v>1.4990000000000001</v>
      </c>
      <c r="N62" s="3">
        <v>1.0669999999999999</v>
      </c>
      <c r="O62">
        <v>657694.79599999997</v>
      </c>
    </row>
    <row r="63" spans="1:15" x14ac:dyDescent="0.25">
      <c r="A63">
        <v>24843</v>
      </c>
      <c r="B63">
        <v>8281</v>
      </c>
      <c r="C63">
        <v>1728</v>
      </c>
      <c r="D63">
        <v>54.587000000000003</v>
      </c>
      <c r="E63" s="3">
        <v>2.2120000000000002</v>
      </c>
      <c r="F63" s="3">
        <v>1.8839999999999999</v>
      </c>
      <c r="G63">
        <v>654923.50300000003</v>
      </c>
      <c r="I63">
        <v>24843</v>
      </c>
      <c r="J63">
        <v>8281</v>
      </c>
      <c r="K63">
        <v>1728</v>
      </c>
      <c r="L63">
        <v>54.587000000000003</v>
      </c>
      <c r="M63" s="3">
        <v>2.72</v>
      </c>
      <c r="N63" s="3">
        <v>2.02</v>
      </c>
      <c r="O63">
        <v>657699.84100000001</v>
      </c>
    </row>
    <row r="64" spans="1:15" x14ac:dyDescent="0.25">
      <c r="A64">
        <v>107163</v>
      </c>
      <c r="B64">
        <v>35721</v>
      </c>
      <c r="C64">
        <v>8000</v>
      </c>
      <c r="D64">
        <v>235.46600000000001</v>
      </c>
      <c r="E64" s="3">
        <v>10.138</v>
      </c>
      <c r="F64" s="3">
        <v>8.8539999999999992</v>
      </c>
      <c r="G64">
        <v>654943.49399999995</v>
      </c>
      <c r="I64">
        <v>107163</v>
      </c>
      <c r="J64">
        <v>35721</v>
      </c>
      <c r="K64">
        <v>8000</v>
      </c>
      <c r="L64">
        <v>235.46600000000001</v>
      </c>
      <c r="M64" s="3">
        <v>11.974</v>
      </c>
      <c r="N64" s="3">
        <v>9.0869999999999997</v>
      </c>
      <c r="O64">
        <v>657721.81599999999</v>
      </c>
    </row>
    <row r="66" spans="1:15" x14ac:dyDescent="0.25">
      <c r="A66" t="s">
        <v>13</v>
      </c>
      <c r="I66" t="s">
        <v>13</v>
      </c>
    </row>
    <row r="67" spans="1:15" x14ac:dyDescent="0.25">
      <c r="A67" t="s">
        <v>0</v>
      </c>
      <c r="B67" t="s">
        <v>2</v>
      </c>
      <c r="C67" t="s">
        <v>1</v>
      </c>
      <c r="D67" t="s">
        <v>3</v>
      </c>
      <c r="E67" s="3" t="s">
        <v>8</v>
      </c>
      <c r="F67" s="3" t="s">
        <v>9</v>
      </c>
      <c r="G67" t="s">
        <v>10</v>
      </c>
      <c r="I67" t="s">
        <v>0</v>
      </c>
      <c r="J67" t="s">
        <v>2</v>
      </c>
      <c r="K67" t="s">
        <v>1</v>
      </c>
      <c r="L67" t="s">
        <v>3</v>
      </c>
      <c r="M67" s="3" t="s">
        <v>8</v>
      </c>
      <c r="N67" s="3" t="s">
        <v>9</v>
      </c>
      <c r="O67" t="s">
        <v>10</v>
      </c>
    </row>
    <row r="68" spans="1:15" x14ac:dyDescent="0.25">
      <c r="A68">
        <v>3675</v>
      </c>
      <c r="B68">
        <v>1225</v>
      </c>
      <c r="C68">
        <v>216</v>
      </c>
      <c r="D68">
        <v>8.0749999999999993</v>
      </c>
      <c r="E68" s="3">
        <v>0.26200000000000001</v>
      </c>
      <c r="F68" s="3">
        <v>0.27100000000000002</v>
      </c>
      <c r="G68">
        <v>654944.20900000003</v>
      </c>
      <c r="I68">
        <v>3675</v>
      </c>
      <c r="J68">
        <v>1225</v>
      </c>
      <c r="K68">
        <v>216</v>
      </c>
      <c r="L68">
        <v>8.0749999999999993</v>
      </c>
      <c r="M68" s="3">
        <v>0.32600000000000001</v>
      </c>
      <c r="N68" s="3">
        <v>0.28299999999999997</v>
      </c>
      <c r="O68">
        <v>657722.60600000003</v>
      </c>
    </row>
    <row r="69" spans="1:15" x14ac:dyDescent="0.25">
      <c r="A69">
        <v>8019</v>
      </c>
      <c r="B69">
        <v>2673</v>
      </c>
      <c r="C69">
        <v>512</v>
      </c>
      <c r="D69">
        <v>17.62</v>
      </c>
      <c r="E69" s="3">
        <v>0.625</v>
      </c>
      <c r="F69" s="3">
        <v>0.54800000000000004</v>
      </c>
      <c r="G69">
        <v>654945.58100000001</v>
      </c>
      <c r="I69">
        <v>8019</v>
      </c>
      <c r="J69">
        <v>2673</v>
      </c>
      <c r="K69">
        <v>512</v>
      </c>
      <c r="L69">
        <v>17.62</v>
      </c>
      <c r="M69" s="3">
        <v>0.753</v>
      </c>
      <c r="N69" s="3">
        <v>0.59499999999999997</v>
      </c>
      <c r="O69">
        <v>657724.13500000001</v>
      </c>
    </row>
    <row r="70" spans="1:15" x14ac:dyDescent="0.25">
      <c r="A70">
        <v>14883</v>
      </c>
      <c r="B70">
        <v>4961</v>
      </c>
      <c r="C70">
        <v>1000</v>
      </c>
      <c r="D70">
        <v>32.701999999999998</v>
      </c>
      <c r="E70" s="3">
        <v>1.1579999999999999</v>
      </c>
      <c r="F70" s="3">
        <v>1.056</v>
      </c>
      <c r="G70">
        <v>654948.04500000004</v>
      </c>
      <c r="I70">
        <v>14883</v>
      </c>
      <c r="J70">
        <v>4961</v>
      </c>
      <c r="K70">
        <v>1000</v>
      </c>
      <c r="L70">
        <v>32.701999999999998</v>
      </c>
      <c r="M70" s="3">
        <v>1.3420000000000001</v>
      </c>
      <c r="N70" s="3">
        <v>1.111</v>
      </c>
      <c r="O70">
        <v>657726.86600000004</v>
      </c>
    </row>
    <row r="71" spans="1:15" x14ac:dyDescent="0.25">
      <c r="A71">
        <v>24843</v>
      </c>
      <c r="B71">
        <v>8281</v>
      </c>
      <c r="C71">
        <v>1728</v>
      </c>
      <c r="D71">
        <v>54.587000000000003</v>
      </c>
      <c r="E71" s="3">
        <v>2.165</v>
      </c>
      <c r="F71" s="3">
        <v>1.8819999999999999</v>
      </c>
      <c r="G71">
        <v>654952.40399999998</v>
      </c>
      <c r="I71">
        <v>24843</v>
      </c>
      <c r="J71">
        <v>8281</v>
      </c>
      <c r="K71">
        <v>1728</v>
      </c>
      <c r="L71">
        <v>54.587000000000003</v>
      </c>
      <c r="M71" s="3">
        <v>2.387</v>
      </c>
      <c r="N71" s="3">
        <v>1.94</v>
      </c>
      <c r="O71">
        <v>657731.49</v>
      </c>
    </row>
    <row r="72" spans="1:15" x14ac:dyDescent="0.25">
      <c r="A72">
        <v>107163</v>
      </c>
      <c r="B72">
        <v>35721</v>
      </c>
      <c r="C72">
        <v>8000</v>
      </c>
      <c r="D72">
        <v>235.46600000000001</v>
      </c>
      <c r="E72" s="3">
        <v>10.013999999999999</v>
      </c>
      <c r="F72" s="3">
        <v>8.5359999999999996</v>
      </c>
      <c r="G72">
        <v>654971.92200000002</v>
      </c>
      <c r="I72">
        <v>107163</v>
      </c>
      <c r="J72">
        <v>35721</v>
      </c>
      <c r="K72">
        <v>8000</v>
      </c>
      <c r="L72">
        <v>235.46600000000001</v>
      </c>
      <c r="M72" s="3">
        <v>11.228</v>
      </c>
      <c r="N72" s="3">
        <v>8.8010000000000002</v>
      </c>
      <c r="O72">
        <v>657752.49199999997</v>
      </c>
    </row>
    <row r="74" spans="1:15" x14ac:dyDescent="0.25">
      <c r="A74" t="s">
        <v>14</v>
      </c>
      <c r="I74" t="s">
        <v>14</v>
      </c>
    </row>
    <row r="75" spans="1:15" x14ac:dyDescent="0.25">
      <c r="A75" t="s">
        <v>16</v>
      </c>
      <c r="I75" t="s">
        <v>16</v>
      </c>
    </row>
    <row r="76" spans="1:15" x14ac:dyDescent="0.25">
      <c r="A76" t="s">
        <v>7</v>
      </c>
      <c r="I76" t="s">
        <v>7</v>
      </c>
    </row>
    <row r="77" spans="1:15" x14ac:dyDescent="0.25">
      <c r="A77" t="s">
        <v>0</v>
      </c>
      <c r="B77" t="s">
        <v>2</v>
      </c>
      <c r="C77" t="s">
        <v>1</v>
      </c>
      <c r="D77" t="s">
        <v>3</v>
      </c>
      <c r="E77" s="3" t="s">
        <v>8</v>
      </c>
      <c r="F77" s="3" t="s">
        <v>9</v>
      </c>
      <c r="G77" t="s">
        <v>10</v>
      </c>
      <c r="I77" t="s">
        <v>0</v>
      </c>
      <c r="J77" t="s">
        <v>2</v>
      </c>
      <c r="K77" t="s">
        <v>1</v>
      </c>
      <c r="L77" t="s">
        <v>3</v>
      </c>
      <c r="M77" s="3" t="s">
        <v>8</v>
      </c>
      <c r="N77" s="3" t="s">
        <v>9</v>
      </c>
      <c r="O77" t="s">
        <v>10</v>
      </c>
    </row>
    <row r="78" spans="1:15" x14ac:dyDescent="0.25">
      <c r="A78">
        <v>3675</v>
      </c>
      <c r="B78">
        <v>1225</v>
      </c>
      <c r="C78">
        <v>216</v>
      </c>
      <c r="D78">
        <v>12.88</v>
      </c>
      <c r="E78" s="3">
        <v>0.65400000000000003</v>
      </c>
      <c r="F78" s="3">
        <v>0.18099999999999999</v>
      </c>
      <c r="G78">
        <v>654972.93299999996</v>
      </c>
      <c r="I78">
        <v>3675</v>
      </c>
      <c r="J78">
        <v>1225</v>
      </c>
      <c r="K78">
        <v>216</v>
      </c>
      <c r="L78">
        <v>12.88</v>
      </c>
      <c r="M78" s="3">
        <v>1.048</v>
      </c>
      <c r="N78" s="3">
        <v>0.19800000000000001</v>
      </c>
      <c r="O78">
        <v>657753.89800000004</v>
      </c>
    </row>
    <row r="79" spans="1:15" x14ac:dyDescent="0.25">
      <c r="A79">
        <v>8019</v>
      </c>
      <c r="B79">
        <v>2673</v>
      </c>
      <c r="C79">
        <v>512</v>
      </c>
      <c r="D79">
        <v>61.325000000000003</v>
      </c>
      <c r="E79" s="3">
        <v>1.6910000000000001</v>
      </c>
      <c r="F79" s="3">
        <v>0.42</v>
      </c>
      <c r="G79">
        <v>654975.26300000004</v>
      </c>
      <c r="I79">
        <v>8019</v>
      </c>
      <c r="J79">
        <v>2673</v>
      </c>
      <c r="K79">
        <v>512</v>
      </c>
      <c r="L79">
        <v>61.325000000000003</v>
      </c>
      <c r="M79" s="3">
        <v>2.4870000000000001</v>
      </c>
      <c r="N79" s="3">
        <v>0.48799999999999999</v>
      </c>
      <c r="O79">
        <v>657757.10800000001</v>
      </c>
    </row>
    <row r="80" spans="1:15" x14ac:dyDescent="0.25">
      <c r="A80">
        <v>14883</v>
      </c>
      <c r="B80">
        <v>4961</v>
      </c>
      <c r="C80">
        <v>1000</v>
      </c>
      <c r="D80">
        <v>211.24199999999999</v>
      </c>
      <c r="E80" s="3">
        <v>2.7850000000000001</v>
      </c>
      <c r="F80" s="3">
        <v>0.86199999999999999</v>
      </c>
      <c r="G80">
        <v>654979.33499999996</v>
      </c>
      <c r="I80">
        <v>14883</v>
      </c>
      <c r="J80">
        <v>4961</v>
      </c>
      <c r="K80">
        <v>1000</v>
      </c>
      <c r="L80">
        <v>211.24199999999999</v>
      </c>
      <c r="M80" s="3">
        <v>4.4009999999999998</v>
      </c>
      <c r="N80" s="3">
        <v>0.91500000000000004</v>
      </c>
      <c r="O80">
        <v>657762.82999999996</v>
      </c>
    </row>
    <row r="81" spans="1:15" x14ac:dyDescent="0.25">
      <c r="A81">
        <v>24843</v>
      </c>
      <c r="B81">
        <v>8281</v>
      </c>
      <c r="C81">
        <v>1728</v>
      </c>
      <c r="D81">
        <v>588.58399999999995</v>
      </c>
      <c r="E81" s="3">
        <v>4.0739999999999998</v>
      </c>
      <c r="F81" s="3">
        <v>1.472</v>
      </c>
      <c r="G81">
        <v>654985.64599999995</v>
      </c>
      <c r="I81">
        <v>24843</v>
      </c>
      <c r="J81">
        <v>8281</v>
      </c>
      <c r="K81">
        <v>1728</v>
      </c>
      <c r="L81">
        <v>588.58399999999995</v>
      </c>
      <c r="M81" s="3">
        <v>6.7939999999999996</v>
      </c>
      <c r="N81" s="3">
        <v>1.526</v>
      </c>
      <c r="O81">
        <v>657771.84400000004</v>
      </c>
    </row>
    <row r="82" spans="1:15" x14ac:dyDescent="0.25">
      <c r="A82">
        <v>107163</v>
      </c>
      <c r="B82">
        <v>35721</v>
      </c>
      <c r="C82">
        <v>8000</v>
      </c>
      <c r="D82">
        <v>2759.9090000000001</v>
      </c>
      <c r="E82" s="3">
        <v>15.305999999999999</v>
      </c>
      <c r="F82" s="3">
        <v>7.2510000000000003</v>
      </c>
      <c r="G82">
        <v>655010.07299999997</v>
      </c>
      <c r="I82">
        <v>107163</v>
      </c>
      <c r="J82">
        <v>35721</v>
      </c>
      <c r="K82">
        <v>8000</v>
      </c>
      <c r="L82">
        <v>2759.9090000000001</v>
      </c>
      <c r="M82" s="3">
        <v>28.936</v>
      </c>
      <c r="N82" s="3">
        <v>7.38</v>
      </c>
      <c r="O82">
        <v>657809.98499999999</v>
      </c>
    </row>
    <row r="84" spans="1:15" x14ac:dyDescent="0.25">
      <c r="A84" t="s">
        <v>11</v>
      </c>
      <c r="I84" t="s">
        <v>11</v>
      </c>
    </row>
    <row r="85" spans="1:15" x14ac:dyDescent="0.25">
      <c r="A85" t="s">
        <v>0</v>
      </c>
      <c r="B85" t="s">
        <v>2</v>
      </c>
      <c r="C85" t="s">
        <v>1</v>
      </c>
      <c r="D85" t="s">
        <v>3</v>
      </c>
      <c r="E85" s="3" t="s">
        <v>8</v>
      </c>
      <c r="F85" s="3" t="s">
        <v>9</v>
      </c>
      <c r="G85" t="s">
        <v>10</v>
      </c>
      <c r="I85" t="s">
        <v>0</v>
      </c>
      <c r="J85" t="s">
        <v>2</v>
      </c>
      <c r="K85" t="s">
        <v>1</v>
      </c>
      <c r="L85" t="s">
        <v>3</v>
      </c>
      <c r="M85" s="3" t="s">
        <v>8</v>
      </c>
      <c r="N85" s="3" t="s">
        <v>9</v>
      </c>
      <c r="O85" t="s">
        <v>10</v>
      </c>
    </row>
    <row r="86" spans="1:15" x14ac:dyDescent="0.25">
      <c r="A86">
        <v>3675</v>
      </c>
      <c r="B86">
        <v>1225</v>
      </c>
      <c r="C86">
        <v>216</v>
      </c>
      <c r="D86">
        <v>12.88</v>
      </c>
      <c r="E86" s="3">
        <v>0.46</v>
      </c>
      <c r="F86" s="3">
        <v>0.223</v>
      </c>
      <c r="G86">
        <v>655022.41200000001</v>
      </c>
      <c r="I86">
        <v>3675</v>
      </c>
      <c r="J86">
        <v>1225</v>
      </c>
      <c r="K86">
        <v>216</v>
      </c>
      <c r="L86">
        <v>12.88</v>
      </c>
      <c r="M86" s="3">
        <v>0.59299999999999997</v>
      </c>
      <c r="N86" s="3">
        <v>0.20399999999999999</v>
      </c>
      <c r="O86">
        <v>657822.08200000005</v>
      </c>
    </row>
    <row r="87" spans="1:15" x14ac:dyDescent="0.25">
      <c r="A87">
        <v>8019</v>
      </c>
      <c r="B87">
        <v>2673</v>
      </c>
      <c r="C87">
        <v>512</v>
      </c>
      <c r="D87">
        <v>61.325000000000003</v>
      </c>
      <c r="E87" s="3">
        <v>1.339</v>
      </c>
      <c r="F87" s="3">
        <v>0.46</v>
      </c>
      <c r="G87">
        <v>655024.46100000001</v>
      </c>
      <c r="I87">
        <v>8019</v>
      </c>
      <c r="J87">
        <v>2673</v>
      </c>
      <c r="K87">
        <v>512</v>
      </c>
      <c r="L87">
        <v>61.325000000000003</v>
      </c>
      <c r="M87" s="3">
        <v>1.6140000000000001</v>
      </c>
      <c r="N87" s="3">
        <v>0.46200000000000002</v>
      </c>
      <c r="O87">
        <v>657824.37</v>
      </c>
    </row>
    <row r="88" spans="1:15" x14ac:dyDescent="0.25">
      <c r="A88">
        <v>14883</v>
      </c>
      <c r="B88">
        <v>4961</v>
      </c>
      <c r="C88">
        <v>1000</v>
      </c>
      <c r="D88">
        <v>211.24199999999999</v>
      </c>
      <c r="E88" s="3">
        <v>2.06</v>
      </c>
      <c r="F88" s="3">
        <v>0.88500000000000001</v>
      </c>
      <c r="G88">
        <v>655027.77099999995</v>
      </c>
      <c r="I88">
        <v>14883</v>
      </c>
      <c r="J88">
        <v>4961</v>
      </c>
      <c r="K88">
        <v>1000</v>
      </c>
      <c r="L88">
        <v>211.24199999999999</v>
      </c>
      <c r="M88" s="3">
        <v>3.1469999999999998</v>
      </c>
      <c r="N88" s="3">
        <v>0.89300000000000002</v>
      </c>
      <c r="O88">
        <v>657828.76</v>
      </c>
    </row>
    <row r="89" spans="1:15" x14ac:dyDescent="0.25">
      <c r="A89">
        <v>24843</v>
      </c>
      <c r="B89">
        <v>8281</v>
      </c>
      <c r="C89">
        <v>1728</v>
      </c>
      <c r="D89">
        <v>588.58399999999995</v>
      </c>
      <c r="E89" s="3">
        <v>2.9809999999999999</v>
      </c>
      <c r="F89" s="3">
        <v>1.5429999999999999</v>
      </c>
      <c r="G89">
        <v>655033.07700000005</v>
      </c>
      <c r="I89">
        <v>24843</v>
      </c>
      <c r="J89">
        <v>8281</v>
      </c>
      <c r="K89">
        <v>1728</v>
      </c>
      <c r="L89">
        <v>588.58399999999995</v>
      </c>
      <c r="M89" s="3">
        <v>5.0019999999999998</v>
      </c>
      <c r="N89" s="3">
        <v>1.631</v>
      </c>
      <c r="O89">
        <v>657836.14599999995</v>
      </c>
    </row>
    <row r="90" spans="1:15" x14ac:dyDescent="0.25">
      <c r="A90">
        <v>107163</v>
      </c>
      <c r="B90">
        <v>35721</v>
      </c>
      <c r="C90">
        <v>8000</v>
      </c>
      <c r="D90">
        <v>2759.9090000000001</v>
      </c>
      <c r="E90" s="3">
        <v>11.438000000000001</v>
      </c>
      <c r="F90" s="3">
        <v>7.1820000000000004</v>
      </c>
      <c r="G90">
        <v>655053.49600000004</v>
      </c>
      <c r="I90">
        <v>107163</v>
      </c>
      <c r="J90">
        <v>35721</v>
      </c>
      <c r="K90">
        <v>8000</v>
      </c>
      <c r="L90">
        <v>2759.9090000000001</v>
      </c>
      <c r="M90" s="3">
        <v>19.488</v>
      </c>
      <c r="N90" s="3">
        <v>7.4370000000000003</v>
      </c>
      <c r="O90">
        <v>657864.81799999997</v>
      </c>
    </row>
    <row r="92" spans="1:15" x14ac:dyDescent="0.25">
      <c r="A92" t="s">
        <v>12</v>
      </c>
      <c r="I92" t="s">
        <v>12</v>
      </c>
    </row>
    <row r="93" spans="1:15" x14ac:dyDescent="0.25">
      <c r="A93" t="s">
        <v>0</v>
      </c>
      <c r="B93" t="s">
        <v>2</v>
      </c>
      <c r="C93" t="s">
        <v>1</v>
      </c>
      <c r="D93" t="s">
        <v>3</v>
      </c>
      <c r="E93" s="3" t="s">
        <v>8</v>
      </c>
      <c r="F93" s="3" t="s">
        <v>9</v>
      </c>
      <c r="G93" t="s">
        <v>10</v>
      </c>
      <c r="I93" t="s">
        <v>0</v>
      </c>
      <c r="J93" t="s">
        <v>2</v>
      </c>
      <c r="K93" t="s">
        <v>1</v>
      </c>
      <c r="L93" t="s">
        <v>3</v>
      </c>
      <c r="M93" s="3" t="s">
        <v>8</v>
      </c>
      <c r="N93" s="3" t="s">
        <v>9</v>
      </c>
      <c r="O93" t="s">
        <v>10</v>
      </c>
    </row>
    <row r="94" spans="1:15" x14ac:dyDescent="0.25">
      <c r="A94">
        <v>3675</v>
      </c>
      <c r="B94">
        <v>1225</v>
      </c>
      <c r="C94">
        <v>216</v>
      </c>
      <c r="D94">
        <v>12.88</v>
      </c>
      <c r="E94" s="3">
        <v>0.45200000000000001</v>
      </c>
      <c r="F94" s="3">
        <v>0.24199999999999999</v>
      </c>
      <c r="G94">
        <v>655066.83700000006</v>
      </c>
      <c r="I94">
        <v>3675</v>
      </c>
      <c r="J94">
        <v>1225</v>
      </c>
      <c r="K94">
        <v>216</v>
      </c>
      <c r="L94">
        <v>12.88</v>
      </c>
      <c r="M94" s="3">
        <v>0.49199999999999999</v>
      </c>
      <c r="N94" s="3">
        <v>0.22800000000000001</v>
      </c>
      <c r="O94">
        <v>657877.24600000004</v>
      </c>
    </row>
    <row r="95" spans="1:15" x14ac:dyDescent="0.25">
      <c r="A95">
        <v>8019</v>
      </c>
      <c r="B95">
        <v>2673</v>
      </c>
      <c r="C95">
        <v>512</v>
      </c>
      <c r="D95">
        <v>61.325000000000003</v>
      </c>
      <c r="E95" s="3">
        <v>1.2390000000000001</v>
      </c>
      <c r="F95" s="3">
        <v>0.54200000000000004</v>
      </c>
      <c r="G95">
        <v>655068.83600000001</v>
      </c>
      <c r="I95">
        <v>8019</v>
      </c>
      <c r="J95">
        <v>2673</v>
      </c>
      <c r="K95">
        <v>512</v>
      </c>
      <c r="L95">
        <v>61.325000000000003</v>
      </c>
      <c r="M95" s="3">
        <v>1.399</v>
      </c>
      <c r="N95" s="3">
        <v>0.48299999999999998</v>
      </c>
      <c r="O95">
        <v>657879.38399999996</v>
      </c>
    </row>
    <row r="96" spans="1:15" x14ac:dyDescent="0.25">
      <c r="A96">
        <v>14883</v>
      </c>
      <c r="B96">
        <v>4961</v>
      </c>
      <c r="C96">
        <v>1000</v>
      </c>
      <c r="D96">
        <v>211.24199999999999</v>
      </c>
      <c r="E96" s="3">
        <v>2.7839999999999998</v>
      </c>
      <c r="F96" s="3">
        <v>0.90300000000000002</v>
      </c>
      <c r="G96">
        <v>655072.87600000005</v>
      </c>
      <c r="I96">
        <v>14883</v>
      </c>
      <c r="J96">
        <v>4961</v>
      </c>
      <c r="K96">
        <v>1000</v>
      </c>
      <c r="L96">
        <v>211.24199999999999</v>
      </c>
      <c r="M96" s="3">
        <v>3.18</v>
      </c>
      <c r="N96" s="3">
        <v>0.94</v>
      </c>
      <c r="O96">
        <v>657883.85199999996</v>
      </c>
    </row>
    <row r="97" spans="1:27" x14ac:dyDescent="0.25">
      <c r="A97">
        <v>24843</v>
      </c>
      <c r="B97">
        <v>8281</v>
      </c>
      <c r="C97">
        <v>1728</v>
      </c>
      <c r="D97">
        <v>588.58399999999995</v>
      </c>
      <c r="E97" s="3">
        <v>5.1180000000000003</v>
      </c>
      <c r="F97" s="3">
        <v>1.5229999999999999</v>
      </c>
      <c r="G97">
        <v>655080.20200000005</v>
      </c>
      <c r="I97">
        <v>24843</v>
      </c>
      <c r="J97">
        <v>8281</v>
      </c>
      <c r="K97">
        <v>1728</v>
      </c>
      <c r="L97">
        <v>588.58399999999995</v>
      </c>
      <c r="M97" s="3">
        <v>6.1219999999999999</v>
      </c>
      <c r="N97" s="3">
        <v>1.52</v>
      </c>
      <c r="O97">
        <v>657892.17099999997</v>
      </c>
    </row>
    <row r="98" spans="1:27" x14ac:dyDescent="0.25">
      <c r="A98">
        <v>107163</v>
      </c>
      <c r="B98">
        <v>35721</v>
      </c>
      <c r="C98">
        <v>8000</v>
      </c>
      <c r="D98">
        <v>2759.9090000000001</v>
      </c>
      <c r="E98" s="3">
        <v>15.388</v>
      </c>
      <c r="F98" s="3">
        <v>7.0979999999999999</v>
      </c>
      <c r="G98">
        <v>655104.522</v>
      </c>
      <c r="I98">
        <v>107163</v>
      </c>
      <c r="J98">
        <v>35721</v>
      </c>
      <c r="K98">
        <v>8000</v>
      </c>
      <c r="L98">
        <v>2759.9090000000001</v>
      </c>
      <c r="M98" s="3">
        <v>17.021000000000001</v>
      </c>
      <c r="N98" s="3">
        <v>7.4530000000000003</v>
      </c>
      <c r="O98">
        <v>657918.41500000004</v>
      </c>
    </row>
    <row r="100" spans="1:27" x14ac:dyDescent="0.25">
      <c r="A100" t="s">
        <v>13</v>
      </c>
      <c r="I100" t="s">
        <v>13</v>
      </c>
    </row>
    <row r="101" spans="1:27" x14ac:dyDescent="0.25">
      <c r="A101" t="s">
        <v>0</v>
      </c>
      <c r="B101" t="s">
        <v>2</v>
      </c>
      <c r="C101" t="s">
        <v>1</v>
      </c>
      <c r="D101" t="s">
        <v>3</v>
      </c>
      <c r="E101" s="3" t="s">
        <v>8</v>
      </c>
      <c r="F101" s="3" t="s">
        <v>9</v>
      </c>
      <c r="G101" t="s">
        <v>10</v>
      </c>
      <c r="I101" t="s">
        <v>0</v>
      </c>
      <c r="J101" t="s">
        <v>2</v>
      </c>
      <c r="K101" t="s">
        <v>1</v>
      </c>
      <c r="L101" t="s">
        <v>3</v>
      </c>
      <c r="M101" s="3" t="s">
        <v>8</v>
      </c>
      <c r="N101" s="3" t="s">
        <v>9</v>
      </c>
      <c r="O101" t="s">
        <v>10</v>
      </c>
    </row>
    <row r="102" spans="1:27" x14ac:dyDescent="0.25">
      <c r="A102">
        <v>3675</v>
      </c>
      <c r="B102">
        <v>1225</v>
      </c>
      <c r="C102">
        <v>216</v>
      </c>
      <c r="D102">
        <v>12.88</v>
      </c>
      <c r="E102" s="3">
        <v>0.45</v>
      </c>
      <c r="F102" s="3">
        <v>0.24299999999999999</v>
      </c>
      <c r="G102">
        <v>655116.43000000005</v>
      </c>
      <c r="I102">
        <v>3675</v>
      </c>
      <c r="J102">
        <v>1225</v>
      </c>
      <c r="K102">
        <v>216</v>
      </c>
      <c r="L102">
        <v>12.88</v>
      </c>
      <c r="M102" s="3">
        <v>0.49199999999999999</v>
      </c>
      <c r="N102" s="3">
        <v>0.27500000000000002</v>
      </c>
      <c r="O102">
        <v>657933.70499999996</v>
      </c>
    </row>
    <row r="103" spans="1:27" x14ac:dyDescent="0.25">
      <c r="A103">
        <v>8019</v>
      </c>
      <c r="B103">
        <v>2673</v>
      </c>
      <c r="C103">
        <v>512</v>
      </c>
      <c r="D103">
        <v>61.325000000000003</v>
      </c>
      <c r="E103" s="3">
        <v>1.1020000000000001</v>
      </c>
      <c r="F103" s="3">
        <v>0.46800000000000003</v>
      </c>
      <c r="G103">
        <v>655118.223</v>
      </c>
      <c r="I103">
        <v>8019</v>
      </c>
      <c r="J103">
        <v>2673</v>
      </c>
      <c r="K103">
        <v>512</v>
      </c>
      <c r="L103">
        <v>61.325000000000003</v>
      </c>
      <c r="M103" s="3">
        <v>1.3120000000000001</v>
      </c>
      <c r="N103" s="3">
        <v>0.48599999999999999</v>
      </c>
      <c r="O103">
        <v>657935.75100000005</v>
      </c>
    </row>
    <row r="104" spans="1:27" x14ac:dyDescent="0.25">
      <c r="A104">
        <v>14883</v>
      </c>
      <c r="B104">
        <v>4961</v>
      </c>
      <c r="C104">
        <v>1000</v>
      </c>
      <c r="D104">
        <v>211.24199999999999</v>
      </c>
      <c r="E104" s="3">
        <v>2.5059999999999998</v>
      </c>
      <c r="F104" s="3">
        <v>0.90600000000000003</v>
      </c>
      <c r="G104">
        <v>655121.97699999996</v>
      </c>
      <c r="I104">
        <v>14883</v>
      </c>
      <c r="J104">
        <v>4961</v>
      </c>
      <c r="K104">
        <v>1000</v>
      </c>
      <c r="L104">
        <v>211.24199999999999</v>
      </c>
      <c r="M104" s="3">
        <v>3.15</v>
      </c>
      <c r="N104" s="3">
        <v>0.92</v>
      </c>
      <c r="O104">
        <v>657940.14199999999</v>
      </c>
    </row>
    <row r="105" spans="1:27" x14ac:dyDescent="0.25">
      <c r="A105">
        <v>24843</v>
      </c>
      <c r="B105">
        <v>8281</v>
      </c>
      <c r="C105">
        <v>1728</v>
      </c>
      <c r="D105">
        <v>588.58399999999995</v>
      </c>
      <c r="E105" s="3">
        <v>4.3810000000000002</v>
      </c>
      <c r="F105" s="3">
        <v>1.498</v>
      </c>
      <c r="G105">
        <v>655128.54500000004</v>
      </c>
      <c r="I105">
        <v>24843</v>
      </c>
      <c r="J105">
        <v>8281</v>
      </c>
      <c r="K105">
        <v>1728</v>
      </c>
      <c r="L105">
        <v>588.58399999999995</v>
      </c>
      <c r="M105" s="3">
        <v>5.4509999999999996</v>
      </c>
      <c r="N105" s="3">
        <v>1.536</v>
      </c>
      <c r="O105">
        <v>657947.79099999997</v>
      </c>
    </row>
    <row r="106" spans="1:27" x14ac:dyDescent="0.25">
      <c r="A106">
        <v>107163</v>
      </c>
      <c r="B106">
        <v>35721</v>
      </c>
      <c r="C106">
        <v>8000</v>
      </c>
      <c r="D106">
        <v>2759.9090000000001</v>
      </c>
      <c r="E106" s="3">
        <v>12.92</v>
      </c>
      <c r="F106" s="3">
        <v>7.0389999999999997</v>
      </c>
      <c r="G106">
        <v>655150.14099999995</v>
      </c>
      <c r="I106">
        <v>107163</v>
      </c>
      <c r="J106">
        <v>35721</v>
      </c>
      <c r="K106">
        <v>8000</v>
      </c>
      <c r="L106">
        <v>2759.9090000000001</v>
      </c>
      <c r="M106" s="3">
        <v>14.241</v>
      </c>
      <c r="N106" s="3">
        <v>7.4109999999999996</v>
      </c>
      <c r="O106">
        <v>657971.24699999997</v>
      </c>
    </row>
    <row r="107" spans="1:27" x14ac:dyDescent="0.25">
      <c r="AA107" t="s">
        <v>14</v>
      </c>
    </row>
    <row r="109" spans="1:27" x14ac:dyDescent="0.25">
      <c r="A109" s="6" t="s">
        <v>47</v>
      </c>
      <c r="B109" s="6"/>
      <c r="C109" s="6"/>
      <c r="D109" s="6"/>
      <c r="E109" s="6"/>
      <c r="F109" s="6"/>
      <c r="G109" s="6"/>
      <c r="H109" s="6"/>
      <c r="I109" s="6" t="s">
        <v>48</v>
      </c>
      <c r="J109" s="6"/>
      <c r="K109" s="6"/>
      <c r="L109" s="6"/>
      <c r="M109" s="6"/>
      <c r="N109" s="6"/>
      <c r="O109" s="6"/>
      <c r="P109" s="6"/>
    </row>
    <row r="110" spans="1:27" x14ac:dyDescent="0.25">
      <c r="A110" s="10" t="str">
        <f>$A$5</f>
        <v>Gps:2</v>
      </c>
      <c r="B110" s="11"/>
      <c r="C110" s="11"/>
      <c r="D110" s="11"/>
      <c r="E110" s="11"/>
      <c r="F110" s="11"/>
      <c r="G110" s="11"/>
      <c r="H110" s="12"/>
      <c r="I110" s="6" t="str">
        <f>$I$5</f>
        <v>Gps:3</v>
      </c>
      <c r="J110" s="6"/>
      <c r="K110" s="6"/>
      <c r="L110" s="6"/>
      <c r="M110" s="6"/>
      <c r="N110" s="6"/>
      <c r="O110" s="6"/>
      <c r="P110" s="6"/>
    </row>
    <row r="111" spans="1:27" x14ac:dyDescent="0.25">
      <c r="A111" s="7" t="s">
        <v>21</v>
      </c>
      <c r="B111" s="7" t="s">
        <v>22</v>
      </c>
      <c r="C111" s="7" t="s">
        <v>23</v>
      </c>
      <c r="D111" s="8" t="s">
        <v>24</v>
      </c>
      <c r="E111" s="8" t="s">
        <v>25</v>
      </c>
      <c r="F111" s="7" t="s">
        <v>26</v>
      </c>
      <c r="G111" s="7" t="s">
        <v>27</v>
      </c>
      <c r="H111" s="7" t="s">
        <v>28</v>
      </c>
      <c r="I111" s="7" t="s">
        <v>21</v>
      </c>
      <c r="J111" s="7" t="s">
        <v>22</v>
      </c>
      <c r="K111" s="7" t="s">
        <v>23</v>
      </c>
      <c r="L111" s="8" t="s">
        <v>24</v>
      </c>
      <c r="M111" s="8" t="s">
        <v>25</v>
      </c>
      <c r="N111" s="7" t="s">
        <v>26</v>
      </c>
      <c r="O111" s="7" t="s">
        <v>27</v>
      </c>
      <c r="P111" s="7" t="s">
        <v>28</v>
      </c>
    </row>
    <row r="112" spans="1:27" x14ac:dyDescent="0.25">
      <c r="A112" s="7">
        <f>$A102</f>
        <v>3675</v>
      </c>
      <c r="B112" s="8">
        <f>'Brk20-NoCol '!$E10/$F10</f>
        <v>1.921875</v>
      </c>
      <c r="C112" s="8">
        <f>'Brk20-NoCol '!$E10/$F18</f>
        <v>1.44140625</v>
      </c>
      <c r="D112" s="8">
        <f>'Brk20-NoCol '!$E10/$F26</f>
        <v>1.4137931034482758</v>
      </c>
      <c r="E112" s="8">
        <f>'Brk20-NoCol '!$E10/$F34</f>
        <v>1.4083969465648853</v>
      </c>
      <c r="F112" s="8">
        <f>'Brk20-NoCol '!$E10/$E18</f>
        <v>1.3666666666666665</v>
      </c>
      <c r="G112" s="8">
        <f>'Brk20-NoCol '!$E10/$E26</f>
        <v>1.238255033557047</v>
      </c>
      <c r="H112" s="8">
        <f>'Brk20-NoCol '!$E10/$E34</f>
        <v>1.0365168539325844</v>
      </c>
      <c r="I112" s="7">
        <f>I102</f>
        <v>3675</v>
      </c>
      <c r="J112" s="8">
        <f>'Brk20-NoCol '!$M10/$N10</f>
        <v>3.4902912621359223</v>
      </c>
      <c r="K112" s="8">
        <f>'Brk20-NoCol '!$M10/$N18</f>
        <v>3.00836820083682</v>
      </c>
      <c r="L112" s="8">
        <f>'Brk20-NoCol '!$M10/$N26</f>
        <v>2.5956678700361007</v>
      </c>
      <c r="M112" s="8">
        <f>'Brk20-NoCol '!$M10/$N34</f>
        <v>2.7442748091603053</v>
      </c>
      <c r="N112" s="8">
        <f>'Brk20-NoCol '!$M10/$M18</f>
        <v>1.491701244813278</v>
      </c>
      <c r="O112" s="8">
        <f>'Brk20-NoCol '!$M10/$M26</f>
        <v>1.8578811369509043</v>
      </c>
      <c r="P112" s="8">
        <f>'Brk20-NoCol '!$M10/$M34</f>
        <v>1.8295165394402033</v>
      </c>
    </row>
    <row r="113" spans="1:16" x14ac:dyDescent="0.25">
      <c r="A113" s="7">
        <f t="shared" ref="A113:A116" si="0">A103</f>
        <v>8019</v>
      </c>
      <c r="B113" s="8">
        <f>'Brk20-NoCol '!$E11/$F11</f>
        <v>1.6602316602316602</v>
      </c>
      <c r="C113" s="8">
        <f>'Brk20-NoCol '!$E11/$F19</f>
        <v>1.3893376413570275</v>
      </c>
      <c r="D113" s="8">
        <f>'Brk20-NoCol '!$E11/$F27</f>
        <v>1.3782051282051282</v>
      </c>
      <c r="E113" s="8">
        <f>'Brk20-NoCol '!$E11/$F35</f>
        <v>1.2628487518355358</v>
      </c>
      <c r="F113" s="8">
        <f>'Brk20-NoCol '!$E11/$E19</f>
        <v>1.1360634081902246</v>
      </c>
      <c r="G113" s="8">
        <f>'Brk20-NoCol '!$E11/$E27</f>
        <v>1.0899873257287704</v>
      </c>
      <c r="H113" s="8">
        <f>'Brk20-NoCol '!$E11/$E35</f>
        <v>1.0035005834305717</v>
      </c>
      <c r="I113" s="7">
        <f t="shared" ref="I113:I116" si="1">I103</f>
        <v>8019</v>
      </c>
      <c r="J113" s="8">
        <f>'Brk20-NoCol '!$M11/$N11</f>
        <v>3.1367837338262476</v>
      </c>
      <c r="K113" s="8">
        <f>'Brk20-NoCol '!$M11/$N19</f>
        <v>3.7296703296703297</v>
      </c>
      <c r="L113" s="8">
        <f>'Brk20-NoCol '!$M11/$N27</f>
        <v>3.3872255489021956</v>
      </c>
      <c r="M113" s="8">
        <f>'Brk20-NoCol '!$M11/$N35</f>
        <v>2.5252976190476191</v>
      </c>
      <c r="N113" s="8">
        <f>'Brk20-NoCol '!$M11/$M19</f>
        <v>1.5247079964061097</v>
      </c>
      <c r="O113" s="8">
        <f>'Brk20-NoCol '!$M11/$M27</f>
        <v>2.1481012658227847</v>
      </c>
      <c r="P113" s="8">
        <f>'Brk20-NoCol '!$M11/$M35</f>
        <v>1.7995758218451752</v>
      </c>
    </row>
    <row r="114" spans="1:16" x14ac:dyDescent="0.25">
      <c r="A114" s="7">
        <f t="shared" si="0"/>
        <v>14883</v>
      </c>
      <c r="B114" s="8">
        <f>'Brk20-NoCol '!$E12/$F12</f>
        <v>1.6417419884963023</v>
      </c>
      <c r="C114" s="8">
        <f>'Brk20-NoCol '!$E12/$F20</f>
        <v>3.233009708737864</v>
      </c>
      <c r="D114" s="8">
        <f>'Brk20-NoCol '!$E12/$F28</f>
        <v>3.1024844720496896</v>
      </c>
      <c r="E114" s="8">
        <f>'Brk20-NoCol '!$E12/$F36</f>
        <v>3.2277867528271407</v>
      </c>
      <c r="F114" s="8">
        <f>'Brk20-NoCol '!$E12/$E20</f>
        <v>2.2576271186440677</v>
      </c>
      <c r="G114" s="8">
        <f>'Brk20-NoCol '!$E12/$E28</f>
        <v>2.611764705882353</v>
      </c>
      <c r="H114" s="8">
        <f>'Brk20-NoCol '!$E12/$E36</f>
        <v>1.9569049951028405</v>
      </c>
      <c r="I114" s="7">
        <f t="shared" si="1"/>
        <v>14883</v>
      </c>
      <c r="J114" s="8">
        <f>'Brk20-NoCol '!$M12/$N12</f>
        <v>2.8886178861788618</v>
      </c>
      <c r="K114" s="8">
        <f>'Brk20-NoCol '!$M12/$N20</f>
        <v>5.5170807453416151</v>
      </c>
      <c r="L114" s="8">
        <f>'Brk20-NoCol '!$M12/$N28</f>
        <v>5.4577572964669736</v>
      </c>
      <c r="M114" s="8">
        <f>'Brk20-NoCol '!$M12/$N36</f>
        <v>5.068473609129815</v>
      </c>
      <c r="N114" s="8">
        <f>'Brk20-NoCol '!$M12/$M20</f>
        <v>1.8563218390804599</v>
      </c>
      <c r="O114" s="8">
        <f>'Brk20-NoCol '!$M12/$M28</f>
        <v>2.9146841673502868</v>
      </c>
      <c r="P114" s="8">
        <f>'Brk20-NoCol '!$M12/$M36</f>
        <v>2.5821220930232558</v>
      </c>
    </row>
    <row r="115" spans="1:16" x14ac:dyDescent="0.25">
      <c r="A115" s="7">
        <f t="shared" si="0"/>
        <v>24843</v>
      </c>
      <c r="B115" s="8">
        <f>'Brk20-NoCol '!$E13/$F13</f>
        <v>2.1879496402877696</v>
      </c>
      <c r="C115" s="8">
        <f>'Brk20-NoCol '!$E13/$F21</f>
        <v>2.2823639774859283</v>
      </c>
      <c r="D115" s="8">
        <f>'Brk20-NoCol '!$E13/$F29</f>
        <v>2.2527777777777773</v>
      </c>
      <c r="E115" s="8">
        <f>'Brk20-NoCol '!$E13/$F37</f>
        <v>2.2823639774859283</v>
      </c>
      <c r="F115" s="8">
        <f>'Brk20-NoCol '!$E13/$E21</f>
        <v>1.6528532608695652</v>
      </c>
      <c r="G115" s="8">
        <f>'Brk20-NoCol '!$E13/$E29</f>
        <v>1.8362264150943395</v>
      </c>
      <c r="H115" s="8">
        <f>'Brk20-NoCol '!$E13/$E37</f>
        <v>1.8501901140684409</v>
      </c>
      <c r="I115" s="7">
        <f t="shared" si="1"/>
        <v>24843</v>
      </c>
      <c r="J115" s="8">
        <f>'Brk20-NoCol '!$M13/$N13</f>
        <v>4.9716312056737593</v>
      </c>
      <c r="K115" s="8">
        <f>'Brk20-NoCol '!$M13/$N21</f>
        <v>4.9149868536371599</v>
      </c>
      <c r="L115" s="8">
        <f>'Brk20-NoCol '!$M13/$N29</f>
        <v>4.9149868536371599</v>
      </c>
      <c r="M115" s="8">
        <f>'Brk20-NoCol '!$M13/$N37</f>
        <v>4.8386540120793784</v>
      </c>
      <c r="N115" s="8">
        <f>'Brk20-NoCol '!$M13/$M21</f>
        <v>1.6845899669570439</v>
      </c>
      <c r="O115" s="8">
        <f>'Brk20-NoCol '!$M13/$M29</f>
        <v>2.6858237547892716</v>
      </c>
      <c r="P115" s="8">
        <f>'Brk20-NoCol '!$M13/$M37</f>
        <v>3.0544662309368187</v>
      </c>
    </row>
    <row r="116" spans="1:16" x14ac:dyDescent="0.25">
      <c r="A116" s="7">
        <f t="shared" si="0"/>
        <v>107163</v>
      </c>
      <c r="B116" s="8">
        <f>'Brk20-NoCol '!$E14/$F14</f>
        <v>2.0530478395061729</v>
      </c>
      <c r="C116" s="8">
        <f>'Brk20-NoCol '!$E14/$F22</f>
        <v>2.2196037539103233</v>
      </c>
      <c r="D116" s="8">
        <f>'Brk20-NoCol '!$E14/$F30</f>
        <v>2.19942136805125</v>
      </c>
      <c r="E116" s="8">
        <f>'Brk20-NoCol '!$E14/$F38</f>
        <v>2.1243512974051897</v>
      </c>
      <c r="F116" s="8">
        <f>'Brk20-NoCol '!$E14/$E22</f>
        <v>1.5835441154590091</v>
      </c>
      <c r="G116" s="8">
        <f>'Brk20-NoCol '!$E14/$E30</f>
        <v>1.7045163356822552</v>
      </c>
      <c r="H116" s="8">
        <f>'Brk20-NoCol '!$E14/$E38</f>
        <v>1.7045163356822552</v>
      </c>
      <c r="I116" s="7">
        <f t="shared" si="1"/>
        <v>107163</v>
      </c>
      <c r="J116" s="8">
        <f>'Brk20-NoCol '!$M14/$N14</f>
        <v>4.4251080623942869</v>
      </c>
      <c r="K116" s="8">
        <f>'Brk20-NoCol '!$M14/$N22</f>
        <v>4.2881078127845571</v>
      </c>
      <c r="L116" s="8">
        <f>'Brk20-NoCol '!$M14/$N30</f>
        <v>4.2702212549873044</v>
      </c>
      <c r="M116" s="8">
        <f>'Brk20-NoCol '!$M14/$N38</f>
        <v>4.5446824937270796</v>
      </c>
      <c r="N116" s="8">
        <f>'Brk20-NoCol '!$M14/$M22</f>
        <v>1.5129473751847329</v>
      </c>
      <c r="O116" s="8">
        <f>'Brk20-NoCol '!$M14/$M30</f>
        <v>2.514523707817172</v>
      </c>
      <c r="P116" s="8">
        <f>'Brk20-NoCol '!$M14/$M38</f>
        <v>2.8144872101362659</v>
      </c>
    </row>
    <row r="119" spans="1:16" x14ac:dyDescent="0.25">
      <c r="A119" s="10" t="s">
        <v>49</v>
      </c>
      <c r="B119" s="11"/>
      <c r="C119" s="11"/>
      <c r="D119" s="11"/>
      <c r="E119" s="11"/>
      <c r="F119" s="11"/>
      <c r="G119" s="11"/>
      <c r="H119" s="12"/>
      <c r="I119" s="10" t="s">
        <v>49</v>
      </c>
      <c r="J119" s="11"/>
      <c r="K119" s="11"/>
      <c r="L119" s="11"/>
      <c r="M119" s="11"/>
      <c r="N119" s="11"/>
      <c r="O119" s="11"/>
      <c r="P119" s="12"/>
    </row>
    <row r="120" spans="1:16" x14ac:dyDescent="0.25">
      <c r="A120" s="10" t="str">
        <f>$A$5</f>
        <v>Gps:2</v>
      </c>
      <c r="B120" s="11"/>
      <c r="C120" s="11"/>
      <c r="D120" s="11"/>
      <c r="E120" s="11"/>
      <c r="F120" s="11"/>
      <c r="G120" s="11"/>
      <c r="H120" s="12"/>
      <c r="I120" s="6" t="str">
        <f>$I$5</f>
        <v>Gps:3</v>
      </c>
      <c r="J120" s="6"/>
      <c r="K120" s="6"/>
      <c r="L120" s="6"/>
      <c r="M120" s="6"/>
      <c r="N120" s="6"/>
      <c r="O120" s="6"/>
      <c r="P120" s="6"/>
    </row>
    <row r="121" spans="1:16" x14ac:dyDescent="0.25">
      <c r="A121" s="7" t="s">
        <v>21</v>
      </c>
      <c r="B121" s="7" t="s">
        <v>22</v>
      </c>
      <c r="C121" s="7" t="s">
        <v>23</v>
      </c>
      <c r="D121" s="8" t="s">
        <v>24</v>
      </c>
      <c r="E121" s="8" t="s">
        <v>25</v>
      </c>
      <c r="F121" s="7" t="s">
        <v>26</v>
      </c>
      <c r="G121" s="7" t="s">
        <v>27</v>
      </c>
      <c r="H121" s="7" t="s">
        <v>28</v>
      </c>
      <c r="I121" s="7" t="s">
        <v>21</v>
      </c>
      <c r="J121" s="7" t="s">
        <v>22</v>
      </c>
      <c r="K121" s="7" t="s">
        <v>23</v>
      </c>
      <c r="L121" s="8" t="s">
        <v>24</v>
      </c>
      <c r="M121" s="8" t="s">
        <v>25</v>
      </c>
      <c r="N121" s="7" t="s">
        <v>26</v>
      </c>
      <c r="O121" s="7" t="s">
        <v>27</v>
      </c>
      <c r="P121" s="7" t="s">
        <v>28</v>
      </c>
    </row>
    <row r="122" spans="1:16" x14ac:dyDescent="0.25">
      <c r="A122" s="7">
        <f>$A112</f>
        <v>3675</v>
      </c>
      <c r="B122" s="8">
        <f>'Brk20-NoCol '!$E44/$F44</f>
        <v>1.7685589519650655</v>
      </c>
      <c r="C122" s="8">
        <f>'Brk20-NoCol '!$E44/$F52</f>
        <v>1.6666666666666667</v>
      </c>
      <c r="D122" s="8">
        <f>'Brk20-NoCol '!$E44/$F60</f>
        <v>1.62</v>
      </c>
      <c r="E122" s="8">
        <f>'Brk20-NoCol '!$E44/$F68</f>
        <v>1.4944649446494465</v>
      </c>
      <c r="F122" s="8">
        <f>'Brk20-NoCol '!$E44/$E52</f>
        <v>1.6463414634146343</v>
      </c>
      <c r="G122" s="8">
        <f>'Brk20-NoCol '!$E44/$E60</f>
        <v>1.6804979253112036</v>
      </c>
      <c r="H122" s="8">
        <f>'Brk20-NoCol '!$E44/$E68</f>
        <v>1.5458015267175573</v>
      </c>
      <c r="I122" s="7">
        <f>I112</f>
        <v>3675</v>
      </c>
      <c r="J122" s="8">
        <f>'Brk20-NoCol '!$M44/$N44</f>
        <v>2.8604651162790695</v>
      </c>
      <c r="K122" s="8">
        <f>'Brk20-NoCol '!$M44/$N52</f>
        <v>3.0622406639004152</v>
      </c>
      <c r="L122" s="8">
        <f>'Brk20-NoCol '!$M44/$N60</f>
        <v>2.8060836501901139</v>
      </c>
      <c r="M122" s="8">
        <f>'Brk20-NoCol '!$M44/$N68</f>
        <v>2.6077738515901063</v>
      </c>
      <c r="N122" s="8">
        <f>'Brk20-NoCol '!$M44/$M52</f>
        <v>1.5279503105590062</v>
      </c>
      <c r="O122" s="8">
        <f>'Brk20-NoCol '!$M44/$M60</f>
        <v>2.476510067114094</v>
      </c>
      <c r="P122" s="8">
        <f>'Brk20-NoCol '!$M44/$M68</f>
        <v>2.2638036809815949</v>
      </c>
    </row>
    <row r="123" spans="1:16" x14ac:dyDescent="0.25">
      <c r="A123" s="7">
        <f t="shared" ref="A123:A125" si="2">$A113</f>
        <v>8019</v>
      </c>
      <c r="B123" s="8">
        <f>'Brk20-NoCol '!$E45/$F45</f>
        <v>1.7414721723518849</v>
      </c>
      <c r="C123" s="8">
        <f>'Brk20-NoCol '!$E45/$F53</f>
        <v>1.7077464788732395</v>
      </c>
      <c r="D123" s="8">
        <f>'Brk20-NoCol '!$E45/$F61</f>
        <v>1.7383512544802866</v>
      </c>
      <c r="E123" s="8">
        <f>'Brk20-NoCol '!$E45/$F69</f>
        <v>1.7700729927007297</v>
      </c>
      <c r="F123" s="8">
        <f>'Brk20-NoCol '!$E45/$E53</f>
        <v>1.6033057851239669</v>
      </c>
      <c r="G123" s="8">
        <f>'Brk20-NoCol '!$E45/$E61</f>
        <v>1.5619967793880838</v>
      </c>
      <c r="H123" s="8">
        <f>'Brk20-NoCol '!$E45/$E69</f>
        <v>1.552</v>
      </c>
      <c r="I123" s="7">
        <f t="shared" ref="I123:I126" si="3">I113</f>
        <v>8019</v>
      </c>
      <c r="J123" s="8">
        <f>'Brk20-NoCol '!$M45/$N45</f>
        <v>3.1028368794326244</v>
      </c>
      <c r="K123" s="8">
        <f>'Brk20-NoCol '!$M45/$N53</f>
        <v>3.0224525043177897</v>
      </c>
      <c r="L123" s="8">
        <f>'Brk20-NoCol '!$M45/$N61</f>
        <v>3.0276816608996544</v>
      </c>
      <c r="M123" s="8">
        <f>'Brk20-NoCol '!$M45/$N69</f>
        <v>2.9411764705882355</v>
      </c>
      <c r="N123" s="8">
        <f>'Brk20-NoCol '!$M45/$M53</f>
        <v>1.4982876712328768</v>
      </c>
      <c r="O123" s="8">
        <f>'Brk20-NoCol '!$M45/$M61</f>
        <v>2.2786458333333335</v>
      </c>
      <c r="P123" s="8">
        <f>'Brk20-NoCol '!$M45/$M69</f>
        <v>2.3240371845949537</v>
      </c>
    </row>
    <row r="124" spans="1:16" x14ac:dyDescent="0.25">
      <c r="A124" s="7">
        <f t="shared" si="2"/>
        <v>14883</v>
      </c>
      <c r="B124" s="8">
        <f>'Brk20-NoCol '!$E46/$F46</f>
        <v>1.699340245051838</v>
      </c>
      <c r="C124" s="8">
        <f>'Brk20-NoCol '!$E46/$F54</f>
        <v>1.7487875848690593</v>
      </c>
      <c r="D124" s="8">
        <f>'Brk20-NoCol '!$E46/$F62</f>
        <v>1.7025495750708215</v>
      </c>
      <c r="E124" s="8">
        <f>'Brk20-NoCol '!$E46/$F70</f>
        <v>1.7073863636363635</v>
      </c>
      <c r="F124" s="8">
        <f>'Brk20-NoCol '!$E46/$E54</f>
        <v>1.5012489592006659</v>
      </c>
      <c r="G124" s="8">
        <f>'Brk20-NoCol '!$E46/$E62</f>
        <v>1.4447115384615383</v>
      </c>
      <c r="H124" s="8">
        <f>'Brk20-NoCol '!$E46/$E70</f>
        <v>1.5569948186528497</v>
      </c>
      <c r="I124" s="7">
        <f t="shared" si="3"/>
        <v>14883</v>
      </c>
      <c r="J124" s="8">
        <f>'Brk20-NoCol '!$M46/$N46</f>
        <v>3.1874414245548266</v>
      </c>
      <c r="K124" s="8">
        <f>'Brk20-NoCol '!$M46/$N54</f>
        <v>2.8969335604770019</v>
      </c>
      <c r="L124" s="8">
        <f>'Brk20-NoCol '!$M46/$N62</f>
        <v>3.1874414245548266</v>
      </c>
      <c r="M124" s="8">
        <f>'Brk20-NoCol '!$M46/$N70</f>
        <v>3.0612061206120611</v>
      </c>
      <c r="N124" s="8">
        <f>'Brk20-NoCol '!$M46/$M54</f>
        <v>1.4703847816688282</v>
      </c>
      <c r="O124" s="8">
        <f>'Brk20-NoCol '!$M46/$M62</f>
        <v>2.2688458972648431</v>
      </c>
      <c r="P124" s="8">
        <f>'Brk20-NoCol '!$M46/$M70</f>
        <v>2.5342771982116243</v>
      </c>
    </row>
    <row r="125" spans="1:16" x14ac:dyDescent="0.25">
      <c r="A125" s="7">
        <f t="shared" si="2"/>
        <v>24843</v>
      </c>
      <c r="B125" s="8">
        <f>'Brk20-NoCol '!$E47/$F47</f>
        <v>1.7072263549415516</v>
      </c>
      <c r="C125" s="8">
        <f>'Brk20-NoCol '!$E47/$F55</f>
        <v>1.7246376811594204</v>
      </c>
      <c r="D125" s="8">
        <f>'Brk20-NoCol '!$E47/$F63</f>
        <v>1.7054140127388537</v>
      </c>
      <c r="E125" s="8">
        <f>'Brk20-NoCol '!$E47/$F71</f>
        <v>1.7072263549415516</v>
      </c>
      <c r="F125" s="8">
        <f>'Brk20-NoCol '!$E47/$E55</f>
        <v>1.4545043005885017</v>
      </c>
      <c r="G125" s="8">
        <f>'Brk20-NoCol '!$E47/$E63</f>
        <v>1.4525316455696202</v>
      </c>
      <c r="H125" s="8">
        <f>'Brk20-NoCol '!$E47/$E71</f>
        <v>1.4840646651270208</v>
      </c>
      <c r="I125" s="7">
        <f t="shared" si="3"/>
        <v>24843</v>
      </c>
      <c r="J125" s="8">
        <f>'Brk20-NoCol '!$M47/$N47</f>
        <v>3.1071618037135278</v>
      </c>
      <c r="K125" s="8">
        <f>'Brk20-NoCol '!$M47/$N55</f>
        <v>2.9776309100152516</v>
      </c>
      <c r="L125" s="8">
        <f>'Brk20-NoCol '!$M47/$N63</f>
        <v>2.8995049504950496</v>
      </c>
      <c r="M125" s="8">
        <f>'Brk20-NoCol '!$M47/$N71</f>
        <v>3.019072164948454</v>
      </c>
      <c r="N125" s="8">
        <f>'Brk20-NoCol '!$M47/$M55</f>
        <v>1.4323795549033993</v>
      </c>
      <c r="O125" s="8">
        <f>'Brk20-NoCol '!$M47/$M63</f>
        <v>2.1533088235294118</v>
      </c>
      <c r="P125" s="8">
        <f>'Brk20-NoCol '!$M47/$M71</f>
        <v>2.4537075827398409</v>
      </c>
    </row>
    <row r="126" spans="1:16" x14ac:dyDescent="0.25">
      <c r="A126" s="7">
        <f>$A116</f>
        <v>107163</v>
      </c>
      <c r="B126" s="8">
        <f>'Brk20-NoCol '!$E48/$F48</f>
        <v>1.710448467636966</v>
      </c>
      <c r="C126" s="8">
        <f>'Brk20-NoCol '!$E48/$F56</f>
        <v>1.6657063839594375</v>
      </c>
      <c r="D126" s="8">
        <f>'Brk20-NoCol '!$E48/$F64</f>
        <v>1.6325954370905806</v>
      </c>
      <c r="E126" s="8">
        <f>'Brk20-NoCol '!$E48/$F72</f>
        <v>1.6934161199625117</v>
      </c>
      <c r="F126" s="8">
        <f>'Brk20-NoCol '!$E48/$E56</f>
        <v>1.3807431464323241</v>
      </c>
      <c r="G126" s="8">
        <f>'Brk20-NoCol '!$E48/$E64</f>
        <v>1.425823633852831</v>
      </c>
      <c r="H126" s="8">
        <f>'Brk20-NoCol '!$E48/$E72</f>
        <v>1.4434791292190934</v>
      </c>
      <c r="I126" s="7">
        <f t="shared" si="3"/>
        <v>107163</v>
      </c>
      <c r="J126" s="8">
        <f>'Brk20-NoCol '!$M48/$N48</f>
        <v>3.1140727354867859</v>
      </c>
      <c r="K126" s="8">
        <f>'Brk20-NoCol '!$M48/$N56</f>
        <v>3.0655992884144987</v>
      </c>
      <c r="L126" s="8">
        <f>'Brk20-NoCol '!$M48/$N64</f>
        <v>3.0342247166281502</v>
      </c>
      <c r="M126" s="8">
        <f>'Brk20-NoCol '!$M48/$N72</f>
        <v>3.1328258152482671</v>
      </c>
      <c r="N126" s="8">
        <f>'Brk20-NoCol '!$M48/$M56</f>
        <v>1.494498346793864</v>
      </c>
      <c r="O126" s="8">
        <f>'Brk20-NoCol '!$M48/$M64</f>
        <v>2.3026557541339567</v>
      </c>
      <c r="P126" s="8">
        <f>'Brk20-NoCol '!$M48/$M72</f>
        <v>2.4556465977912363</v>
      </c>
    </row>
    <row r="129" spans="1:16" x14ac:dyDescent="0.25">
      <c r="A129" s="10" t="s">
        <v>50</v>
      </c>
      <c r="B129" s="11"/>
      <c r="C129" s="11"/>
      <c r="D129" s="11"/>
      <c r="E129" s="11"/>
      <c r="F129" s="11"/>
      <c r="G129" s="11"/>
      <c r="H129" s="12"/>
      <c r="I129" s="10" t="s">
        <v>50</v>
      </c>
      <c r="J129" s="11"/>
      <c r="K129" s="11"/>
      <c r="L129" s="11"/>
      <c r="M129" s="11"/>
      <c r="N129" s="11"/>
      <c r="O129" s="11"/>
      <c r="P129" s="12"/>
    </row>
    <row r="130" spans="1:16" x14ac:dyDescent="0.25">
      <c r="A130" s="10" t="str">
        <f>$A$5</f>
        <v>Gps:2</v>
      </c>
      <c r="B130" s="11"/>
      <c r="C130" s="11"/>
      <c r="D130" s="11"/>
      <c r="E130" s="11"/>
      <c r="F130" s="11"/>
      <c r="G130" s="11"/>
      <c r="H130" s="12"/>
      <c r="I130" s="6" t="str">
        <f>$I$5</f>
        <v>Gps:3</v>
      </c>
      <c r="J130" s="6"/>
      <c r="K130" s="6"/>
      <c r="L130" s="6"/>
      <c r="M130" s="6"/>
      <c r="N130" s="6"/>
      <c r="O130" s="6"/>
      <c r="P130" s="6"/>
    </row>
    <row r="131" spans="1:16" x14ac:dyDescent="0.25">
      <c r="A131" s="7" t="s">
        <v>21</v>
      </c>
      <c r="B131" s="7" t="s">
        <v>22</v>
      </c>
      <c r="C131" s="7" t="s">
        <v>23</v>
      </c>
      <c r="D131" s="8" t="s">
        <v>24</v>
      </c>
      <c r="E131" s="8" t="s">
        <v>25</v>
      </c>
      <c r="F131" s="7" t="s">
        <v>26</v>
      </c>
      <c r="G131" s="7" t="s">
        <v>27</v>
      </c>
      <c r="H131" s="7" t="s">
        <v>28</v>
      </c>
      <c r="I131" s="7" t="s">
        <v>21</v>
      </c>
      <c r="J131" s="7" t="s">
        <v>22</v>
      </c>
      <c r="K131" s="7" t="s">
        <v>23</v>
      </c>
      <c r="L131" s="8" t="s">
        <v>24</v>
      </c>
      <c r="M131" s="8" t="s">
        <v>25</v>
      </c>
      <c r="N131" s="7" t="s">
        <v>26</v>
      </c>
      <c r="O131" s="7" t="s">
        <v>27</v>
      </c>
      <c r="P131" s="7" t="s">
        <v>28</v>
      </c>
    </row>
    <row r="132" spans="1:16" x14ac:dyDescent="0.25">
      <c r="A132" s="7">
        <f>$A122</f>
        <v>3675</v>
      </c>
      <c r="B132" s="8">
        <f>'Brk20-NoCol '!$E78/$F78</f>
        <v>3.6132596685082876</v>
      </c>
      <c r="C132" s="8">
        <f>'Brk20-NoCol '!$E78/$F86</f>
        <v>2.9327354260089686</v>
      </c>
      <c r="D132" s="8">
        <f>'Brk20-NoCol '!$E78/$F94</f>
        <v>2.7024793388429753</v>
      </c>
      <c r="E132" s="8">
        <f>'Brk20-NoCol '!$E78/$F102</f>
        <v>2.691358024691358</v>
      </c>
      <c r="F132" s="8">
        <f>'Brk20-NoCol '!$E78/$E86</f>
        <v>1.4217391304347826</v>
      </c>
      <c r="G132" s="8">
        <f>'Brk20-NoCol '!$E78/$E94</f>
        <v>1.4469026548672566</v>
      </c>
      <c r="H132" s="8">
        <f>'Brk20-NoCol '!$E78/$E102</f>
        <v>1.4533333333333334</v>
      </c>
      <c r="I132" s="7">
        <f>I122</f>
        <v>3675</v>
      </c>
      <c r="J132" s="8">
        <f>'Brk20-NoCol '!$M78/$N78</f>
        <v>5.2929292929292933</v>
      </c>
      <c r="K132" s="8">
        <f>'Brk20-NoCol '!$M78/$N86</f>
        <v>5.1372549019607847</v>
      </c>
      <c r="L132" s="8">
        <f>'Brk20-NoCol '!$M78/$N94</f>
        <v>4.5964912280701755</v>
      </c>
      <c r="M132" s="8">
        <f>'Brk20-NoCol '!$M78/$N102</f>
        <v>3.8109090909090906</v>
      </c>
      <c r="N132" s="8">
        <f>'Brk20-NoCol '!$M78/$M86</f>
        <v>1.7672849915682969</v>
      </c>
      <c r="O132" s="8">
        <f>'Brk20-NoCol '!$M78/$M94</f>
        <v>2.1300813008130084</v>
      </c>
      <c r="P132" s="8">
        <f>'Brk20-NoCol '!$M78/$M102</f>
        <v>2.1300813008130084</v>
      </c>
    </row>
    <row r="133" spans="1:16" x14ac:dyDescent="0.25">
      <c r="A133" s="7">
        <f t="shared" ref="A133:A136" si="4">$A123</f>
        <v>8019</v>
      </c>
      <c r="B133" s="8">
        <f>'Brk20-NoCol '!$E79/$F79</f>
        <v>4.0261904761904761</v>
      </c>
      <c r="C133" s="8">
        <f>'Brk20-NoCol '!$E79/$F87</f>
        <v>3.6760869565217389</v>
      </c>
      <c r="D133" s="8">
        <f>'Brk20-NoCol '!$E79/$F95</f>
        <v>3.1199261992619927</v>
      </c>
      <c r="E133" s="8">
        <f>'Brk20-NoCol '!$E79/$F103</f>
        <v>3.6132478632478633</v>
      </c>
      <c r="F133" s="8">
        <f>'Brk20-NoCol '!$E79/$E87</f>
        <v>1.2628827483196416</v>
      </c>
      <c r="G133" s="8">
        <f>'Brk20-NoCol '!$E79/$E95</f>
        <v>1.3648103309120259</v>
      </c>
      <c r="H133" s="8">
        <f>'Brk20-NoCol '!$E79/$E103</f>
        <v>1.5344827586206895</v>
      </c>
      <c r="I133" s="7">
        <f t="shared" ref="I133:I136" si="5">I123</f>
        <v>8019</v>
      </c>
      <c r="J133" s="8">
        <f>'Brk20-NoCol '!$M79/$N79</f>
        <v>5.096311475409836</v>
      </c>
      <c r="K133" s="8">
        <f>'Brk20-NoCol '!$M79/$N87</f>
        <v>5.383116883116883</v>
      </c>
      <c r="L133" s="8">
        <f>'Brk20-NoCol '!$M79/$N95</f>
        <v>5.1490683229813667</v>
      </c>
      <c r="M133" s="8">
        <f>'Brk20-NoCol '!$M79/$N103</f>
        <v>5.117283950617284</v>
      </c>
      <c r="N133" s="8">
        <f>'Brk20-NoCol '!$M79/$M87</f>
        <v>1.5408921933085502</v>
      </c>
      <c r="O133" s="8">
        <f>'Brk20-NoCol '!$M79/$M95</f>
        <v>1.7776983559685491</v>
      </c>
      <c r="P133" s="8">
        <f>'Brk20-NoCol '!$M79/$M103</f>
        <v>1.8955792682926829</v>
      </c>
    </row>
    <row r="134" spans="1:16" x14ac:dyDescent="0.25">
      <c r="A134" s="7">
        <f t="shared" si="4"/>
        <v>14883</v>
      </c>
      <c r="B134" s="8">
        <f>'Brk20-NoCol '!$E80/$F80</f>
        <v>3.2308584686774946</v>
      </c>
      <c r="C134" s="8">
        <f>'Brk20-NoCol '!$E80/$F88</f>
        <v>3.1468926553672318</v>
      </c>
      <c r="D134" s="8">
        <f>'Brk20-NoCol '!$E80/$F96</f>
        <v>3.0841638981173864</v>
      </c>
      <c r="E134" s="8">
        <f>'Brk20-NoCol '!$E80/$F104</f>
        <v>3.0739514348785875</v>
      </c>
      <c r="F134" s="8">
        <f>'Brk20-NoCol '!$E80/$E88</f>
        <v>1.3519417475728155</v>
      </c>
      <c r="G134" s="8">
        <f>'Brk20-NoCol '!$E80/$E96</f>
        <v>1.000359195402299</v>
      </c>
      <c r="H134" s="8">
        <f>'Brk20-NoCol '!$E80/$E104</f>
        <v>1.1113328012769355</v>
      </c>
      <c r="I134" s="7">
        <f t="shared" si="5"/>
        <v>14883</v>
      </c>
      <c r="J134" s="8">
        <f>'Brk20-NoCol '!$M80/$N80</f>
        <v>4.8098360655737702</v>
      </c>
      <c r="K134" s="8">
        <f>'Brk20-NoCol '!$M80/$N88</f>
        <v>4.9283314669652851</v>
      </c>
      <c r="L134" s="8">
        <f>'Brk20-NoCol '!$M80/$N96</f>
        <v>4.6819148936170212</v>
      </c>
      <c r="M134" s="8">
        <f>'Brk20-NoCol '!$M80/$N104</f>
        <v>4.7836956521739129</v>
      </c>
      <c r="N134" s="8">
        <f>'Brk20-NoCol '!$M80/$M88</f>
        <v>1.3984747378455673</v>
      </c>
      <c r="O134" s="8">
        <f>'Brk20-NoCol '!$M80/$M96</f>
        <v>1.3839622641509433</v>
      </c>
      <c r="P134" s="8">
        <f>'Brk20-NoCol '!$M80/$M104</f>
        <v>1.397142857142857</v>
      </c>
    </row>
    <row r="135" spans="1:16" x14ac:dyDescent="0.25">
      <c r="A135" s="7">
        <f t="shared" si="4"/>
        <v>24843</v>
      </c>
      <c r="B135" s="8">
        <f>'Brk20-NoCol '!$E81/$F81</f>
        <v>2.7676630434782608</v>
      </c>
      <c r="C135" s="8">
        <f>'Brk20-NoCol '!$E81/$F89</f>
        <v>2.6403110823071936</v>
      </c>
      <c r="D135" s="8">
        <f>'Brk20-NoCol '!$E81/$F97</f>
        <v>2.6749835850295471</v>
      </c>
      <c r="E135" s="8">
        <f>'Brk20-NoCol '!$E81/$F105</f>
        <v>2.7196261682242988</v>
      </c>
      <c r="F135" s="8">
        <f>'Brk20-NoCol '!$E81/$E89</f>
        <v>1.3666554847366656</v>
      </c>
      <c r="G135" s="8">
        <f>'Brk20-NoCol '!$E81/$E97</f>
        <v>0.7960140679953106</v>
      </c>
      <c r="H135" s="8">
        <f>'Brk20-NoCol '!$E81/$E105</f>
        <v>0.9299246747317963</v>
      </c>
      <c r="I135" s="7">
        <f t="shared" si="5"/>
        <v>24843</v>
      </c>
      <c r="J135" s="8">
        <f>'Brk20-NoCol '!$M81/$N81</f>
        <v>4.4521625163826997</v>
      </c>
      <c r="K135" s="8">
        <f>'Brk20-NoCol '!$M81/$N89</f>
        <v>4.1655426118945433</v>
      </c>
      <c r="L135" s="8">
        <f>'Brk20-NoCol '!$M81/$N97</f>
        <v>4.469736842105263</v>
      </c>
      <c r="M135" s="8">
        <f>'Brk20-NoCol '!$M81/$N105</f>
        <v>4.423177083333333</v>
      </c>
      <c r="N135" s="8">
        <f>'Brk20-NoCol '!$M81/$M89</f>
        <v>1.3582566973210715</v>
      </c>
      <c r="O135" s="8">
        <f>'Brk20-NoCol '!$M81/$M97</f>
        <v>1.1097680496569748</v>
      </c>
      <c r="P135" s="8">
        <f>'Brk20-NoCol '!$M81/$M105</f>
        <v>1.2463768115942029</v>
      </c>
    </row>
    <row r="136" spans="1:16" x14ac:dyDescent="0.25">
      <c r="A136" s="7">
        <f t="shared" si="4"/>
        <v>107163</v>
      </c>
      <c r="B136" s="8">
        <f>'Brk20-NoCol '!$E82/$F82</f>
        <v>2.1108812577575504</v>
      </c>
      <c r="C136" s="8">
        <f>'Brk20-NoCol '!$E82/$F90</f>
        <v>2.1311612364243939</v>
      </c>
      <c r="D136" s="8">
        <f>'Brk20-NoCol '!$E82/$F98</f>
        <v>2.1563820794590023</v>
      </c>
      <c r="E136" s="8">
        <f>'Brk20-NoCol '!$E82/$F106</f>
        <v>2.1744565989487143</v>
      </c>
      <c r="F136" s="8">
        <f>'Brk20-NoCol '!$E82/$E90</f>
        <v>1.3381710089176428</v>
      </c>
      <c r="G136" s="8">
        <f>'Brk20-NoCol '!$E82/$E98</f>
        <v>0.99467117234208469</v>
      </c>
      <c r="H136" s="8">
        <f>'Brk20-NoCol '!$E82/$E106</f>
        <v>1.1846749226006192</v>
      </c>
      <c r="I136" s="7">
        <f t="shared" si="5"/>
        <v>107163</v>
      </c>
      <c r="J136" s="8">
        <f>'Brk20-NoCol '!$M82/$N82</f>
        <v>3.9208672086720866</v>
      </c>
      <c r="K136" s="8">
        <f>'Brk20-NoCol '!$M82/$N90</f>
        <v>3.8908161893236519</v>
      </c>
      <c r="L136" s="8">
        <f>'Brk20-NoCol '!$M82/$N98</f>
        <v>3.8824634375419294</v>
      </c>
      <c r="M136" s="8">
        <f>'Brk20-NoCol '!$M82/$N106</f>
        <v>3.9044663338280934</v>
      </c>
      <c r="N136" s="8">
        <f>'Brk20-NoCol '!$M82/$M90</f>
        <v>1.4848111658456487</v>
      </c>
      <c r="O136" s="8">
        <f>'Brk20-NoCol '!$M82/$M98</f>
        <v>1.7000176252864108</v>
      </c>
      <c r="P136" s="8">
        <f>'Brk20-NoCol '!$M82/$M106</f>
        <v>2.0318797837230531</v>
      </c>
    </row>
  </sheetData>
  <mergeCells count="12">
    <mergeCell ref="A120:H120"/>
    <mergeCell ref="I120:P120"/>
    <mergeCell ref="A129:H129"/>
    <mergeCell ref="I129:P129"/>
    <mergeCell ref="A130:H130"/>
    <mergeCell ref="I130:P130"/>
    <mergeCell ref="A109:H109"/>
    <mergeCell ref="I109:P109"/>
    <mergeCell ref="A110:H110"/>
    <mergeCell ref="I110:P110"/>
    <mergeCell ref="A119:H119"/>
    <mergeCell ref="I119:P1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Q4-Col</vt:lpstr>
      <vt:lpstr>Q4-NoCol</vt:lpstr>
      <vt:lpstr>Q8-Col</vt:lpstr>
      <vt:lpstr>Q8-NoCol</vt:lpstr>
      <vt:lpstr>Brk8-Col</vt:lpstr>
      <vt:lpstr>Brk8-NoCol</vt:lpstr>
      <vt:lpstr>Brk20-Col </vt:lpstr>
      <vt:lpstr>Brk20-NoCol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fpaboim</dc:creator>
  <cp:lastModifiedBy>fpaboim</cp:lastModifiedBy>
  <dcterms:created xsi:type="dcterms:W3CDTF">2012-09-12T23:43:51Z</dcterms:created>
  <dcterms:modified xsi:type="dcterms:W3CDTF">2013-02-08T23:32:06Z</dcterms:modified>
</cp:coreProperties>
</file>